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0545" firstSheet="7" activeTab="9"/>
  </bookViews>
  <sheets>
    <sheet name="Разряды и звания" sheetId="11" r:id="rId1"/>
    <sheet name="Командные гонки(п)" sheetId="10" r:id="rId2"/>
    <sheet name="Командные гонки" sheetId="9" r:id="rId3"/>
    <sheet name="Индивидуальная гонка(п)" sheetId="8" r:id="rId4"/>
    <sheet name="Индивидуальная гонка" sheetId="7" r:id="rId5"/>
    <sheet name="Экипажи индивидуальных гонок" sheetId="6" r:id="rId6"/>
    <sheet name="Сводка по участникам" sheetId="5" r:id="rId7"/>
    <sheet name="Все участники соревнований" sheetId="4" r:id="rId8"/>
    <sheet name="СубъектыИтоговый" sheetId="13" r:id="rId9"/>
    <sheet name="ОрганизацииИтоговый" sheetId="15" r:id="rId10"/>
  </sheets>
  <definedNames>
    <definedName name="_xlnm._FilterDatabase" localSheetId="5" hidden="1">'Экипажи индивидуальных гонок'!$A$1:$M$176</definedName>
  </definedNames>
  <calcPr calcId="145621"/>
</workbook>
</file>

<file path=xl/calcChain.xml><?xml version="1.0" encoding="utf-8"?>
<calcChain xmlns="http://schemas.openxmlformats.org/spreadsheetml/2006/main">
  <c r="AD140" i="10" l="1"/>
  <c r="AE140" i="10" s="1"/>
  <c r="AF140" i="10" s="1"/>
  <c r="AD130" i="10"/>
  <c r="AE130" i="10" s="1"/>
  <c r="AF130" i="10" s="1"/>
  <c r="AD111" i="10"/>
  <c r="AE111" i="10" s="1"/>
  <c r="AF111" i="10" s="1"/>
  <c r="AD104" i="10"/>
  <c r="AE104" i="10" s="1"/>
  <c r="AF104" i="10" s="1"/>
  <c r="AD98" i="10"/>
  <c r="AE98" i="10" s="1"/>
  <c r="AF98" i="10" s="1"/>
  <c r="AD95" i="10"/>
  <c r="AE95" i="10" s="1"/>
  <c r="AF95" i="10" s="1"/>
  <c r="AD89" i="10"/>
  <c r="AE89" i="10" s="1"/>
  <c r="AF89" i="10" s="1"/>
  <c r="AD83" i="10"/>
  <c r="AE83" i="10" s="1"/>
  <c r="AF83" i="10" s="1"/>
  <c r="AD70" i="10"/>
  <c r="AE70" i="10" s="1"/>
  <c r="AF70" i="10" s="1"/>
  <c r="AD57" i="10"/>
  <c r="AE57" i="10" s="1"/>
  <c r="AF57" i="10" s="1"/>
  <c r="AD52" i="10"/>
  <c r="AE52" i="10" s="1"/>
  <c r="AF52" i="10" s="1"/>
  <c r="AD48" i="10"/>
  <c r="AE48" i="10" s="1"/>
  <c r="AF48" i="10" s="1"/>
  <c r="AD30" i="10"/>
  <c r="AE30" i="10" s="1"/>
  <c r="AF30" i="10" s="1"/>
  <c r="AD25" i="10"/>
  <c r="AE25" i="10" s="1"/>
  <c r="AF25" i="10" s="1"/>
  <c r="AD16" i="10"/>
  <c r="AE16" i="10" s="1"/>
  <c r="AF16" i="10" s="1"/>
  <c r="AD12" i="10"/>
  <c r="AE12" i="10" s="1"/>
  <c r="AF12" i="10" s="1"/>
  <c r="L90" i="9"/>
  <c r="L89" i="9"/>
  <c r="L88" i="9"/>
  <c r="L87" i="9"/>
  <c r="L86" i="9"/>
  <c r="L85" i="9"/>
  <c r="L84" i="9"/>
  <c r="L83" i="9"/>
  <c r="M83" i="9" s="1"/>
  <c r="L78" i="9"/>
  <c r="L77" i="9"/>
  <c r="L76" i="9"/>
  <c r="L75" i="9"/>
  <c r="L74" i="9"/>
  <c r="L73" i="9"/>
  <c r="L72" i="9"/>
  <c r="L71" i="9"/>
  <c r="L70" i="9"/>
  <c r="L69" i="9"/>
  <c r="L68" i="9"/>
  <c r="L67" i="9"/>
  <c r="L66" i="9"/>
  <c r="L65" i="9"/>
  <c r="L64" i="9"/>
  <c r="L63" i="9"/>
  <c r="M63" i="9" s="1"/>
  <c r="L58" i="9"/>
  <c r="L57" i="9"/>
  <c r="L56" i="9"/>
  <c r="L55" i="9"/>
  <c r="L54" i="9"/>
  <c r="L53" i="9"/>
  <c r="L52" i="9"/>
  <c r="L51" i="9"/>
  <c r="L50" i="9"/>
  <c r="L49" i="9"/>
  <c r="L48" i="9"/>
  <c r="M48" i="9" s="1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M31" i="9" s="1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10" i="9"/>
  <c r="M10" i="9" s="1"/>
  <c r="AX171" i="8"/>
  <c r="AY171" i="8" s="1"/>
  <c r="AX172" i="8"/>
  <c r="AY172" i="8" s="1"/>
  <c r="AX173" i="8"/>
  <c r="AY173" i="8" s="1"/>
  <c r="AX174" i="8"/>
  <c r="AY174" i="8" s="1"/>
  <c r="AX175" i="8"/>
  <c r="AY175" i="8" s="1"/>
  <c r="AX176" i="8"/>
  <c r="AY176" i="8" s="1"/>
  <c r="AX177" i="8"/>
  <c r="AY177" i="8" s="1"/>
  <c r="AX178" i="8"/>
  <c r="AY178" i="8" s="1"/>
  <c r="AX179" i="8"/>
  <c r="AY179" i="8" s="1"/>
  <c r="AX180" i="8"/>
  <c r="AY180" i="8" s="1"/>
  <c r="AX181" i="8"/>
  <c r="AY181" i="8" s="1"/>
  <c r="AX182" i="8"/>
  <c r="AY182" i="8" s="1"/>
  <c r="AX183" i="8"/>
  <c r="AY183" i="8" s="1"/>
  <c r="AX184" i="8"/>
  <c r="AY184" i="8" s="1"/>
  <c r="AX185" i="8"/>
  <c r="AY185" i="8" s="1"/>
  <c r="AX186" i="8"/>
  <c r="AX187" i="8"/>
  <c r="AY187" i="8" s="1"/>
  <c r="AX188" i="8"/>
  <c r="AY188" i="8" s="1"/>
  <c r="AX189" i="8"/>
  <c r="AY189" i="8" s="1"/>
  <c r="AX190" i="8"/>
  <c r="AY190" i="8" s="1"/>
  <c r="AX191" i="8"/>
  <c r="AY191" i="8" s="1"/>
  <c r="AX192" i="8"/>
  <c r="AY192" i="8" s="1"/>
  <c r="AX193" i="8"/>
  <c r="AY193" i="8" s="1"/>
  <c r="AX194" i="8"/>
  <c r="AY194" i="8" s="1"/>
  <c r="AX195" i="8"/>
  <c r="AY195" i="8" s="1"/>
  <c r="AX196" i="8"/>
  <c r="AY196" i="8" s="1"/>
  <c r="AX197" i="8"/>
  <c r="AX198" i="8"/>
  <c r="AY198" i="8" s="1"/>
  <c r="AX199" i="8"/>
  <c r="AY199" i="8" s="1"/>
  <c r="AX200" i="8"/>
  <c r="AC171" i="8"/>
  <c r="AD171" i="8" s="1"/>
  <c r="AC172" i="8"/>
  <c r="AD172" i="8" s="1"/>
  <c r="AC173" i="8"/>
  <c r="AD173" i="8" s="1"/>
  <c r="AC174" i="8"/>
  <c r="AD174" i="8" s="1"/>
  <c r="AC175" i="8"/>
  <c r="AD175" i="8" s="1"/>
  <c r="AC176" i="8"/>
  <c r="AD176" i="8" s="1"/>
  <c r="AC177" i="8"/>
  <c r="AD177" i="8" s="1"/>
  <c r="AC178" i="8"/>
  <c r="AD178" i="8" s="1"/>
  <c r="AC179" i="8"/>
  <c r="AD179" i="8" s="1"/>
  <c r="AC180" i="8"/>
  <c r="AD180" i="8" s="1"/>
  <c r="AC181" i="8"/>
  <c r="AD181" i="8" s="1"/>
  <c r="AC182" i="8"/>
  <c r="AD182" i="8" s="1"/>
  <c r="AC183" i="8"/>
  <c r="AD183" i="8" s="1"/>
  <c r="AC184" i="8"/>
  <c r="AD184" i="8" s="1"/>
  <c r="AC185" i="8"/>
  <c r="AD185" i="8" s="1"/>
  <c r="AC186" i="8"/>
  <c r="AD186" i="8" s="1"/>
  <c r="AC187" i="8"/>
  <c r="AC188" i="8"/>
  <c r="AD188" i="8" s="1"/>
  <c r="AC189" i="8"/>
  <c r="AD189" i="8" s="1"/>
  <c r="AC190" i="8"/>
  <c r="AD190" i="8" s="1"/>
  <c r="AC191" i="8"/>
  <c r="AD191" i="8" s="1"/>
  <c r="AC192" i="8"/>
  <c r="AD192" i="8" s="1"/>
  <c r="AC193" i="8"/>
  <c r="AD193" i="8" s="1"/>
  <c r="AC194" i="8"/>
  <c r="AD194" i="8" s="1"/>
  <c r="AC195" i="8"/>
  <c r="AD195" i="8" s="1"/>
  <c r="AC196" i="8"/>
  <c r="AD196" i="8" s="1"/>
  <c r="AC197" i="8"/>
  <c r="AD197" i="8" s="1"/>
  <c r="AC198" i="8"/>
  <c r="AD198" i="8" s="1"/>
  <c r="AC199" i="8"/>
  <c r="AD199" i="8" s="1"/>
  <c r="AC200" i="8"/>
  <c r="AX127" i="8"/>
  <c r="AY127" i="8" s="1"/>
  <c r="AX128" i="8"/>
  <c r="AY128" i="8" s="1"/>
  <c r="AX129" i="8"/>
  <c r="AY129" i="8" s="1"/>
  <c r="AX130" i="8"/>
  <c r="AY130" i="8" s="1"/>
  <c r="AX131" i="8"/>
  <c r="AY131" i="8" s="1"/>
  <c r="AX132" i="8"/>
  <c r="AY132" i="8" s="1"/>
  <c r="AX133" i="8"/>
  <c r="AY133" i="8" s="1"/>
  <c r="AX134" i="8"/>
  <c r="AY134" i="8" s="1"/>
  <c r="AX135" i="8"/>
  <c r="AY135" i="8" s="1"/>
  <c r="AX136" i="8"/>
  <c r="AY136" i="8" s="1"/>
  <c r="AX137" i="8"/>
  <c r="AY137" i="8" s="1"/>
  <c r="AX138" i="8"/>
  <c r="AY138" i="8" s="1"/>
  <c r="AX139" i="8"/>
  <c r="AY139" i="8" s="1"/>
  <c r="AX140" i="8"/>
  <c r="AY140" i="8" s="1"/>
  <c r="AX141" i="8"/>
  <c r="AY141" i="8" s="1"/>
  <c r="AX142" i="8"/>
  <c r="AY142" i="8" s="1"/>
  <c r="AX143" i="8"/>
  <c r="AY143" i="8" s="1"/>
  <c r="AX144" i="8"/>
  <c r="AY144" i="8" s="1"/>
  <c r="AX145" i="8"/>
  <c r="AY145" i="8" s="1"/>
  <c r="AX146" i="8"/>
  <c r="AY146" i="8" s="1"/>
  <c r="AX147" i="8"/>
  <c r="AY147" i="8" s="1"/>
  <c r="AX148" i="8"/>
  <c r="AY148" i="8" s="1"/>
  <c r="AX149" i="8"/>
  <c r="AY149" i="8" s="1"/>
  <c r="AX150" i="8"/>
  <c r="AY150" i="8" s="1"/>
  <c r="AX151" i="8"/>
  <c r="AY151" i="8" s="1"/>
  <c r="AX152" i="8"/>
  <c r="AY152" i="8" s="1"/>
  <c r="AX153" i="8"/>
  <c r="AY153" i="8" s="1"/>
  <c r="AX154" i="8"/>
  <c r="AY154" i="8" s="1"/>
  <c r="AX155" i="8"/>
  <c r="AY155" i="8" s="1"/>
  <c r="AX156" i="8"/>
  <c r="AY156" i="8" s="1"/>
  <c r="AX157" i="8"/>
  <c r="AY157" i="8" s="1"/>
  <c r="AX158" i="8"/>
  <c r="AY158" i="8" s="1"/>
  <c r="AX159" i="8"/>
  <c r="AY159" i="8" s="1"/>
  <c r="AX160" i="8"/>
  <c r="AY160" i="8" s="1"/>
  <c r="AX161" i="8"/>
  <c r="AY161" i="8" s="1"/>
  <c r="AX162" i="8"/>
  <c r="AY162" i="8" s="1"/>
  <c r="AX163" i="8"/>
  <c r="AY163" i="8" s="1"/>
  <c r="AX164" i="8"/>
  <c r="AY164" i="8" s="1"/>
  <c r="AX165" i="8"/>
  <c r="AY165" i="8" s="1"/>
  <c r="AX166" i="8"/>
  <c r="AC127" i="8"/>
  <c r="AC128" i="8"/>
  <c r="AD128" i="8" s="1"/>
  <c r="AC129" i="8"/>
  <c r="AD129" i="8" s="1"/>
  <c r="AC130" i="8"/>
  <c r="AD130" i="8" s="1"/>
  <c r="AC131" i="8"/>
  <c r="AD131" i="8" s="1"/>
  <c r="AC132" i="8"/>
  <c r="AD132" i="8" s="1"/>
  <c r="AC133" i="8"/>
  <c r="AD133" i="8" s="1"/>
  <c r="AC134" i="8"/>
  <c r="AD134" i="8" s="1"/>
  <c r="AC135" i="8"/>
  <c r="AD135" i="8" s="1"/>
  <c r="AC136" i="8"/>
  <c r="AD136" i="8" s="1"/>
  <c r="AC137" i="8"/>
  <c r="AD137" i="8" s="1"/>
  <c r="AC138" i="8"/>
  <c r="AD138" i="8" s="1"/>
  <c r="AC139" i="8"/>
  <c r="AD139" i="8" s="1"/>
  <c r="AC140" i="8"/>
  <c r="AD140" i="8" s="1"/>
  <c r="AC141" i="8"/>
  <c r="AD141" i="8" s="1"/>
  <c r="AC142" i="8"/>
  <c r="AD142" i="8" s="1"/>
  <c r="AC143" i="8"/>
  <c r="AD143" i="8" s="1"/>
  <c r="AC144" i="8"/>
  <c r="AD144" i="8" s="1"/>
  <c r="AC145" i="8"/>
  <c r="AD145" i="8" s="1"/>
  <c r="AC146" i="8"/>
  <c r="AD146" i="8" s="1"/>
  <c r="AC147" i="8"/>
  <c r="AD147" i="8" s="1"/>
  <c r="AC148" i="8"/>
  <c r="AD148" i="8" s="1"/>
  <c r="AC149" i="8"/>
  <c r="AD149" i="8" s="1"/>
  <c r="AC150" i="8"/>
  <c r="AD150" i="8" s="1"/>
  <c r="AC151" i="8"/>
  <c r="AD151" i="8" s="1"/>
  <c r="AC152" i="8"/>
  <c r="AD152" i="8" s="1"/>
  <c r="AC153" i="8"/>
  <c r="AD153" i="8" s="1"/>
  <c r="AC154" i="8"/>
  <c r="AD154" i="8" s="1"/>
  <c r="AC155" i="8"/>
  <c r="AD155" i="8" s="1"/>
  <c r="AC156" i="8"/>
  <c r="AD156" i="8" s="1"/>
  <c r="AC157" i="8"/>
  <c r="AD157" i="8" s="1"/>
  <c r="AC158" i="8"/>
  <c r="AD158" i="8" s="1"/>
  <c r="AC159" i="8"/>
  <c r="AD159" i="8" s="1"/>
  <c r="AC160" i="8"/>
  <c r="AD160" i="8" s="1"/>
  <c r="AC161" i="8"/>
  <c r="AD161" i="8" s="1"/>
  <c r="AC162" i="8"/>
  <c r="AD162" i="8" s="1"/>
  <c r="AC163" i="8"/>
  <c r="AD163" i="8" s="1"/>
  <c r="AC164" i="8"/>
  <c r="AD164" i="8" s="1"/>
  <c r="AC165" i="8"/>
  <c r="AD165" i="8" s="1"/>
  <c r="AC166" i="8"/>
  <c r="AD166" i="8" s="1"/>
  <c r="AX89" i="8"/>
  <c r="AY89" i="8" s="1"/>
  <c r="AX90" i="8"/>
  <c r="AY90" i="8" s="1"/>
  <c r="AX91" i="8"/>
  <c r="AY91" i="8" s="1"/>
  <c r="AX92" i="8"/>
  <c r="AY92" i="8" s="1"/>
  <c r="AX93" i="8"/>
  <c r="AY93" i="8" s="1"/>
  <c r="AX94" i="8"/>
  <c r="AY94" i="8" s="1"/>
  <c r="AX95" i="8"/>
  <c r="AY95" i="8" s="1"/>
  <c r="AX96" i="8"/>
  <c r="AY96" i="8" s="1"/>
  <c r="AX97" i="8"/>
  <c r="AY97" i="8" s="1"/>
  <c r="AX98" i="8"/>
  <c r="AY98" i="8" s="1"/>
  <c r="AX99" i="8"/>
  <c r="AY99" i="8" s="1"/>
  <c r="AX100" i="8"/>
  <c r="AY100" i="8" s="1"/>
  <c r="AX101" i="8"/>
  <c r="AY101" i="8" s="1"/>
  <c r="AX102" i="8"/>
  <c r="AY102" i="8" s="1"/>
  <c r="AX103" i="8"/>
  <c r="AY103" i="8" s="1"/>
  <c r="AX104" i="8"/>
  <c r="AY104" i="8" s="1"/>
  <c r="AX105" i="8"/>
  <c r="AY105" i="8" s="1"/>
  <c r="AX106" i="8"/>
  <c r="AY106" i="8" s="1"/>
  <c r="AX107" i="8"/>
  <c r="AY107" i="8" s="1"/>
  <c r="AX108" i="8"/>
  <c r="AY108" i="8" s="1"/>
  <c r="AX109" i="8"/>
  <c r="AY109" i="8" s="1"/>
  <c r="AX110" i="8"/>
  <c r="AY110" i="8" s="1"/>
  <c r="AX111" i="8"/>
  <c r="AY111" i="8" s="1"/>
  <c r="AX112" i="8"/>
  <c r="AY112" i="8" s="1"/>
  <c r="AX113" i="8"/>
  <c r="AY113" i="8" s="1"/>
  <c r="AX114" i="8"/>
  <c r="AY114" i="8" s="1"/>
  <c r="AX115" i="8"/>
  <c r="AX116" i="8"/>
  <c r="AY116" i="8" s="1"/>
  <c r="AX117" i="8"/>
  <c r="AY117" i="8" s="1"/>
  <c r="AX118" i="8"/>
  <c r="AY118" i="8" s="1"/>
  <c r="AX119" i="8"/>
  <c r="AX120" i="8"/>
  <c r="AY120" i="8" s="1"/>
  <c r="AX121" i="8"/>
  <c r="AX122" i="8"/>
  <c r="AC89" i="8"/>
  <c r="AD89" i="8" s="1"/>
  <c r="AC90" i="8"/>
  <c r="AD90" i="8" s="1"/>
  <c r="AC91" i="8"/>
  <c r="AD91" i="8" s="1"/>
  <c r="AC92" i="8"/>
  <c r="AD92" i="8" s="1"/>
  <c r="AC93" i="8"/>
  <c r="AD93" i="8" s="1"/>
  <c r="AC94" i="8"/>
  <c r="AD94" i="8" s="1"/>
  <c r="AC95" i="8"/>
  <c r="AD95" i="8" s="1"/>
  <c r="AC96" i="8"/>
  <c r="AD96" i="8" s="1"/>
  <c r="AC97" i="8"/>
  <c r="AD97" i="8" s="1"/>
  <c r="AC98" i="8"/>
  <c r="AD98" i="8" s="1"/>
  <c r="AC99" i="8"/>
  <c r="AD99" i="8" s="1"/>
  <c r="AC100" i="8"/>
  <c r="AD100" i="8" s="1"/>
  <c r="AC101" i="8"/>
  <c r="AD101" i="8" s="1"/>
  <c r="AC102" i="8"/>
  <c r="AD102" i="8" s="1"/>
  <c r="AC103" i="8"/>
  <c r="AD103" i="8" s="1"/>
  <c r="AC104" i="8"/>
  <c r="AD104" i="8" s="1"/>
  <c r="AC105" i="8"/>
  <c r="AD105" i="8" s="1"/>
  <c r="AC106" i="8"/>
  <c r="AD106" i="8" s="1"/>
  <c r="AC107" i="8"/>
  <c r="AD107" i="8" s="1"/>
  <c r="AC108" i="8"/>
  <c r="AD108" i="8" s="1"/>
  <c r="AC109" i="8"/>
  <c r="AD109" i="8" s="1"/>
  <c r="AC110" i="8"/>
  <c r="AD110" i="8" s="1"/>
  <c r="AC111" i="8"/>
  <c r="AD111" i="8" s="1"/>
  <c r="AC112" i="8"/>
  <c r="AD112" i="8" s="1"/>
  <c r="AC113" i="8"/>
  <c r="AD113" i="8" s="1"/>
  <c r="AC114" i="8"/>
  <c r="AD114" i="8" s="1"/>
  <c r="AC115" i="8"/>
  <c r="AD115" i="8" s="1"/>
  <c r="AC116" i="8"/>
  <c r="AD116" i="8" s="1"/>
  <c r="AC117" i="8"/>
  <c r="AD117" i="8" s="1"/>
  <c r="AC118" i="8"/>
  <c r="AD118" i="8" s="1"/>
  <c r="AC119" i="8"/>
  <c r="AD119" i="8" s="1"/>
  <c r="AC120" i="8"/>
  <c r="AD120" i="8" s="1"/>
  <c r="AC121" i="8"/>
  <c r="AD121" i="8" s="1"/>
  <c r="AC122" i="8"/>
  <c r="AX53" i="8"/>
  <c r="AY53" i="8" s="1"/>
  <c r="AX54" i="8"/>
  <c r="AY54" i="8" s="1"/>
  <c r="AX55" i="8"/>
  <c r="AY55" i="8" s="1"/>
  <c r="AX56" i="8"/>
  <c r="AY56" i="8" s="1"/>
  <c r="AX57" i="8"/>
  <c r="AY57" i="8" s="1"/>
  <c r="AX58" i="8"/>
  <c r="AY58" i="8" s="1"/>
  <c r="AX59" i="8"/>
  <c r="AY59" i="8" s="1"/>
  <c r="AX60" i="8"/>
  <c r="AY60" i="8" s="1"/>
  <c r="AX61" i="8"/>
  <c r="AY61" i="8" s="1"/>
  <c r="AX62" i="8"/>
  <c r="AY62" i="8" s="1"/>
  <c r="AX63" i="8"/>
  <c r="AY63" i="8" s="1"/>
  <c r="AX64" i="8"/>
  <c r="AY64" i="8" s="1"/>
  <c r="AX65" i="8"/>
  <c r="AY65" i="8" s="1"/>
  <c r="AX66" i="8"/>
  <c r="AY66" i="8" s="1"/>
  <c r="AX67" i="8"/>
  <c r="AY67" i="8" s="1"/>
  <c r="AX68" i="8"/>
  <c r="AY68" i="8" s="1"/>
  <c r="AX69" i="8"/>
  <c r="AY69" i="8" s="1"/>
  <c r="AX70" i="8"/>
  <c r="AY70" i="8" s="1"/>
  <c r="AX71" i="8"/>
  <c r="AY71" i="8" s="1"/>
  <c r="AX72" i="8"/>
  <c r="AY72" i="8" s="1"/>
  <c r="AX73" i="8"/>
  <c r="AY73" i="8" s="1"/>
  <c r="AX74" i="8"/>
  <c r="AY74" i="8" s="1"/>
  <c r="AX75" i="8"/>
  <c r="AY75" i="8" s="1"/>
  <c r="AX76" i="8"/>
  <c r="AY76" i="8" s="1"/>
  <c r="AX77" i="8"/>
  <c r="AY77" i="8" s="1"/>
  <c r="AX78" i="8"/>
  <c r="AY78" i="8" s="1"/>
  <c r="AX79" i="8"/>
  <c r="AY79" i="8" s="1"/>
  <c r="AX80" i="8"/>
  <c r="AY80" i="8" s="1"/>
  <c r="AX81" i="8"/>
  <c r="AY81" i="8" s="1"/>
  <c r="AX82" i="8"/>
  <c r="AY82" i="8" s="1"/>
  <c r="AX83" i="8"/>
  <c r="AY83" i="8" s="1"/>
  <c r="AX84" i="8"/>
  <c r="AY84" i="8" s="1"/>
  <c r="AC53" i="8"/>
  <c r="AD53" i="8" s="1"/>
  <c r="AC54" i="8"/>
  <c r="AD54" i="8" s="1"/>
  <c r="AC55" i="8"/>
  <c r="AD55" i="8" s="1"/>
  <c r="AC56" i="8"/>
  <c r="AD56" i="8" s="1"/>
  <c r="AC57" i="8"/>
  <c r="AD57" i="8" s="1"/>
  <c r="AC58" i="8"/>
  <c r="AD58" i="8" s="1"/>
  <c r="AC59" i="8"/>
  <c r="AD59" i="8" s="1"/>
  <c r="AC60" i="8"/>
  <c r="AD60" i="8" s="1"/>
  <c r="AC61" i="8"/>
  <c r="AD61" i="8" s="1"/>
  <c r="AC62" i="8"/>
  <c r="AD62" i="8" s="1"/>
  <c r="AC63" i="8"/>
  <c r="AD63" i="8" s="1"/>
  <c r="AC64" i="8"/>
  <c r="AD64" i="8" s="1"/>
  <c r="AC65" i="8"/>
  <c r="AD65" i="8" s="1"/>
  <c r="AC66" i="8"/>
  <c r="AD66" i="8" s="1"/>
  <c r="AC67" i="8"/>
  <c r="AD67" i="8" s="1"/>
  <c r="AC68" i="8"/>
  <c r="AD68" i="8" s="1"/>
  <c r="AC69" i="8"/>
  <c r="AD69" i="8" s="1"/>
  <c r="AC70" i="8"/>
  <c r="AD70" i="8" s="1"/>
  <c r="AC71" i="8"/>
  <c r="AD71" i="8" s="1"/>
  <c r="AC72" i="8"/>
  <c r="AD72" i="8" s="1"/>
  <c r="AC73" i="8"/>
  <c r="AD73" i="8" s="1"/>
  <c r="AC74" i="8"/>
  <c r="AD74" i="8" s="1"/>
  <c r="AC75" i="8"/>
  <c r="AD75" i="8" s="1"/>
  <c r="AC76" i="8"/>
  <c r="AD76" i="8" s="1"/>
  <c r="AC77" i="8"/>
  <c r="AD77" i="8" s="1"/>
  <c r="AC78" i="8"/>
  <c r="AD78" i="8" s="1"/>
  <c r="AC79" i="8"/>
  <c r="AD79" i="8" s="1"/>
  <c r="AC80" i="8"/>
  <c r="AD80" i="8" s="1"/>
  <c r="AC81" i="8"/>
  <c r="AD81" i="8" s="1"/>
  <c r="AC82" i="8"/>
  <c r="AD82" i="8" s="1"/>
  <c r="AC83" i="8"/>
  <c r="AD83" i="8" s="1"/>
  <c r="AC84" i="8"/>
  <c r="AD84" i="8" s="1"/>
  <c r="AX10" i="8"/>
  <c r="AY10" i="8" s="1"/>
  <c r="AX11" i="8"/>
  <c r="AY11" i="8" s="1"/>
  <c r="AX12" i="8"/>
  <c r="AY12" i="8" s="1"/>
  <c r="AX13" i="8"/>
  <c r="AY13" i="8" s="1"/>
  <c r="AX14" i="8"/>
  <c r="AY14" i="8" s="1"/>
  <c r="AX15" i="8"/>
  <c r="AY15" i="8" s="1"/>
  <c r="AX16" i="8"/>
  <c r="AY16" i="8" s="1"/>
  <c r="AX17" i="8"/>
  <c r="AY17" i="8" s="1"/>
  <c r="AX18" i="8"/>
  <c r="AY18" i="8" s="1"/>
  <c r="AX19" i="8"/>
  <c r="AY19" i="8" s="1"/>
  <c r="AX20" i="8"/>
  <c r="AY20" i="8" s="1"/>
  <c r="AX21" i="8"/>
  <c r="AY21" i="8" s="1"/>
  <c r="AX22" i="8"/>
  <c r="AY22" i="8" s="1"/>
  <c r="AX23" i="8"/>
  <c r="AY23" i="8" s="1"/>
  <c r="AX24" i="8"/>
  <c r="AY24" i="8" s="1"/>
  <c r="AX25" i="8"/>
  <c r="AY25" i="8" s="1"/>
  <c r="AX26" i="8"/>
  <c r="AY26" i="8" s="1"/>
  <c r="AX27" i="8"/>
  <c r="AY27" i="8" s="1"/>
  <c r="AX28" i="8"/>
  <c r="AY28" i="8" s="1"/>
  <c r="AX29" i="8"/>
  <c r="AY29" i="8" s="1"/>
  <c r="AX30" i="8"/>
  <c r="AY30" i="8" s="1"/>
  <c r="AX31" i="8"/>
  <c r="AY31" i="8" s="1"/>
  <c r="AX32" i="8"/>
  <c r="AY32" i="8" s="1"/>
  <c r="AX33" i="8"/>
  <c r="AY33" i="8" s="1"/>
  <c r="AX34" i="8"/>
  <c r="AY34" i="8" s="1"/>
  <c r="AX35" i="8"/>
  <c r="AY35" i="8" s="1"/>
  <c r="AX36" i="8"/>
  <c r="AY36" i="8" s="1"/>
  <c r="AX37" i="8"/>
  <c r="AY37" i="8" s="1"/>
  <c r="AX38" i="8"/>
  <c r="AY38" i="8" s="1"/>
  <c r="AX39" i="8"/>
  <c r="AY39" i="8" s="1"/>
  <c r="AX40" i="8"/>
  <c r="AY40" i="8" s="1"/>
  <c r="AX41" i="8"/>
  <c r="AY41" i="8" s="1"/>
  <c r="AX42" i="8"/>
  <c r="AY42" i="8" s="1"/>
  <c r="AX43" i="8"/>
  <c r="AY43" i="8" s="1"/>
  <c r="AX44" i="8"/>
  <c r="AY44" i="8" s="1"/>
  <c r="AX45" i="8"/>
  <c r="AY45" i="8" s="1"/>
  <c r="AX46" i="8"/>
  <c r="AY46" i="8" s="1"/>
  <c r="AX47" i="8"/>
  <c r="AY47" i="8" s="1"/>
  <c r="AX48" i="8"/>
  <c r="AY48" i="8" s="1"/>
  <c r="AC10" i="8"/>
  <c r="AD10" i="8" s="1"/>
  <c r="AC11" i="8"/>
  <c r="AD11" i="8" s="1"/>
  <c r="AC12" i="8"/>
  <c r="AD12" i="8" s="1"/>
  <c r="AC13" i="8"/>
  <c r="AD13" i="8" s="1"/>
  <c r="AC14" i="8"/>
  <c r="AD14" i="8" s="1"/>
  <c r="AC15" i="8"/>
  <c r="AD15" i="8" s="1"/>
  <c r="AC16" i="8"/>
  <c r="AD16" i="8" s="1"/>
  <c r="AC17" i="8"/>
  <c r="AD17" i="8" s="1"/>
  <c r="AC18" i="8"/>
  <c r="AD18" i="8" s="1"/>
  <c r="AC19" i="8"/>
  <c r="AD19" i="8" s="1"/>
  <c r="AC20" i="8"/>
  <c r="AD20" i="8" s="1"/>
  <c r="AC21" i="8"/>
  <c r="AD21" i="8" s="1"/>
  <c r="AC22" i="8"/>
  <c r="AD22" i="8" s="1"/>
  <c r="AC23" i="8"/>
  <c r="AD23" i="8" s="1"/>
  <c r="AC24" i="8"/>
  <c r="AD24" i="8" s="1"/>
  <c r="AC25" i="8"/>
  <c r="AD25" i="8" s="1"/>
  <c r="AC26" i="8"/>
  <c r="AD26" i="8" s="1"/>
  <c r="AC27" i="8"/>
  <c r="AD27" i="8" s="1"/>
  <c r="AC28" i="8"/>
  <c r="AD28" i="8" s="1"/>
  <c r="AC29" i="8"/>
  <c r="AD29" i="8" s="1"/>
  <c r="AC30" i="8"/>
  <c r="AD30" i="8" s="1"/>
  <c r="AC31" i="8"/>
  <c r="AD31" i="8" s="1"/>
  <c r="AC32" i="8"/>
  <c r="AD32" i="8" s="1"/>
  <c r="AC33" i="8"/>
  <c r="AD33" i="8" s="1"/>
  <c r="AC34" i="8"/>
  <c r="AD34" i="8" s="1"/>
  <c r="AC35" i="8"/>
  <c r="AD35" i="8" s="1"/>
  <c r="AC36" i="8"/>
  <c r="AD36" i="8" s="1"/>
  <c r="AC37" i="8"/>
  <c r="AD37" i="8" s="1"/>
  <c r="AC38" i="8"/>
  <c r="AD38" i="8" s="1"/>
  <c r="AC39" i="8"/>
  <c r="AD39" i="8" s="1"/>
  <c r="AC40" i="8"/>
  <c r="AD40" i="8" s="1"/>
  <c r="AC41" i="8"/>
  <c r="AD41" i="8" s="1"/>
  <c r="AC42" i="8"/>
  <c r="AD42" i="8" s="1"/>
  <c r="AC43" i="8"/>
  <c r="AD43" i="8" s="1"/>
  <c r="AC44" i="8"/>
  <c r="AD44" i="8" s="1"/>
  <c r="AC45" i="8"/>
  <c r="AD45" i="8" s="1"/>
  <c r="AC46" i="8"/>
  <c r="AD46" i="8" s="1"/>
  <c r="AC47" i="8"/>
  <c r="AD47" i="8" s="1"/>
  <c r="AC48" i="8"/>
  <c r="AD48" i="8" s="1"/>
  <c r="O171" i="7"/>
  <c r="O172" i="7"/>
  <c r="O173" i="7"/>
  <c r="O174" i="7"/>
  <c r="O175" i="7"/>
  <c r="O176" i="7"/>
  <c r="O177" i="7"/>
  <c r="O178" i="7"/>
  <c r="O179" i="7"/>
  <c r="O180" i="7"/>
  <c r="O181" i="7"/>
  <c r="O182" i="7"/>
  <c r="O183" i="7"/>
  <c r="O184" i="7"/>
  <c r="O185" i="7"/>
  <c r="O187" i="7"/>
  <c r="P187" i="7" s="1"/>
  <c r="O188" i="7"/>
  <c r="O189" i="7"/>
  <c r="O190" i="7"/>
  <c r="O191" i="7"/>
  <c r="O192" i="7"/>
  <c r="O193" i="7"/>
  <c r="O194" i="7"/>
  <c r="O195" i="7"/>
  <c r="O196" i="7"/>
  <c r="O198" i="7"/>
  <c r="O199" i="7"/>
  <c r="L171" i="7"/>
  <c r="P171" i="7" s="1"/>
  <c r="L172" i="7"/>
  <c r="P172" i="7" s="1"/>
  <c r="L173" i="7"/>
  <c r="P173" i="7" s="1"/>
  <c r="L174" i="7"/>
  <c r="P174" i="7" s="1"/>
  <c r="L175" i="7"/>
  <c r="P175" i="7" s="1"/>
  <c r="L176" i="7"/>
  <c r="P176" i="7" s="1"/>
  <c r="L177" i="7"/>
  <c r="P177" i="7" s="1"/>
  <c r="L178" i="7"/>
  <c r="P178" i="7" s="1"/>
  <c r="L179" i="7"/>
  <c r="P179" i="7" s="1"/>
  <c r="L180" i="7"/>
  <c r="P180" i="7" s="1"/>
  <c r="L181" i="7"/>
  <c r="P181" i="7" s="1"/>
  <c r="L182" i="7"/>
  <c r="P182" i="7" s="1"/>
  <c r="L183" i="7"/>
  <c r="P183" i="7" s="1"/>
  <c r="L184" i="7"/>
  <c r="P184" i="7" s="1"/>
  <c r="L185" i="7"/>
  <c r="P185" i="7" s="1"/>
  <c r="L186" i="7"/>
  <c r="P186" i="7" s="1"/>
  <c r="L188" i="7"/>
  <c r="P188" i="7" s="1"/>
  <c r="L189" i="7"/>
  <c r="P189" i="7" s="1"/>
  <c r="L190" i="7"/>
  <c r="P190" i="7" s="1"/>
  <c r="L191" i="7"/>
  <c r="P191" i="7" s="1"/>
  <c r="L192" i="7"/>
  <c r="P192" i="7" s="1"/>
  <c r="L193" i="7"/>
  <c r="P193" i="7" s="1"/>
  <c r="L194" i="7"/>
  <c r="P194" i="7" s="1"/>
  <c r="L195" i="7"/>
  <c r="P195" i="7" s="1"/>
  <c r="L196" i="7"/>
  <c r="P196" i="7" s="1"/>
  <c r="L197" i="7"/>
  <c r="P197" i="7" s="1"/>
  <c r="L198" i="7"/>
  <c r="P198" i="7" s="1"/>
  <c r="L199" i="7"/>
  <c r="P199" i="7" s="1"/>
  <c r="O127" i="7"/>
  <c r="P127" i="7" s="1"/>
  <c r="O128" i="7"/>
  <c r="O129" i="7"/>
  <c r="O130" i="7"/>
  <c r="O131" i="7"/>
  <c r="O132" i="7"/>
  <c r="O133" i="7"/>
  <c r="O134" i="7"/>
  <c r="O135" i="7"/>
  <c r="O136" i="7"/>
  <c r="O137" i="7"/>
  <c r="O138" i="7"/>
  <c r="O139" i="7"/>
  <c r="O140" i="7"/>
  <c r="O141" i="7"/>
  <c r="O142" i="7"/>
  <c r="O143" i="7"/>
  <c r="O144" i="7"/>
  <c r="O145" i="7"/>
  <c r="O146" i="7"/>
  <c r="O147" i="7"/>
  <c r="O148" i="7"/>
  <c r="O149" i="7"/>
  <c r="O150" i="7"/>
  <c r="O151" i="7"/>
  <c r="O152" i="7"/>
  <c r="O153" i="7"/>
  <c r="O154" i="7"/>
  <c r="O155" i="7"/>
  <c r="O156" i="7"/>
  <c r="O157" i="7"/>
  <c r="O158" i="7"/>
  <c r="O159" i="7"/>
  <c r="O160" i="7"/>
  <c r="O161" i="7"/>
  <c r="O162" i="7"/>
  <c r="O163" i="7"/>
  <c r="O164" i="7"/>
  <c r="O165" i="7"/>
  <c r="L128" i="7"/>
  <c r="P128" i="7" s="1"/>
  <c r="L129" i="7"/>
  <c r="P129" i="7" s="1"/>
  <c r="L130" i="7"/>
  <c r="P130" i="7" s="1"/>
  <c r="L131" i="7"/>
  <c r="P131" i="7" s="1"/>
  <c r="L132" i="7"/>
  <c r="P132" i="7" s="1"/>
  <c r="L133" i="7"/>
  <c r="P133" i="7" s="1"/>
  <c r="L134" i="7"/>
  <c r="P134" i="7" s="1"/>
  <c r="L135" i="7"/>
  <c r="P135" i="7" s="1"/>
  <c r="L136" i="7"/>
  <c r="P136" i="7" s="1"/>
  <c r="L137" i="7"/>
  <c r="L138" i="7"/>
  <c r="P138" i="7" s="1"/>
  <c r="L139" i="7"/>
  <c r="P139" i="7" s="1"/>
  <c r="L140" i="7"/>
  <c r="P140" i="7" s="1"/>
  <c r="L141" i="7"/>
  <c r="P141" i="7" s="1"/>
  <c r="L142" i="7"/>
  <c r="P142" i="7" s="1"/>
  <c r="L143" i="7"/>
  <c r="P143" i="7" s="1"/>
  <c r="L144" i="7"/>
  <c r="P144" i="7" s="1"/>
  <c r="L145" i="7"/>
  <c r="P145" i="7" s="1"/>
  <c r="L146" i="7"/>
  <c r="P146" i="7" s="1"/>
  <c r="L147" i="7"/>
  <c r="P147" i="7" s="1"/>
  <c r="L148" i="7"/>
  <c r="P148" i="7" s="1"/>
  <c r="L149" i="7"/>
  <c r="P149" i="7" s="1"/>
  <c r="L150" i="7"/>
  <c r="P150" i="7" s="1"/>
  <c r="L151" i="7"/>
  <c r="P151" i="7" s="1"/>
  <c r="L152" i="7"/>
  <c r="P152" i="7" s="1"/>
  <c r="L153" i="7"/>
  <c r="P153" i="7" s="1"/>
  <c r="L154" i="7"/>
  <c r="P154" i="7" s="1"/>
  <c r="L155" i="7"/>
  <c r="P155" i="7" s="1"/>
  <c r="L156" i="7"/>
  <c r="P156" i="7" s="1"/>
  <c r="L157" i="7"/>
  <c r="P157" i="7" s="1"/>
  <c r="L158" i="7"/>
  <c r="P158" i="7" s="1"/>
  <c r="L159" i="7"/>
  <c r="P159" i="7" s="1"/>
  <c r="L160" i="7"/>
  <c r="P160" i="7" s="1"/>
  <c r="L161" i="7"/>
  <c r="P161" i="7" s="1"/>
  <c r="L162" i="7"/>
  <c r="P162" i="7" s="1"/>
  <c r="L163" i="7"/>
  <c r="P163" i="7" s="1"/>
  <c r="L164" i="7"/>
  <c r="P164" i="7" s="1"/>
  <c r="L165" i="7"/>
  <c r="P165" i="7" s="1"/>
  <c r="L166" i="7"/>
  <c r="P166" i="7" s="1"/>
  <c r="O89" i="7"/>
  <c r="O90" i="7"/>
  <c r="O91" i="7"/>
  <c r="O92" i="7"/>
  <c r="O93" i="7"/>
  <c r="O94" i="7"/>
  <c r="O95" i="7"/>
  <c r="O96" i="7"/>
  <c r="O97" i="7"/>
  <c r="O98" i="7"/>
  <c r="O99" i="7"/>
  <c r="O100" i="7"/>
  <c r="O101" i="7"/>
  <c r="O102" i="7"/>
  <c r="O103" i="7"/>
  <c r="O104" i="7"/>
  <c r="O105" i="7"/>
  <c r="O106" i="7"/>
  <c r="O107" i="7"/>
  <c r="O108" i="7"/>
  <c r="O109" i="7"/>
  <c r="O110" i="7"/>
  <c r="O111" i="7"/>
  <c r="O112" i="7"/>
  <c r="O113" i="7"/>
  <c r="O114" i="7"/>
  <c r="O116" i="7"/>
  <c r="O117" i="7"/>
  <c r="O118" i="7"/>
  <c r="O120" i="7"/>
  <c r="L89" i="7"/>
  <c r="P89" i="7" s="1"/>
  <c r="L90" i="7"/>
  <c r="P90" i="7" s="1"/>
  <c r="L91" i="7"/>
  <c r="P91" i="7" s="1"/>
  <c r="L92" i="7"/>
  <c r="P92" i="7" s="1"/>
  <c r="L93" i="7"/>
  <c r="P93" i="7" s="1"/>
  <c r="L94" i="7"/>
  <c r="P94" i="7" s="1"/>
  <c r="L95" i="7"/>
  <c r="P95" i="7" s="1"/>
  <c r="L96" i="7"/>
  <c r="P96" i="7" s="1"/>
  <c r="L97" i="7"/>
  <c r="P97" i="7" s="1"/>
  <c r="L98" i="7"/>
  <c r="P98" i="7" s="1"/>
  <c r="L99" i="7"/>
  <c r="P99" i="7" s="1"/>
  <c r="L100" i="7"/>
  <c r="P100" i="7" s="1"/>
  <c r="L101" i="7"/>
  <c r="P101" i="7" s="1"/>
  <c r="L102" i="7"/>
  <c r="P102" i="7" s="1"/>
  <c r="L103" i="7"/>
  <c r="P103" i="7" s="1"/>
  <c r="L104" i="7"/>
  <c r="P104" i="7" s="1"/>
  <c r="L105" i="7"/>
  <c r="P105" i="7" s="1"/>
  <c r="L106" i="7"/>
  <c r="P106" i="7" s="1"/>
  <c r="L107" i="7"/>
  <c r="P107" i="7" s="1"/>
  <c r="L108" i="7"/>
  <c r="P108" i="7" s="1"/>
  <c r="L109" i="7"/>
  <c r="P109" i="7" s="1"/>
  <c r="L110" i="7"/>
  <c r="P110" i="7" s="1"/>
  <c r="L111" i="7"/>
  <c r="P111" i="7" s="1"/>
  <c r="L112" i="7"/>
  <c r="P112" i="7" s="1"/>
  <c r="L113" i="7"/>
  <c r="P113" i="7" s="1"/>
  <c r="L114" i="7"/>
  <c r="P114" i="7" s="1"/>
  <c r="L115" i="7"/>
  <c r="P115" i="7" s="1"/>
  <c r="L116" i="7"/>
  <c r="P116" i="7" s="1"/>
  <c r="L117" i="7"/>
  <c r="P117" i="7" s="1"/>
  <c r="L118" i="7"/>
  <c r="P118" i="7" s="1"/>
  <c r="L119" i="7"/>
  <c r="P119" i="7" s="1"/>
  <c r="L120" i="7"/>
  <c r="P120" i="7" s="1"/>
  <c r="L121" i="7"/>
  <c r="P121" i="7" s="1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2" i="7"/>
  <c r="O73" i="7"/>
  <c r="O74" i="7"/>
  <c r="O75" i="7"/>
  <c r="O76" i="7"/>
  <c r="O77" i="7"/>
  <c r="O78" i="7"/>
  <c r="O79" i="7"/>
  <c r="O80" i="7"/>
  <c r="O81" i="7"/>
  <c r="O82" i="7"/>
  <c r="O83" i="7"/>
  <c r="O84" i="7"/>
  <c r="L53" i="7"/>
  <c r="P53" i="7" s="1"/>
  <c r="L54" i="7"/>
  <c r="P54" i="7" s="1"/>
  <c r="L55" i="7"/>
  <c r="P55" i="7" s="1"/>
  <c r="L56" i="7"/>
  <c r="P56" i="7" s="1"/>
  <c r="L57" i="7"/>
  <c r="P57" i="7" s="1"/>
  <c r="L58" i="7"/>
  <c r="P58" i="7" s="1"/>
  <c r="L59" i="7"/>
  <c r="P59" i="7" s="1"/>
  <c r="L60" i="7"/>
  <c r="P60" i="7" s="1"/>
  <c r="L61" i="7"/>
  <c r="P61" i="7" s="1"/>
  <c r="L62" i="7"/>
  <c r="P62" i="7" s="1"/>
  <c r="L63" i="7"/>
  <c r="P63" i="7" s="1"/>
  <c r="L64" i="7"/>
  <c r="P64" i="7" s="1"/>
  <c r="L65" i="7"/>
  <c r="P65" i="7" s="1"/>
  <c r="L66" i="7"/>
  <c r="P66" i="7" s="1"/>
  <c r="L67" i="7"/>
  <c r="P67" i="7" s="1"/>
  <c r="L68" i="7"/>
  <c r="P68" i="7" s="1"/>
  <c r="L69" i="7"/>
  <c r="P69" i="7" s="1"/>
  <c r="L70" i="7"/>
  <c r="P70" i="7" s="1"/>
  <c r="L71" i="7"/>
  <c r="P71" i="7" s="1"/>
  <c r="L72" i="7"/>
  <c r="P72" i="7" s="1"/>
  <c r="L73" i="7"/>
  <c r="P73" i="7" s="1"/>
  <c r="L74" i="7"/>
  <c r="P74" i="7" s="1"/>
  <c r="L75" i="7"/>
  <c r="P75" i="7" s="1"/>
  <c r="L76" i="7"/>
  <c r="P76" i="7" s="1"/>
  <c r="L77" i="7"/>
  <c r="P77" i="7" s="1"/>
  <c r="L78" i="7"/>
  <c r="P78" i="7" s="1"/>
  <c r="L79" i="7"/>
  <c r="P79" i="7" s="1"/>
  <c r="L80" i="7"/>
  <c r="P80" i="7" s="1"/>
  <c r="L81" i="7"/>
  <c r="P81" i="7" s="1"/>
  <c r="L82" i="7"/>
  <c r="P82" i="7" s="1"/>
  <c r="L83" i="7"/>
  <c r="P83" i="7" s="1"/>
  <c r="L84" i="7"/>
  <c r="P84" i="7" s="1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L10" i="7"/>
  <c r="P10" i="7" s="1"/>
  <c r="L11" i="7"/>
  <c r="P11" i="7" s="1"/>
  <c r="L12" i="7"/>
  <c r="P12" i="7" s="1"/>
  <c r="L13" i="7"/>
  <c r="P13" i="7" s="1"/>
  <c r="L14" i="7"/>
  <c r="P14" i="7" s="1"/>
  <c r="L15" i="7"/>
  <c r="P15" i="7" s="1"/>
  <c r="L16" i="7"/>
  <c r="P16" i="7" s="1"/>
  <c r="L17" i="7"/>
  <c r="P17" i="7" s="1"/>
  <c r="L18" i="7"/>
  <c r="P18" i="7" s="1"/>
  <c r="L19" i="7"/>
  <c r="P19" i="7" s="1"/>
  <c r="L20" i="7"/>
  <c r="P20" i="7" s="1"/>
  <c r="L21" i="7"/>
  <c r="P21" i="7" s="1"/>
  <c r="L22" i="7"/>
  <c r="P22" i="7" s="1"/>
  <c r="L23" i="7"/>
  <c r="P23" i="7" s="1"/>
  <c r="L24" i="7"/>
  <c r="P24" i="7" s="1"/>
  <c r="L25" i="7"/>
  <c r="P25" i="7" s="1"/>
  <c r="L26" i="7"/>
  <c r="P26" i="7" s="1"/>
  <c r="L27" i="7"/>
  <c r="P27" i="7" s="1"/>
  <c r="L28" i="7"/>
  <c r="P28" i="7" s="1"/>
  <c r="L29" i="7"/>
  <c r="P29" i="7" s="1"/>
  <c r="L30" i="7"/>
  <c r="P30" i="7" s="1"/>
  <c r="L31" i="7"/>
  <c r="P31" i="7" s="1"/>
  <c r="L32" i="7"/>
  <c r="P32" i="7" s="1"/>
  <c r="L33" i="7"/>
  <c r="P33" i="7" s="1"/>
  <c r="L34" i="7"/>
  <c r="P34" i="7" s="1"/>
  <c r="L35" i="7"/>
  <c r="P35" i="7" s="1"/>
  <c r="L36" i="7"/>
  <c r="P36" i="7" s="1"/>
  <c r="L37" i="7"/>
  <c r="P37" i="7" s="1"/>
  <c r="L38" i="7"/>
  <c r="P38" i="7" s="1"/>
  <c r="L39" i="7"/>
  <c r="P39" i="7" s="1"/>
  <c r="L40" i="7"/>
  <c r="P40" i="7" s="1"/>
  <c r="L41" i="7"/>
  <c r="P41" i="7" s="1"/>
  <c r="L42" i="7"/>
  <c r="P42" i="7" s="1"/>
  <c r="L43" i="7"/>
  <c r="P43" i="7" s="1"/>
  <c r="L44" i="7"/>
  <c r="P44" i="7" s="1"/>
  <c r="L45" i="7"/>
  <c r="P45" i="7" s="1"/>
  <c r="L46" i="7"/>
  <c r="P46" i="7" s="1"/>
  <c r="L47" i="7"/>
  <c r="P47" i="7" s="1"/>
  <c r="L48" i="7"/>
  <c r="P48" i="7" s="1"/>
  <c r="B24" i="5"/>
  <c r="C24" i="5"/>
  <c r="D24" i="5"/>
  <c r="E24" i="5"/>
  <c r="F24" i="5"/>
  <c r="G24" i="5"/>
  <c r="H24" i="5"/>
  <c r="I24" i="5"/>
  <c r="J24" i="5"/>
  <c r="K24" i="5"/>
  <c r="L24" i="5"/>
  <c r="M24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M92" i="9" l="1"/>
  <c r="M90" i="9"/>
  <c r="M88" i="9"/>
  <c r="M86" i="9"/>
  <c r="M84" i="9"/>
  <c r="M93" i="9"/>
  <c r="M91" i="9"/>
  <c r="M89" i="9"/>
  <c r="M87" i="9"/>
  <c r="M85" i="9"/>
  <c r="M78" i="9"/>
  <c r="M76" i="9"/>
  <c r="M74" i="9"/>
  <c r="M72" i="9"/>
  <c r="M70" i="9"/>
  <c r="M68" i="9"/>
  <c r="M66" i="9"/>
  <c r="M64" i="9"/>
  <c r="M77" i="9"/>
  <c r="M75" i="9"/>
  <c r="M73" i="9"/>
  <c r="M71" i="9"/>
  <c r="M69" i="9"/>
  <c r="M67" i="9"/>
  <c r="M65" i="9"/>
  <c r="M57" i="9"/>
  <c r="M55" i="9"/>
  <c r="M53" i="9"/>
  <c r="M51" i="9"/>
  <c r="M49" i="9"/>
  <c r="M58" i="9"/>
  <c r="M56" i="9"/>
  <c r="M54" i="9"/>
  <c r="M52" i="9"/>
  <c r="M50" i="9"/>
  <c r="M42" i="9"/>
  <c r="M40" i="9"/>
  <c r="M38" i="9"/>
  <c r="M36" i="9"/>
  <c r="M34" i="9"/>
  <c r="M32" i="9"/>
  <c r="M43" i="9"/>
  <c r="M41" i="9"/>
  <c r="M39" i="9"/>
  <c r="M37" i="9"/>
  <c r="M35" i="9"/>
  <c r="M33" i="9"/>
  <c r="M25" i="9"/>
  <c r="M23" i="9"/>
  <c r="M21" i="9"/>
  <c r="M19" i="9"/>
  <c r="M17" i="9"/>
  <c r="M15" i="9"/>
  <c r="M13" i="9"/>
  <c r="M11" i="9"/>
  <c r="M26" i="9"/>
  <c r="M24" i="9"/>
  <c r="M22" i="9"/>
  <c r="M20" i="9"/>
  <c r="M18" i="9"/>
  <c r="M16" i="9"/>
  <c r="M14" i="9"/>
  <c r="M12" i="9"/>
  <c r="AZ199" i="8"/>
  <c r="AZ198" i="8"/>
  <c r="AZ197" i="8"/>
  <c r="AZ196" i="8"/>
  <c r="AZ195" i="8"/>
  <c r="AZ194" i="8"/>
  <c r="AZ193" i="8"/>
  <c r="AZ192" i="8"/>
  <c r="AZ191" i="8"/>
  <c r="AZ190" i="8"/>
  <c r="AZ189" i="8"/>
  <c r="AZ188" i="8"/>
  <c r="AZ187" i="8"/>
  <c r="AZ186" i="8"/>
  <c r="AZ185" i="8"/>
  <c r="AZ184" i="8"/>
  <c r="AZ183" i="8"/>
  <c r="AZ182" i="8"/>
  <c r="AZ181" i="8"/>
  <c r="AZ180" i="8"/>
  <c r="AZ179" i="8"/>
  <c r="AZ178" i="8"/>
  <c r="AZ177" i="8"/>
  <c r="AZ176" i="8"/>
  <c r="AZ175" i="8"/>
  <c r="AZ174" i="8"/>
  <c r="AZ173" i="8"/>
  <c r="AZ172" i="8"/>
  <c r="AZ171" i="8"/>
  <c r="BA171" i="8" s="1"/>
  <c r="AZ166" i="8"/>
  <c r="AZ165" i="8"/>
  <c r="AZ164" i="8"/>
  <c r="AZ163" i="8"/>
  <c r="AZ162" i="8"/>
  <c r="AZ161" i="8"/>
  <c r="AZ160" i="8"/>
  <c r="AZ159" i="8"/>
  <c r="AZ158" i="8"/>
  <c r="AZ157" i="8"/>
  <c r="AZ156" i="8"/>
  <c r="AZ155" i="8"/>
  <c r="AZ154" i="8"/>
  <c r="AZ153" i="8"/>
  <c r="AZ152" i="8"/>
  <c r="AZ151" i="8"/>
  <c r="AZ150" i="8"/>
  <c r="AZ149" i="8"/>
  <c r="AZ148" i="8"/>
  <c r="AZ147" i="8"/>
  <c r="AZ146" i="8"/>
  <c r="AZ145" i="8"/>
  <c r="AZ144" i="8"/>
  <c r="AZ143" i="8"/>
  <c r="AZ142" i="8"/>
  <c r="AZ141" i="8"/>
  <c r="AZ140" i="8"/>
  <c r="AZ139" i="8"/>
  <c r="AZ138" i="8"/>
  <c r="AZ137" i="8"/>
  <c r="AZ136" i="8"/>
  <c r="AZ135" i="8"/>
  <c r="AZ134" i="8"/>
  <c r="AZ133" i="8"/>
  <c r="AZ132" i="8"/>
  <c r="AZ131" i="8"/>
  <c r="AZ130" i="8"/>
  <c r="AZ129" i="8"/>
  <c r="AZ128" i="8"/>
  <c r="AZ127" i="8"/>
  <c r="BA127" i="8" s="1"/>
  <c r="AZ121" i="8"/>
  <c r="AZ120" i="8"/>
  <c r="AZ119" i="8"/>
  <c r="AZ118" i="8"/>
  <c r="AZ117" i="8"/>
  <c r="AZ116" i="8"/>
  <c r="AZ115" i="8"/>
  <c r="AZ114" i="8"/>
  <c r="AZ113" i="8"/>
  <c r="AZ112" i="8"/>
  <c r="AZ111" i="8"/>
  <c r="AZ110" i="8"/>
  <c r="AZ109" i="8"/>
  <c r="AZ108" i="8"/>
  <c r="AZ107" i="8"/>
  <c r="AZ106" i="8"/>
  <c r="AZ105" i="8"/>
  <c r="AZ104" i="8"/>
  <c r="AZ103" i="8"/>
  <c r="AZ102" i="8"/>
  <c r="AZ101" i="8"/>
  <c r="AZ100" i="8"/>
  <c r="AZ99" i="8"/>
  <c r="AZ98" i="8"/>
  <c r="AZ97" i="8"/>
  <c r="AZ96" i="8"/>
  <c r="AZ95" i="8"/>
  <c r="AZ94" i="8"/>
  <c r="AZ93" i="8"/>
  <c r="AZ92" i="8"/>
  <c r="AZ91" i="8"/>
  <c r="AZ90" i="8"/>
  <c r="AZ89" i="8"/>
  <c r="BA89" i="8" s="1"/>
  <c r="AZ84" i="8"/>
  <c r="AZ83" i="8"/>
  <c r="AZ82" i="8"/>
  <c r="AZ81" i="8"/>
  <c r="AZ80" i="8"/>
  <c r="AZ79" i="8"/>
  <c r="AZ78" i="8"/>
  <c r="AZ77" i="8"/>
  <c r="AZ76" i="8"/>
  <c r="AZ75" i="8"/>
  <c r="AZ74" i="8"/>
  <c r="AZ73" i="8"/>
  <c r="AZ72" i="8"/>
  <c r="AZ71" i="8"/>
  <c r="AZ70" i="8"/>
  <c r="AZ69" i="8"/>
  <c r="AZ68" i="8"/>
  <c r="AZ67" i="8"/>
  <c r="AZ66" i="8"/>
  <c r="AZ65" i="8"/>
  <c r="AZ64" i="8"/>
  <c r="AZ63" i="8"/>
  <c r="AZ62" i="8"/>
  <c r="AZ61" i="8"/>
  <c r="AZ60" i="8"/>
  <c r="AZ59" i="8"/>
  <c r="AZ58" i="8"/>
  <c r="AZ57" i="8"/>
  <c r="AZ56" i="8"/>
  <c r="AZ55" i="8"/>
  <c r="AZ54" i="8"/>
  <c r="AZ53" i="8"/>
  <c r="BA53" i="8" s="1"/>
  <c r="AZ48" i="8"/>
  <c r="AZ47" i="8"/>
  <c r="AZ46" i="8"/>
  <c r="AZ45" i="8"/>
  <c r="AZ44" i="8"/>
  <c r="AZ43" i="8"/>
  <c r="AZ42" i="8"/>
  <c r="AZ41" i="8"/>
  <c r="AZ40" i="8"/>
  <c r="AZ39" i="8"/>
  <c r="AZ38" i="8"/>
  <c r="AZ37" i="8"/>
  <c r="AZ36" i="8"/>
  <c r="AZ35" i="8"/>
  <c r="AZ34" i="8"/>
  <c r="AZ33" i="8"/>
  <c r="AZ32" i="8"/>
  <c r="AZ31" i="8"/>
  <c r="AZ30" i="8"/>
  <c r="AZ29" i="8"/>
  <c r="AZ28" i="8"/>
  <c r="AZ27" i="8"/>
  <c r="AZ26" i="8"/>
  <c r="AZ25" i="8"/>
  <c r="AZ24" i="8"/>
  <c r="AZ23" i="8"/>
  <c r="AZ22" i="8"/>
  <c r="AZ21" i="8"/>
  <c r="AZ20" i="8"/>
  <c r="AZ19" i="8"/>
  <c r="AZ18" i="8"/>
  <c r="AZ17" i="8"/>
  <c r="AZ16" i="8"/>
  <c r="AZ15" i="8"/>
  <c r="AZ14" i="8"/>
  <c r="AZ13" i="8"/>
  <c r="AZ12" i="8"/>
  <c r="AZ11" i="8"/>
  <c r="AZ10" i="8"/>
  <c r="BA10" i="8" s="1"/>
  <c r="Q171" i="7"/>
  <c r="Q173" i="7"/>
  <c r="Q175" i="7"/>
  <c r="Q177" i="7"/>
  <c r="Q179" i="7"/>
  <c r="Q181" i="7"/>
  <c r="Q183" i="7"/>
  <c r="Q185" i="7"/>
  <c r="Q187" i="7"/>
  <c r="Q189" i="7"/>
  <c r="Q191" i="7"/>
  <c r="Q193" i="7"/>
  <c r="Q195" i="7"/>
  <c r="Q197" i="7"/>
  <c r="Q199" i="7"/>
  <c r="Q172" i="7"/>
  <c r="Q174" i="7"/>
  <c r="Q176" i="7"/>
  <c r="Q178" i="7"/>
  <c r="Q180" i="7"/>
  <c r="Q182" i="7"/>
  <c r="Q184" i="7"/>
  <c r="Q186" i="7"/>
  <c r="Q188" i="7"/>
  <c r="Q190" i="7"/>
  <c r="Q192" i="7"/>
  <c r="Q194" i="7"/>
  <c r="Q196" i="7"/>
  <c r="Q198" i="7"/>
  <c r="Q200" i="7"/>
  <c r="P137" i="7"/>
  <c r="Q128" i="7"/>
  <c r="Q130" i="7"/>
  <c r="Q132" i="7"/>
  <c r="Q134" i="7"/>
  <c r="Q136" i="7"/>
  <c r="Q138" i="7"/>
  <c r="Q140" i="7"/>
  <c r="Q142" i="7"/>
  <c r="Q144" i="7"/>
  <c r="Q146" i="7"/>
  <c r="Q148" i="7"/>
  <c r="Q150" i="7"/>
  <c r="Q152" i="7"/>
  <c r="Q154" i="7"/>
  <c r="Q156" i="7"/>
  <c r="Q158" i="7"/>
  <c r="Q160" i="7"/>
  <c r="Q162" i="7"/>
  <c r="Q164" i="7"/>
  <c r="Q166" i="7"/>
  <c r="Q168" i="7"/>
  <c r="Q129" i="7"/>
  <c r="Q131" i="7"/>
  <c r="Q133" i="7"/>
  <c r="Q135" i="7"/>
  <c r="Q137" i="7"/>
  <c r="Q139" i="7"/>
  <c r="Q141" i="7"/>
  <c r="Q143" i="7"/>
  <c r="Q145" i="7"/>
  <c r="Q147" i="7"/>
  <c r="Q149" i="7"/>
  <c r="Q151" i="7"/>
  <c r="Q153" i="7"/>
  <c r="Q155" i="7"/>
  <c r="Q157" i="7"/>
  <c r="Q159" i="7"/>
  <c r="Q161" i="7"/>
  <c r="Q163" i="7"/>
  <c r="Q165" i="7"/>
  <c r="Q167" i="7"/>
  <c r="Q89" i="7"/>
  <c r="Q91" i="7"/>
  <c r="Q93" i="7"/>
  <c r="Q95" i="7"/>
  <c r="Q97" i="7"/>
  <c r="Q99" i="7"/>
  <c r="Q101" i="7"/>
  <c r="Q103" i="7"/>
  <c r="Q105" i="7"/>
  <c r="Q107" i="7"/>
  <c r="Q109" i="7"/>
  <c r="Q111" i="7"/>
  <c r="Q113" i="7"/>
  <c r="Q115" i="7"/>
  <c r="Q117" i="7"/>
  <c r="Q119" i="7"/>
  <c r="Q121" i="7"/>
  <c r="Q90" i="7"/>
  <c r="Q92" i="7"/>
  <c r="Q94" i="7"/>
  <c r="Q96" i="7"/>
  <c r="Q98" i="7"/>
  <c r="Q100" i="7"/>
  <c r="Q102" i="7"/>
  <c r="Q104" i="7"/>
  <c r="Q106" i="7"/>
  <c r="Q108" i="7"/>
  <c r="Q110" i="7"/>
  <c r="Q112" i="7"/>
  <c r="Q114" i="7"/>
  <c r="Q116" i="7"/>
  <c r="Q118" i="7"/>
  <c r="Q120" i="7"/>
  <c r="Q122" i="7"/>
  <c r="Q53" i="7"/>
  <c r="Q55" i="7"/>
  <c r="Q57" i="7"/>
  <c r="Q59" i="7"/>
  <c r="Q61" i="7"/>
  <c r="Q63" i="7"/>
  <c r="Q65" i="7"/>
  <c r="Q67" i="7"/>
  <c r="Q69" i="7"/>
  <c r="Q71" i="7"/>
  <c r="Q73" i="7"/>
  <c r="Q75" i="7"/>
  <c r="Q77" i="7"/>
  <c r="Q79" i="7"/>
  <c r="Q81" i="7"/>
  <c r="Q83" i="7"/>
  <c r="Q54" i="7"/>
  <c r="Q56" i="7"/>
  <c r="Q58" i="7"/>
  <c r="Q60" i="7"/>
  <c r="Q62" i="7"/>
  <c r="Q64" i="7"/>
  <c r="Q66" i="7"/>
  <c r="Q68" i="7"/>
  <c r="Q70" i="7"/>
  <c r="Q72" i="7"/>
  <c r="Q74" i="7"/>
  <c r="Q76" i="7"/>
  <c r="Q78" i="7"/>
  <c r="Q80" i="7"/>
  <c r="Q82" i="7"/>
  <c r="Q84" i="7"/>
  <c r="Q10" i="7"/>
  <c r="Q12" i="7"/>
  <c r="Q14" i="7"/>
  <c r="Q16" i="7"/>
  <c r="Q18" i="7"/>
  <c r="Q20" i="7"/>
  <c r="Q22" i="7"/>
  <c r="Q24" i="7"/>
  <c r="Q26" i="7"/>
  <c r="Q28" i="7"/>
  <c r="Q30" i="7"/>
  <c r="Q32" i="7"/>
  <c r="Q34" i="7"/>
  <c r="Q36" i="7"/>
  <c r="Q38" i="7"/>
  <c r="Q40" i="7"/>
  <c r="Q42" i="7"/>
  <c r="Q44" i="7"/>
  <c r="Q46" i="7"/>
  <c r="Q48" i="7"/>
  <c r="Q11" i="7"/>
  <c r="Q13" i="7"/>
  <c r="Q15" i="7"/>
  <c r="Q17" i="7"/>
  <c r="Q19" i="7"/>
  <c r="Q21" i="7"/>
  <c r="Q23" i="7"/>
  <c r="Q25" i="7"/>
  <c r="Q27" i="7"/>
  <c r="Q29" i="7"/>
  <c r="Q31" i="7"/>
  <c r="Q33" i="7"/>
  <c r="Q35" i="7"/>
  <c r="Q37" i="7"/>
  <c r="Q39" i="7"/>
  <c r="Q41" i="7"/>
  <c r="Q43" i="7"/>
  <c r="Q45" i="7"/>
  <c r="Q47" i="7"/>
  <c r="BA194" i="8" l="1"/>
  <c r="BA172" i="8"/>
  <c r="BA200" i="8"/>
  <c r="BA186" i="8"/>
  <c r="BA185" i="8"/>
  <c r="BA198" i="8"/>
  <c r="BA190" i="8"/>
  <c r="BA180" i="8"/>
  <c r="BA193" i="8"/>
  <c r="BA177" i="8"/>
  <c r="BA196" i="8"/>
  <c r="BA192" i="8"/>
  <c r="BA188" i="8"/>
  <c r="BA184" i="8"/>
  <c r="BA176" i="8"/>
  <c r="BA197" i="8"/>
  <c r="BA189" i="8"/>
  <c r="BA181" i="8"/>
  <c r="BA173" i="8"/>
  <c r="BA182" i="8"/>
  <c r="BA178" i="8"/>
  <c r="BA174" i="8"/>
  <c r="BA199" i="8"/>
  <c r="BA195" i="8"/>
  <c r="BA191" i="8"/>
  <c r="BA187" i="8"/>
  <c r="BA183" i="8"/>
  <c r="BA179" i="8"/>
  <c r="BA175" i="8"/>
  <c r="BA158" i="8"/>
  <c r="BA138" i="8"/>
  <c r="BA164" i="8"/>
  <c r="BA150" i="8"/>
  <c r="BA157" i="8"/>
  <c r="BA166" i="8"/>
  <c r="BA162" i="8"/>
  <c r="BA154" i="8"/>
  <c r="BA146" i="8"/>
  <c r="BA130" i="8"/>
  <c r="BA141" i="8"/>
  <c r="BA160" i="8"/>
  <c r="BA156" i="8"/>
  <c r="BA152" i="8"/>
  <c r="BA148" i="8"/>
  <c r="BA142" i="8"/>
  <c r="BA134" i="8"/>
  <c r="BA165" i="8"/>
  <c r="BA149" i="8"/>
  <c r="BA133" i="8"/>
  <c r="BA144" i="8"/>
  <c r="BA140" i="8"/>
  <c r="BA136" i="8"/>
  <c r="BA132" i="8"/>
  <c r="BA128" i="8"/>
  <c r="BA161" i="8"/>
  <c r="BA153" i="8"/>
  <c r="BA145" i="8"/>
  <c r="BA137" i="8"/>
  <c r="BA129" i="8"/>
  <c r="BA163" i="8"/>
  <c r="BA159" i="8"/>
  <c r="BA155" i="8"/>
  <c r="BA151" i="8"/>
  <c r="BA147" i="8"/>
  <c r="BA143" i="8"/>
  <c r="BA139" i="8"/>
  <c r="BA135" i="8"/>
  <c r="BA131" i="8"/>
  <c r="BA110" i="8"/>
  <c r="BA119" i="8"/>
  <c r="BA118" i="8"/>
  <c r="BA102" i="8"/>
  <c r="BA103" i="8"/>
  <c r="BA122" i="8"/>
  <c r="BA114" i="8"/>
  <c r="BA106" i="8"/>
  <c r="BA94" i="8"/>
  <c r="BA111" i="8"/>
  <c r="BA95" i="8"/>
  <c r="BA120" i="8"/>
  <c r="BA116" i="8"/>
  <c r="BA112" i="8"/>
  <c r="BA108" i="8"/>
  <c r="BA104" i="8"/>
  <c r="BA98" i="8"/>
  <c r="BA90" i="8"/>
  <c r="BA115" i="8"/>
  <c r="BA107" i="8"/>
  <c r="BA99" i="8"/>
  <c r="BA91" i="8"/>
  <c r="BA100" i="8"/>
  <c r="BA96" i="8"/>
  <c r="BA92" i="8"/>
  <c r="BA121" i="8"/>
  <c r="BA117" i="8"/>
  <c r="BA113" i="8"/>
  <c r="BA109" i="8"/>
  <c r="BA105" i="8"/>
  <c r="BA101" i="8"/>
  <c r="BA97" i="8"/>
  <c r="BA93" i="8"/>
  <c r="BA74" i="8"/>
  <c r="BA83" i="8"/>
  <c r="BA82" i="8"/>
  <c r="BA66" i="8"/>
  <c r="BA67" i="8"/>
  <c r="BA84" i="8"/>
  <c r="BA78" i="8"/>
  <c r="BA70" i="8"/>
  <c r="BA60" i="8"/>
  <c r="BA75" i="8"/>
  <c r="BA59" i="8"/>
  <c r="BA80" i="8"/>
  <c r="BA76" i="8"/>
  <c r="BA72" i="8"/>
  <c r="BA68" i="8"/>
  <c r="BA64" i="8"/>
  <c r="BA56" i="8"/>
  <c r="BA79" i="8"/>
  <c r="BA71" i="8"/>
  <c r="BA63" i="8"/>
  <c r="BA55" i="8"/>
  <c r="BA62" i="8"/>
  <c r="BA58" i="8"/>
  <c r="BA54" i="8"/>
  <c r="BA81" i="8"/>
  <c r="BA77" i="8"/>
  <c r="BA73" i="8"/>
  <c r="BA69" i="8"/>
  <c r="BA65" i="8"/>
  <c r="BA61" i="8"/>
  <c r="BA57" i="8"/>
  <c r="BA35" i="8"/>
  <c r="BA45" i="8"/>
  <c r="BA19" i="8"/>
  <c r="BA41" i="8"/>
  <c r="BA27" i="8"/>
  <c r="BA40" i="8"/>
  <c r="BA47" i="8"/>
  <c r="BA43" i="8"/>
  <c r="BA39" i="8"/>
  <c r="BA31" i="8"/>
  <c r="BA23" i="8"/>
  <c r="BA11" i="8"/>
  <c r="BA24" i="8"/>
  <c r="BA37" i="8"/>
  <c r="BA33" i="8"/>
  <c r="BA29" i="8"/>
  <c r="BA25" i="8"/>
  <c r="BA21" i="8"/>
  <c r="BA15" i="8"/>
  <c r="BA46" i="8"/>
  <c r="BA32" i="8"/>
  <c r="BA16" i="8"/>
  <c r="BA17" i="8"/>
  <c r="BA13" i="8"/>
  <c r="BA48" i="8"/>
  <c r="BA44" i="8"/>
  <c r="BA36" i="8"/>
  <c r="BA28" i="8"/>
  <c r="BA20" i="8"/>
  <c r="BA12" i="8"/>
  <c r="BA42" i="8"/>
  <c r="BA38" i="8"/>
  <c r="BA34" i="8"/>
  <c r="BA30" i="8"/>
  <c r="BA26" i="8"/>
  <c r="BA22" i="8"/>
  <c r="BA18" i="8"/>
  <c r="BA14" i="8"/>
</calcChain>
</file>

<file path=xl/sharedStrings.xml><?xml version="1.0" encoding="utf-8"?>
<sst xmlns="http://schemas.openxmlformats.org/spreadsheetml/2006/main" count="6604" uniqueCount="1107">
  <si>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</si>
  <si>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</si>
  <si>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</si>
  <si>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</si>
  <si>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</si>
  <si>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</si>
  <si>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</si>
  <si>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</si>
  <si>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ВК</t>
  </si>
  <si>
    <t>{guid {00000EEE-0000-0000-0000-000000000000}}</t>
  </si>
  <si>
    <t>Аминев Руслан</t>
  </si>
  <si>
    <t>кмс</t>
  </si>
  <si>
    <t>ХМАО-ЮГРА</t>
  </si>
  <si>
    <t>МАОУ ДО "СДЮСШОР", г. Нижневартовск</t>
  </si>
  <si>
    <t>Игнатов Э.В., Балашов Е.А.</t>
  </si>
  <si>
    <t>М</t>
  </si>
  <si>
    <t>{guid {00000912-0000-0000-0000-000000000000}}</t>
  </si>
  <si>
    <t>Ананьев Святослав</t>
  </si>
  <si>
    <t>1</t>
  </si>
  <si>
    <t>Московская обл.</t>
  </si>
  <si>
    <t>Раменский клуб туристов</t>
  </si>
  <si>
    <t>Голубович А.И.</t>
  </si>
  <si>
    <t>{guid {9EE2C19B-43D3-4B56-A3F3-3411311962E8}}</t>
  </si>
  <si>
    <t>Анохина Екатерина</t>
  </si>
  <si>
    <t>2</t>
  </si>
  <si>
    <t>Москва</t>
  </si>
  <si>
    <t>ГБУ "МГФСО", СК "Дети белой воды"</t>
  </si>
  <si>
    <t>Платонова Е.Н., Тезиков А.Н., Натальин С.А.</t>
  </si>
  <si>
    <t>Ж</t>
  </si>
  <si>
    <t>{guid {00000E4D-0000-0000-0000-000000000000}}</t>
  </si>
  <si>
    <t>Апресян Алиса</t>
  </si>
  <si>
    <t>Санкт-Петербург</t>
  </si>
  <si>
    <t>СПб ГБОУ ДОД СДЮСШОР "ШВСМ по ВВС"</t>
  </si>
  <si>
    <t>Смирнова Е.В., Смирнов А.А., Чигидин А.В.</t>
  </si>
  <si>
    <t>{guid {D59B55A3-9BAD-46C3-81C3-175774B2BEA7}}</t>
  </si>
  <si>
    <t>Ассанова Софья</t>
  </si>
  <si>
    <t>Свердловская обл.</t>
  </si>
  <si>
    <t>МБУ ДО СДЮСШОР «Уралец», МБУ ДО ГорСЮТур</t>
  </si>
  <si>
    <t>Гвоздева О.В., Касимов А.Ю., Салтанов С.В.</t>
  </si>
  <si>
    <t>{guid {00000E2F-0000-0000-0000-000000000000}}</t>
  </si>
  <si>
    <t>Бабичев Даниил</t>
  </si>
  <si>
    <t>Тюменская обл.</t>
  </si>
  <si>
    <t>МАУ ДО СДЮСШОР № 2 г. Тюмень</t>
  </si>
  <si>
    <t>Касимова А.Х.</t>
  </si>
  <si>
    <t>{guid {04440E73-F1E3-40F6-82BB-16BEB5B2087E}}</t>
  </si>
  <si>
    <t>Бабичев Илья</t>
  </si>
  <si>
    <t>Волгоградская обл.</t>
  </si>
  <si>
    <t>ВГОО "Клуб туристов"</t>
  </si>
  <si>
    <t>самостоятельно</t>
  </si>
  <si>
    <t>{guid {5A8E7C8B-4FC8-43A7-9D0A-889B246CD74E}}</t>
  </si>
  <si>
    <t>Бадаев Максим</t>
  </si>
  <si>
    <t>Башкортостан Респ.</t>
  </si>
  <si>
    <t>ГБУ СШОР по гребле на байдарках и каноэ РБ</t>
  </si>
  <si>
    <t>Егорова В.П., Волков Н.С.</t>
  </si>
  <si>
    <t>{guid {00000C59-0000-0000-0000-000000000000}}</t>
  </si>
  <si>
    <t>Баранов Владимир</t>
  </si>
  <si>
    <t>Башкортостан респ.</t>
  </si>
  <si>
    <t>МБУ СШ №28 ГО г. Уфа</t>
  </si>
  <si>
    <t>Федоров М.В., Шарипова Е.В.</t>
  </si>
  <si>
    <t>{guid {00000ED6-0000-0000-0000-000000000000}}</t>
  </si>
  <si>
    <t>Барыкин Михаил</t>
  </si>
  <si>
    <t>{guid {00000CA0-0000-0000-0000-000000000000}}</t>
  </si>
  <si>
    <t>Белокреницкий Кирилл</t>
  </si>
  <si>
    <t>Красноярский кр.</t>
  </si>
  <si>
    <t>СДЮСШОР "Здоровый мир"</t>
  </si>
  <si>
    <t>Козырева Т.А., Мухгалеев М.Ю.</t>
  </si>
  <si>
    <t>{guid {2DDD0629-3A3F-4840-B192-CB59D6112073}}</t>
  </si>
  <si>
    <t>Блинов Даниил</t>
  </si>
  <si>
    <t>Ярославская обл.</t>
  </si>
  <si>
    <t>СДЮСШОР №2, г. Ярославль</t>
  </si>
  <si>
    <t>Изюмова И.А., Соколов Ю.С.</t>
  </si>
  <si>
    <t>{guid {8D472AF4-A947-40AA-A20E-8BEBBB39B39E}}</t>
  </si>
  <si>
    <t>Бондарева Ирина</t>
  </si>
  <si>
    <t>Ростовская обл.</t>
  </si>
  <si>
    <t>СШОР-29</t>
  </si>
  <si>
    <t>Кобзева Н.В.</t>
  </si>
  <si>
    <t>{guid {00000EB2-0000-0000-0000-000000000000}}</t>
  </si>
  <si>
    <t>Бритвина Софья</t>
  </si>
  <si>
    <t>Соколов Ю.С., Изюмова И.А.</t>
  </si>
  <si>
    <t>{guid {00000E60-0000-0000-0000-000000000000}}</t>
  </si>
  <si>
    <t>Брюханова Лилия</t>
  </si>
  <si>
    <t>Грызлова Н.Б., Андреев А.Н.</t>
  </si>
  <si>
    <t>{guid {00000C8E-0000-0000-0000-000000000000}}</t>
  </si>
  <si>
    <t>Быков Данила</t>
  </si>
  <si>
    <t>Токмаков С.А., Конради А.В.</t>
  </si>
  <si>
    <t>{guid {37BF1E65-39A5-4987-BD44-F61D512A411C}}</t>
  </si>
  <si>
    <t>Вавилин Дмитрий</t>
  </si>
  <si>
    <t>ГАУ ВО "ЦСП по гребным видам спорта"</t>
  </si>
  <si>
    <t>Юрьева С.М.</t>
  </si>
  <si>
    <t>{guid {38A8CC7C-4147-45EC-8CAB-416E72F97BE6}}</t>
  </si>
  <si>
    <t>Валехо Данила</t>
  </si>
  <si>
    <t>{guid {109EDF3A-483B-497E-9AE4-E8AC07D98AE9}}</t>
  </si>
  <si>
    <t>Вандышева Ирина</t>
  </si>
  <si>
    <t>{guid {00000945-0000-0000-0000-000000000000}}</t>
  </si>
  <si>
    <t>Ванин Константин</t>
  </si>
  <si>
    <t>Платонова Е.Н., Тезиков А.Н.</t>
  </si>
  <si>
    <t>{guid {00000B85-0000-0000-0000-000000000000}}</t>
  </si>
  <si>
    <t>Вихарев Иван</t>
  </si>
  <si>
    <t>{guid {B209E586-D820-4625-988F-42F51F8E57DB}}</t>
  </si>
  <si>
    <t>Габдрахимов Марсель</t>
  </si>
  <si>
    <t>Новгородская обл.</t>
  </si>
  <si>
    <t>МАУ "Центр гребного слалома"</t>
  </si>
  <si>
    <t>Быкадоров В.А., Черных К.С.</t>
  </si>
  <si>
    <t>{guid {00000EED-0000-0000-0000-000000000000}}</t>
  </si>
  <si>
    <t>Гаврилов Артём</t>
  </si>
  <si>
    <t>{guid {00000966-0000-0000-0000-000000000000}}</t>
  </si>
  <si>
    <t>Герасимов Иван</t>
  </si>
  <si>
    <t>ГБУ "МГФСО"</t>
  </si>
  <si>
    <t>Макаров Л.Ю.</t>
  </si>
  <si>
    <t>{guid {A93DAD6F-8EBB-4B63-BBAB-684E8C42F7A8}}</t>
  </si>
  <si>
    <t>Горбунова Юлия</t>
  </si>
  <si>
    <t>Пермский кр.</t>
  </si>
  <si>
    <t>ДЮСШОР</t>
  </si>
  <si>
    <t>Черемных А.Д., Галкина У.Ю.</t>
  </si>
  <si>
    <t>{guid {00000F17-0000-0000-0000-000000000000}}</t>
  </si>
  <si>
    <t>Горустович Илья</t>
  </si>
  <si>
    <t>{guid {00000ECA-0000-0000-0000-000000000000}}</t>
  </si>
  <si>
    <t>Горшков Вячеслав</t>
  </si>
  <si>
    <t>{guid {78E2154C-C8FB-4356-9E0A-5CA514C6DDEC}}</t>
  </si>
  <si>
    <t>Гостеев Алексей</t>
  </si>
  <si>
    <t>{guid {00000F46-0000-0000-0000-000000000000}}</t>
  </si>
  <si>
    <t>Груничев Иван</t>
  </si>
  <si>
    <t>Филиппов В.Д., Мильков М.В.</t>
  </si>
  <si>
    <t>{guid {DDCB77D2-3E2C-451C-A00A-5220F2664AD1}}</t>
  </si>
  <si>
    <t>Гурьев Егор</t>
  </si>
  <si>
    <t>{guid {802907D8-64D4-4820-8ADA-BD3A34A0509C}}</t>
  </si>
  <si>
    <t>Даукна Виктория</t>
  </si>
  <si>
    <t>Татарстан Респ.</t>
  </si>
  <si>
    <t>ДЮСШ-6 Бригантина</t>
  </si>
  <si>
    <t>Иванов Г.А., Исламгараева М.И.</t>
  </si>
  <si>
    <t>{guid {00000E2E-0000-0000-0000-000000000000}}</t>
  </si>
  <si>
    <t>Деревянко Лейла</t>
  </si>
  <si>
    <t>МАОУ ДО "Центр плавания "Дельфин", г. Сургут</t>
  </si>
  <si>
    <t>Кулагин С.А.</t>
  </si>
  <si>
    <t>{guid {00000ED2-0000-0000-0000-000000000000}}</t>
  </si>
  <si>
    <t>Дуб Роман</t>
  </si>
  <si>
    <t>{guid {00000C9C-0000-0000-0000-000000000000}}</t>
  </si>
  <si>
    <t>Дяденко Александр</t>
  </si>
  <si>
    <t>Новосибирская обл.</t>
  </si>
  <si>
    <t>НСО</t>
  </si>
  <si>
    <t>Третьякова С.О., Третьяков А.В.</t>
  </si>
  <si>
    <t>{guid {5FEEF803-31F1-4157-9F86-EBA368253DEF}}</t>
  </si>
  <si>
    <t>Елизаров Иоан</t>
  </si>
  <si>
    <t>{guid {00000CDC-0000-0000-0000-000000000000}}</t>
  </si>
  <si>
    <t>Ельмешкин Дмитрий</t>
  </si>
  <si>
    <t>Михайлов И.Б.</t>
  </si>
  <si>
    <t>{guid {00000F06-0000-0000-0000-000000000000}}</t>
  </si>
  <si>
    <t>Ершов Матвей</t>
  </si>
  <si>
    <t>Томская обл.</t>
  </si>
  <si>
    <t>МБОУДОД "Копыловский п/к "Одиссей"</t>
  </si>
  <si>
    <t>Широков А.А., Кречетов В.Ф.</t>
  </si>
  <si>
    <t>{guid {B4018728-5CEC-48CE-A154-0B8C024A9705}}</t>
  </si>
  <si>
    <t>Заев Ярослав</t>
  </si>
  <si>
    <t>{guid {00000D72-0000-0000-0000-000000000000}}</t>
  </si>
  <si>
    <t>Иванов Игорь</t>
  </si>
  <si>
    <t>{guid {E5842C8F-9D2E-44C2-9962-2E359FF589FC}}</t>
  </si>
  <si>
    <t>Иванов Михаил</t>
  </si>
  <si>
    <t>Андреев А.Н., Грызлова Н.Б.</t>
  </si>
  <si>
    <t>{guid {00000F1B-0000-0000-0000-000000000000}}</t>
  </si>
  <si>
    <t>Ильиных Влада</t>
  </si>
  <si>
    <t>{guid {00000C10-0000-0000-0000-000000000000}}</t>
  </si>
  <si>
    <t>Иманкулов Дастан</t>
  </si>
  <si>
    <t>Штабкин В.Д., Макаров Л.Ю.</t>
  </si>
  <si>
    <t>{guid {00000E33-0000-0000-0000-000000000000}}</t>
  </si>
  <si>
    <t>Казаков Константин</t>
  </si>
  <si>
    <t>Алтай Респ.</t>
  </si>
  <si>
    <t>СДЮШОР, СДЮТур</t>
  </si>
  <si>
    <t>Козлов Н.А., Милехин С.Ф., Вожаков С.А., Меновщиков Л.В., Амосова А.И.</t>
  </si>
  <si>
    <t>{guid {00000E5D-0000-0000-0000-000000000000}}</t>
  </si>
  <si>
    <t>Какорина Полина</t>
  </si>
  <si>
    <t>{guid {E9CE83F7-E6CB-4FDC-A832-DAFD524BFD44}}</t>
  </si>
  <si>
    <t>Калинина Валерия</t>
  </si>
  <si>
    <t>Широков А.А., Широкова В.В.</t>
  </si>
  <si>
    <t>{guid {00000F1A-0000-0000-0000-000000000000}}</t>
  </si>
  <si>
    <t>Камалова Мария</t>
  </si>
  <si>
    <t>{guid {E6A266BD-8550-4E8C-A78E-BDB5601355B0}}</t>
  </si>
  <si>
    <t>Камышенцев Даниил</t>
  </si>
  <si>
    <t>Филиппов В.Д., Мильков М.В., Иванов Л.А.</t>
  </si>
  <si>
    <t>{guid {D95C6318-99D3-40ED-84FB-5E94F3A5F64E}}</t>
  </si>
  <si>
    <t>Кананыхина Александра</t>
  </si>
  <si>
    <t>Краснодарский кр.</t>
  </si>
  <si>
    <t>МБУ "СШ №3", г. Краснодар</t>
  </si>
  <si>
    <t>Плотникова Н.В.</t>
  </si>
  <si>
    <t>{guid {00000CA8-0000-0000-0000-000000000000}}</t>
  </si>
  <si>
    <t>Кандауров Евгений</t>
  </si>
  <si>
    <t>{guid {00000C00-0000-0000-0000-000000000000}}</t>
  </si>
  <si>
    <t>Каримуллин Даниль</t>
  </si>
  <si>
    <t>Татарстан респ.</t>
  </si>
  <si>
    <t>{guid {00000CA3-0000-0000-0000-000000000000}}</t>
  </si>
  <si>
    <t>Картополенко Мирон</t>
  </si>
  <si>
    <t>Шестак М.Г.</t>
  </si>
  <si>
    <t>{guid {00000E34-0000-0000-0000-000000000000}}</t>
  </si>
  <si>
    <t>Кертеков Артем</t>
  </si>
  <si>
    <t>{guid {00000C0F-0000-0000-0000-000000000000}}</t>
  </si>
  <si>
    <t>Кириллов Илья</t>
  </si>
  <si>
    <t>{guid {00000F12-0000-0000-0000-000000000000}}</t>
  </si>
  <si>
    <t>Кислицын Игорь</t>
  </si>
  <si>
    <t>{guid {2C3C66F4-29BE-4A78-8E94-696C3A8ECD23}}</t>
  </si>
  <si>
    <t>Ковригина Анастасия</t>
  </si>
  <si>
    <t>{guid {00000EC5-0000-0000-0000-000000000000}}</t>
  </si>
  <si>
    <t>Козлов Иван</t>
  </si>
  <si>
    <t>{guid {00000CA9-0000-0000-0000-000000000000}}</t>
  </si>
  <si>
    <t>Коновалов Данис</t>
  </si>
  <si>
    <t>{guid {00000E61-0000-0000-0000-000000000000}}</t>
  </si>
  <si>
    <t>Косицина Елена</t>
  </si>
  <si>
    <t>{guid {4533C3FF-6955-4323-A7E9-2740DAA81E82}}</t>
  </si>
  <si>
    <t>Косыгина Полина</t>
  </si>
  <si>
    <t>Рогова Н.С., Маняхина М.А., Герций С.Е., Вишняков И.А.</t>
  </si>
  <si>
    <t>{guid {00000A11-0000-0000-0000-000000000000}}</t>
  </si>
  <si>
    <t>Крылова Ксения</t>
  </si>
  <si>
    <t>мс</t>
  </si>
  <si>
    <t>ГБУ "ЦСП "Хлебниково", СК "Дети белой воды"</t>
  </si>
  <si>
    <t>Натальин С.А., Тезиков А.Н., Платонова Е.Н.</t>
  </si>
  <si>
    <t>{guid {00000C26-0000-0000-0000-000000000000}}</t>
  </si>
  <si>
    <t>Крюков Глеб</t>
  </si>
  <si>
    <t>Москва, Ярославская обл.</t>
  </si>
  <si>
    <t>ГБПОУ "МССУОР №2", СК "Дети белой воды"</t>
  </si>
  <si>
    <t>Тезиков А.Н., Платонова Е.Н., Натальин С.А., Соколов Ю.С., Изюмова И.А.</t>
  </si>
  <si>
    <t>{guid {00000EDA-0000-0000-0000-000000000000}}</t>
  </si>
  <si>
    <t>Кудрявцев Александр</t>
  </si>
  <si>
    <t>Ленинградская обл.</t>
  </si>
  <si>
    <t>Всеволожская СШОР</t>
  </si>
  <si>
    <t>Васильева Е.В., Говер Е.П.</t>
  </si>
  <si>
    <t>{guid {00000E2B-0000-0000-0000-000000000000}}</t>
  </si>
  <si>
    <t>Кузнецов Виктор</t>
  </si>
  <si>
    <t>Архангельская обл.</t>
  </si>
  <si>
    <t>ДЮСШ им. Л.К.Соколова</t>
  </si>
  <si>
    <t>Амосова Е.А., Меньшенин В.Л.</t>
  </si>
  <si>
    <t>{guid {DB288956-51D3-4FC9-B84F-CACC97A154BB}}</t>
  </si>
  <si>
    <t>Кузнецов Кирилл</t>
  </si>
  <si>
    <t>{guid {00000BE3-0000-0000-0000-000000000000}}</t>
  </si>
  <si>
    <t>Лабасов Дмитрий</t>
  </si>
  <si>
    <t>{guid {9BE09DCA-B386-4D42-92A0-9A8E275DD74D}}</t>
  </si>
  <si>
    <t>Лазарев Даниил</t>
  </si>
  <si>
    <t>{guid {00000B90-0000-0000-0000-000000000000}}</t>
  </si>
  <si>
    <t>Липихин Даниил</t>
  </si>
  <si>
    <t>{guid {8AC3704F-B52D-434D-B878-353E8232017B}}</t>
  </si>
  <si>
    <t>Литвинов Владимир</t>
  </si>
  <si>
    <t>{guid {8504EA25-8966-4FEE-A4F7-4E399378E4AF}}</t>
  </si>
  <si>
    <t>Лоос Валерий</t>
  </si>
  <si>
    <t>{guid {00000F15-0000-0000-0000-000000000000}}</t>
  </si>
  <si>
    <t>Майтов Данил</t>
  </si>
  <si>
    <t>{guid {00000E7B-0000-0000-0000-000000000000}}</t>
  </si>
  <si>
    <t>Макаров Кирилл</t>
  </si>
  <si>
    <t>ФОК "Лотос"</t>
  </si>
  <si>
    <t>Солодовников А.А., Солодовникова З.В.</t>
  </si>
  <si>
    <t>{guid {00000C4E-0000-0000-0000-000000000000}}</t>
  </si>
  <si>
    <t>Малышев Максим</t>
  </si>
  <si>
    <t>{guid {A7DD252D-7692-49EE-9009-F0294C53068A}}</t>
  </si>
  <si>
    <t>Маркова Афелия</t>
  </si>
  <si>
    <t>{guid {00000ED7-0000-0000-0000-000000000000}}</t>
  </si>
  <si>
    <t>Мартыненко Иван</t>
  </si>
  <si>
    <t>{guid {00000E35-0000-0000-0000-000000000000}}</t>
  </si>
  <si>
    <t>Мартынов Никита</t>
  </si>
  <si>
    <t>{guid {00000EAF-0000-0000-0000-000000000000}}</t>
  </si>
  <si>
    <t>Мешавкина Полина</t>
  </si>
  <si>
    <t>{guid {00000A55-0000-0000-0000-000000000000}}</t>
  </si>
  <si>
    <t>Мещеряков Александр</t>
  </si>
  <si>
    <t>{guid {00000E3F-0000-0000-0000-000000000000}}</t>
  </si>
  <si>
    <t>Миненкова Виктория</t>
  </si>
  <si>
    <t>{guid {00000CAA-0000-0000-0000-000000000000}}</t>
  </si>
  <si>
    <t>Мифтахов Газиз</t>
  </si>
  <si>
    <t>{guid {00000E93-0000-0000-0000-000000000000}}</t>
  </si>
  <si>
    <t>Михайлов Серафим</t>
  </si>
  <si>
    <t>{guid {B3E704EB-7386-4D6B-88C0-C868FCADBAEB}}</t>
  </si>
  <si>
    <t>Михайлова Лидия</t>
  </si>
  <si>
    <t>{guid {3472AF4D-7F2A-459F-81B5-7D18F8629CEE}}</t>
  </si>
  <si>
    <t>Михет Антон</t>
  </si>
  <si>
    <t>Беларусь</t>
  </si>
  <si>
    <t>СДЮШОР в/в</t>
  </si>
  <si>
    <t>Павлюченко Д.В.</t>
  </si>
  <si>
    <t>{guid {00000E39-0000-0000-0000-000000000000}}</t>
  </si>
  <si>
    <t>Молодцов Илья</t>
  </si>
  <si>
    <t>Рязанская обл.</t>
  </si>
  <si>
    <t>МБОУ ДОД ДЮЦ «СпортТур»</t>
  </si>
  <si>
    <t>Якунин А.В.</t>
  </si>
  <si>
    <t>{guid {00000A65-0000-0000-0000-000000000000}}</t>
  </si>
  <si>
    <t>Молоков Артем</t>
  </si>
  <si>
    <t>СФГС НСО</t>
  </si>
  <si>
    <t>Зеленкина Ю.В., Зеленкин К.Ю.</t>
  </si>
  <si>
    <t>{guid {00000C70-0000-0000-0000-000000000000}}</t>
  </si>
  <si>
    <t>Мосина Юлия</t>
  </si>
  <si>
    <t>Санкт-Петербург, Пермский кр.</t>
  </si>
  <si>
    <t>СПб ГБОУ СПО КОР-1</t>
  </si>
  <si>
    <t>Леонов М.О.</t>
  </si>
  <si>
    <t>{guid {00000F1C-0000-0000-0000-000000000000}}</t>
  </si>
  <si>
    <t>Мугафаров Ильмир</t>
  </si>
  <si>
    <t>{guid {48CF7A73-5401-4396-BD21-92C03C68BFF3}}</t>
  </si>
  <si>
    <t>Мударисов Егор</t>
  </si>
  <si>
    <t>{guid {00000EDC-0000-0000-0000-000000000000}}</t>
  </si>
  <si>
    <t>Мукосеева Олеся</t>
  </si>
  <si>
    <t>{guid {5C426BB7-85BA-48BB-A6F7-6B2BCE89F451}}</t>
  </si>
  <si>
    <t>Мурзаев Илья</t>
  </si>
  <si>
    <t>{guid {00000F40-0000-0000-0000-000000000000}}</t>
  </si>
  <si>
    <t>Надеждин Владислав</t>
  </si>
  <si>
    <t>{guid {00000EBE-0000-0000-0000-000000000000}}</t>
  </si>
  <si>
    <t>Насыбулина Альбина</t>
  </si>
  <si>
    <t>{guid {00000E1F-0000-0000-0000-000000000000}}</t>
  </si>
  <si>
    <t>Немчинов Матвей</t>
  </si>
  <si>
    <t>Иванов Л.А.</t>
  </si>
  <si>
    <t>{guid {00000C54-0000-0000-0000-000000000000}}</t>
  </si>
  <si>
    <t>Нигмадьянова Дана</t>
  </si>
  <si>
    <t>{guid {00000D1A-0000-0000-0000-000000000000}}</t>
  </si>
  <si>
    <t>Новыш Марина</t>
  </si>
  <si>
    <t>Амосова Е.А., Слотина Ю.В., Рябиков Л.Ю.</t>
  </si>
  <si>
    <t>{guid {7D8E9CB9-30A6-4DD2-9C8D-D97B79AC8213}}</t>
  </si>
  <si>
    <t>Овсянников Севастьян</t>
  </si>
  <si>
    <t>{guid {00000EC3-0000-0000-0000-000000000000}}</t>
  </si>
  <si>
    <t>Орехов Иван</t>
  </si>
  <si>
    <t>{guid {00000EB6-0000-0000-0000-000000000000}}</t>
  </si>
  <si>
    <t>Осинцева Надежда</t>
  </si>
  <si>
    <t>{guid {00000A94-0000-0000-0000-000000000000}}</t>
  </si>
  <si>
    <t>Папуш Светлана</t>
  </si>
  <si>
    <t>Папуш С.П., Макаров Л.Ю.</t>
  </si>
  <si>
    <t>{guid {00000CD8-0000-0000-0000-000000000000}}</t>
  </si>
  <si>
    <t>Парфёнов Дмитрий</t>
  </si>
  <si>
    <t>Подобряев А.В.</t>
  </si>
  <si>
    <t>{guid {83A6C3E7-8124-4876-88E8-93AB2C2C0FA3}}</t>
  </si>
  <si>
    <t>Пашковский Александр</t>
  </si>
  <si>
    <t>{guid {00000AA9-0000-0000-0000-000000000000}}</t>
  </si>
  <si>
    <t>Подобряева Евдокия</t>
  </si>
  <si>
    <t>ГБУ "МГФСО", СК "Дети белой воды", г. Переславль-Залесский</t>
  </si>
  <si>
    <t>Платонова Е.Н., Тезиков А.Н., Подобряев А.В.</t>
  </si>
  <si>
    <t>{guid {00000EF3-0000-0000-0000-000000000000}}</t>
  </si>
  <si>
    <t>Полуэктова Злата</t>
  </si>
  <si>
    <t>Конради А.В.</t>
  </si>
  <si>
    <t>{guid {BA838E62-E2CA-4E23-8309-1826FFC2E376}}</t>
  </si>
  <si>
    <t>Поляхова Дарья</t>
  </si>
  <si>
    <t>Тезиков А.Н., Платонова Е.Н.</t>
  </si>
  <si>
    <t>{guid {00000AB2-0000-0000-0000-000000000000}}</t>
  </si>
  <si>
    <t>Попова Виктория</t>
  </si>
  <si>
    <t>{guid {00000AB4-0000-0000-0000-000000000000}}</t>
  </si>
  <si>
    <t>Поспелов Андрей</t>
  </si>
  <si>
    <t>{guid {806339F9-CA9E-44C3-9069-2D6442FC6713}}</t>
  </si>
  <si>
    <t>Поспелов Игорь</t>
  </si>
  <si>
    <t>Мандрыгин А.В.</t>
  </si>
  <si>
    <t>{guid {312E3AA5-F7E0-4D3D-A99F-16A1FFBA0C46}}</t>
  </si>
  <si>
    <t>Потапов Глеб</t>
  </si>
  <si>
    <t>{guid {00000AB7-0000-0000-0000-000000000000}}</t>
  </si>
  <si>
    <t>Преснов Павел</t>
  </si>
  <si>
    <t>Тезиков А.Н., Платонова Е.Н., Соколов Ю.С., Изюмова И.А.</t>
  </si>
  <si>
    <t>{guid {00000C2A-0000-0000-0000-000000000000}}</t>
  </si>
  <si>
    <t>Прохоцкий Артём</t>
  </si>
  <si>
    <t>{guid {00000E58-0000-0000-0000-000000000000}}</t>
  </si>
  <si>
    <t>Пустовалов Дмитрий</t>
  </si>
  <si>
    <t>МБУ ДО СДЮСШОР имени Соколова Л.К.</t>
  </si>
  <si>
    <t>Амосова Я.П., Амосова Е.А.</t>
  </si>
  <si>
    <t>{guid {00000ACA-0000-0000-0000-000000000000}}</t>
  </si>
  <si>
    <t>Рашев Александр</t>
  </si>
  <si>
    <t>{guid {35CDBACC-37D6-4D0B-A67A-58112265894F}}</t>
  </si>
  <si>
    <t>Ремез Максим</t>
  </si>
  <si>
    <t>{guid {DEEFD613-11B8-42A8-8A15-C1990EFBF6A0}}</t>
  </si>
  <si>
    <t>Решетова Ксения</t>
  </si>
  <si>
    <t>{guid {61972B7C-5053-49EE-8BA7-FABA94619F5E}}</t>
  </si>
  <si>
    <t>Рогатин Алексей</t>
  </si>
  <si>
    <t>{guid {C5872019-1389-466D-BB0E-7C541996497F}}</t>
  </si>
  <si>
    <t>Романова Александра</t>
  </si>
  <si>
    <t>{guid {00000ED1-0000-0000-0000-000000000000}}</t>
  </si>
  <si>
    <t>Ронжин Ростислав</t>
  </si>
  <si>
    <t>{guid {515DB2AD-89B1-4043-9261-77E3D2400451}}</t>
  </si>
  <si>
    <t>Рудяшкина Ксения</t>
  </si>
  <si>
    <t>{guid {0923CE1B-FB04-48D4-AD87-642555D90D17}}</t>
  </si>
  <si>
    <t>Сазонов Данила</t>
  </si>
  <si>
    <t>{guid {00000EBC-0000-0000-0000-000000000000}}</t>
  </si>
  <si>
    <t>Салаватуллин Артур</t>
  </si>
  <si>
    <t>{guid {00000F02-0000-0000-0000-000000000000}}</t>
  </si>
  <si>
    <t>Сафиюлина Анна</t>
  </si>
  <si>
    <t>Карзаков Е.С.</t>
  </si>
  <si>
    <t>{guid {B41F70FD-EC18-42B3-B3CD-9E97DF071A63}}</t>
  </si>
  <si>
    <t>Сидоренко Мария</t>
  </si>
  <si>
    <t>с/к "Скиталец"</t>
  </si>
  <si>
    <t>Кочнев А.А.</t>
  </si>
  <si>
    <t>{guid {00000E4B-0000-0000-0000-000000000000}}</t>
  </si>
  <si>
    <t>Смирнов Егор</t>
  </si>
  <si>
    <t>{guid {00000F4A-0000-0000-0000-000000000000}}</t>
  </si>
  <si>
    <t>Смирнов Сергей</t>
  </si>
  <si>
    <t>Солодовников А.А., Солодовникова З.В., Слотина Ю.В., Рябиков Л.Ю.</t>
  </si>
  <si>
    <t>{guid {00000E69-0000-0000-0000-000000000000}}</t>
  </si>
  <si>
    <t>Смирнова Валерия</t>
  </si>
  <si>
    <t>{guid {00000C58-0000-0000-0000-000000000000}}</t>
  </si>
  <si>
    <t>Соколов Арсений</t>
  </si>
  <si>
    <t>{guid {00000E1B-0000-0000-0000-000000000000}}</t>
  </si>
  <si>
    <t>Сондор Александр</t>
  </si>
  <si>
    <t>{guid {00000C94-0000-0000-0000-000000000000}}</t>
  </si>
  <si>
    <t>Стафеев Игорь</t>
  </si>
  <si>
    <t>Токмаков С.А., Паутов М.Н.</t>
  </si>
  <si>
    <t>{guid {00000BED-0000-0000-0000-000000000000}}</t>
  </si>
  <si>
    <t>Стратула Иван</t>
  </si>
  <si>
    <t>Конради А.В., Токмаков С.А.</t>
  </si>
  <si>
    <t>{guid {00000F48-0000-0000-0000-000000000000}}</t>
  </si>
  <si>
    <t>Суровая Полина</t>
  </si>
  <si>
    <t>{guid {00000B16-0000-0000-0000-000000000000}}</t>
  </si>
  <si>
    <t>Суслов Алексей</t>
  </si>
  <si>
    <t>{guid {00000B1A-0000-0000-0000-000000000000}}</t>
  </si>
  <si>
    <t>Сучилин Александр</t>
  </si>
  <si>
    <t>{guid {00000C67-0000-0000-0000-000000000000}}</t>
  </si>
  <si>
    <t>Терехова Елизавета</t>
  </si>
  <si>
    <t>ГУОР г. Бронницы, ГБУ МО ЦОВС</t>
  </si>
  <si>
    <t>Слотина Ю.В., Рябиков Л.Ю., Непогодин М.М.</t>
  </si>
  <si>
    <t>{guid {00000F0F-0000-0000-0000-000000000000}}</t>
  </si>
  <si>
    <t>Тимошенко Егор</t>
  </si>
  <si>
    <t>{guid {00000F3F-0000-0000-0000-000000000000}}</t>
  </si>
  <si>
    <t>Торсунов Глеб</t>
  </si>
  <si>
    <t>{guid {DF275EE9-8B0C-482B-BB43-643B4A9E636A}}</t>
  </si>
  <si>
    <t>Умурзакова Аделина</t>
  </si>
  <si>
    <t>{guid {00000E43-0000-0000-0000-000000000000}}</t>
  </si>
  <si>
    <t>Федосов Алексей</t>
  </si>
  <si>
    <t>{guid {00000C73-0000-0000-0000-000000000000}}</t>
  </si>
  <si>
    <t>Флёров Владимир</t>
  </si>
  <si>
    <t>{guid {00000F0A-0000-0000-0000-000000000000}}</t>
  </si>
  <si>
    <t>Флёров Павел</t>
  </si>
  <si>
    <t>{guid {10BB1BD2-5B14-4758-96DA-AF0D1088AE8C}}</t>
  </si>
  <si>
    <t>Фомина Ксения</t>
  </si>
  <si>
    <t>{guid {00000CB2-0000-0000-0000-000000000000}}</t>
  </si>
  <si>
    <t>Харламцев Александр</t>
  </si>
  <si>
    <t>{guid {3A8CF7BF-31C9-4CC5-B6D8-6AF78CF63034}}</t>
  </si>
  <si>
    <t>Хасанзанов Данила</t>
  </si>
  <si>
    <t>{guid {4294DCD6-B1AA-455E-B06C-CF6075CA1CF5}}</t>
  </si>
  <si>
    <t>Хвиюзов Михаил</t>
  </si>
  <si>
    <t>{guid {F85D4EB3-EB90-4F2E-A393-70FFF32DA630}}</t>
  </si>
  <si>
    <t>Хрипко Олег</t>
  </si>
  <si>
    <t>{guid {C3192CCB-A09E-4AF0-90E5-29C3D59F4988}}</t>
  </si>
  <si>
    <t>Чебышев Вячеслав</t>
  </si>
  <si>
    <t>{guid {EC214C03-C3B3-41F6-ACAD-2935BCA1AB42}}</t>
  </si>
  <si>
    <t>Чегесов Антон</t>
  </si>
  <si>
    <t>{guid {101AE05A-9D6D-4522-BEC5-F8BCC19235D5}}</t>
  </si>
  <si>
    <t>Чигирев Александр</t>
  </si>
  <si>
    <t>{guid {00000C75-0000-0000-0000-000000000000}}</t>
  </si>
  <si>
    <t>Чирков Мавлади</t>
  </si>
  <si>
    <t>{guid {00000E38-0000-0000-0000-000000000000}}</t>
  </si>
  <si>
    <t>Чичикина Дарья</t>
  </si>
  <si>
    <t>{guid {00000B61-0000-0000-0000-000000000000}}</t>
  </si>
  <si>
    <t>Шайдурова Дарья</t>
  </si>
  <si>
    <t>Московская обл., Башкортостан Респ.</t>
  </si>
  <si>
    <t>ГБУ МО "ЦОВС", ГУОР г. Бронницы, СШОР по гребле на байдарках и каноэ респ. Башкортостан</t>
  </si>
  <si>
    <t>Слотина Ю.В., Рябиков Л.Ю., Егорова В.П., Волков Н.С.</t>
  </si>
  <si>
    <t>{guid {00000EE4-0000-0000-0000-000000000000}}</t>
  </si>
  <si>
    <t>Шакиров Даниил</t>
  </si>
  <si>
    <t>{guid {CF8C4969-DE7A-40DF-B87D-D245D20478DC}}</t>
  </si>
  <si>
    <t>Шевцов Алексей</t>
  </si>
  <si>
    <t>{guid {00000E59-0000-0000-0000-000000000000}}</t>
  </si>
  <si>
    <t>Шестаков Дмитрий</t>
  </si>
  <si>
    <t>{guid {00000E3E-0000-0000-0000-000000000000}}</t>
  </si>
  <si>
    <t>Шувалов Данил</t>
  </si>
  <si>
    <t>{guid {00000EA9-0000-0000-0000-000000000000}}</t>
  </si>
  <si>
    <t>Шутов Никита</t>
  </si>
  <si>
    <t>{guid {00000C6F-0000-0000-0000-000000000000}}</t>
  </si>
  <si>
    <t>Юдина Анна</t>
  </si>
  <si>
    <t>Спортивная делегация</t>
  </si>
  <si>
    <t>Спортсмены</t>
  </si>
  <si>
    <t>Мужчины</t>
  </si>
  <si>
    <t>Женщины</t>
  </si>
  <si>
    <t>Тренеры</t>
  </si>
  <si>
    <t>Всего</t>
  </si>
  <si>
    <t>Уровень спортивной подготовки</t>
  </si>
  <si>
    <t>По годам рождения</t>
  </si>
  <si>
    <t>Итого:</t>
  </si>
  <si>
    <t>Категория</t>
  </si>
  <si>
    <t>Номер</t>
  </si>
  <si>
    <t>ГодМладший</t>
  </si>
  <si>
    <t>ГодСтарший</t>
  </si>
  <si>
    <t>НеСтартовал</t>
  </si>
  <si>
    <t>К-1м</t>
  </si>
  <si>
    <t>72</t>
  </si>
  <si>
    <t>2002</t>
  </si>
  <si>
    <t>5</t>
  </si>
  <si>
    <t>2000</t>
  </si>
  <si>
    <t>61</t>
  </si>
  <si>
    <t>МБУ СШ №28</t>
  </si>
  <si>
    <t>71</t>
  </si>
  <si>
    <t>86</t>
  </si>
  <si>
    <t>МАУДО СДЮСШОР "Здоровый мир"</t>
  </si>
  <si>
    <t>87</t>
  </si>
  <si>
    <t>2001</t>
  </si>
  <si>
    <t>265</t>
  </si>
  <si>
    <t>ГБУ РО СШОР №29</t>
  </si>
  <si>
    <t>9</t>
  </si>
  <si>
    <t>6</t>
  </si>
  <si>
    <t>МАУ ДО ДЮСШОР по гребным видам спорта г. Перми</t>
  </si>
  <si>
    <t>314</t>
  </si>
  <si>
    <t>МБОУДО "Копыловский п/к "Одиссей"</t>
  </si>
  <si>
    <t>263</t>
  </si>
  <si>
    <t>67</t>
  </si>
  <si>
    <t>2003</t>
  </si>
  <si>
    <t>БУ ДО РА "СДЮШОР"</t>
  </si>
  <si>
    <t>69</t>
  </si>
  <si>
    <t>МАОУ ДО "Центр плавания "Дельфин"</t>
  </si>
  <si>
    <t>55</t>
  </si>
  <si>
    <t>14</t>
  </si>
  <si>
    <t>МБУ "ВСШОР"</t>
  </si>
  <si>
    <t>83</t>
  </si>
  <si>
    <t>94</t>
  </si>
  <si>
    <t>МБУ ДО СДЮСШОР «Уралец»</t>
  </si>
  <si>
    <t>89</t>
  </si>
  <si>
    <t>20</t>
  </si>
  <si>
    <t>85</t>
  </si>
  <si>
    <t>62</t>
  </si>
  <si>
    <t>МКУ ФОК "Лотос"</t>
  </si>
  <si>
    <t>1999</t>
  </si>
  <si>
    <t>264</t>
  </si>
  <si>
    <t>МБУ ДО ДЮСШ №6 (Бригантина) ЗМР РТ</t>
  </si>
  <si>
    <t>78</t>
  </si>
  <si>
    <t>МУ ДО СДЮСШОР №2</t>
  </si>
  <si>
    <t>95</t>
  </si>
  <si>
    <t>ГБУ "МГФСО" Москомспорта</t>
  </si>
  <si>
    <t>309</t>
  </si>
  <si>
    <t>МБУ СШ №4 МОГК</t>
  </si>
  <si>
    <t>261</t>
  </si>
  <si>
    <t>МБУДО ДЮЦ «СпортТур»</t>
  </si>
  <si>
    <t>75</t>
  </si>
  <si>
    <t>92</t>
  </si>
  <si>
    <t>262</t>
  </si>
  <si>
    <t>74</t>
  </si>
  <si>
    <t>70</t>
  </si>
  <si>
    <t>315</t>
  </si>
  <si>
    <t>88</t>
  </si>
  <si>
    <t>45</t>
  </si>
  <si>
    <t>48</t>
  </si>
  <si>
    <t>310</t>
  </si>
  <si>
    <t>35</t>
  </si>
  <si>
    <t>66</t>
  </si>
  <si>
    <t>С-2м</t>
  </si>
  <si>
    <t>125</t>
  </si>
  <si>
    <t>Ананьев Святослав_x000D_
Сучилин Александр</t>
  </si>
  <si>
    <t>2002_x000D_
2000</t>
  </si>
  <si>
    <t>1_x000D_
1</t>
  </si>
  <si>
    <t>105</t>
  </si>
  <si>
    <t>Бабичев Даниил_x000D_
Чебышев Вячеслав</t>
  </si>
  <si>
    <t>2002_x000D_
2002</t>
  </si>
  <si>
    <t>2_x000D_
2</t>
  </si>
  <si>
    <t>278</t>
  </si>
  <si>
    <t>Блинов Даниил_x000D_
Кузнецов Кирилл</t>
  </si>
  <si>
    <t>2000_x000D_
2002</t>
  </si>
  <si>
    <t>Изюмова И.А., Соколов Ю.С._x000D_
Соколов Ю.С., Изюмова И.А.</t>
  </si>
  <si>
    <t>97</t>
  </si>
  <si>
    <t>Вавилин Дмитрий_x000D_
Гурьев Егор</t>
  </si>
  <si>
    <t>2003_x000D_
2002</t>
  </si>
  <si>
    <t>ГАУ ВО "Центр подготовки по гребным видам спорта"</t>
  </si>
  <si>
    <t>121</t>
  </si>
  <si>
    <t>Ванин Константин_x000D_
Преснов Павел</t>
  </si>
  <si>
    <t>2000_x000D_
2000</t>
  </si>
  <si>
    <t>кмс_x000D_
кмс</t>
  </si>
  <si>
    <t>ГБУ "МГФСО" Москомспорта_x000D_
ГБПОУ "МССУОР №2" Москомспорта</t>
  </si>
  <si>
    <t>Платонова Е.Н., Тезиков А.Н._x000D_
Тезиков А.Н., Платонова Е.Н., Соколов Ю.С., Изюмова И.А.</t>
  </si>
  <si>
    <t>113</t>
  </si>
  <si>
    <t>Вихарев Иван_x000D_
Федосов Алексей</t>
  </si>
  <si>
    <t>2_x000D_
1</t>
  </si>
  <si>
    <t>115</t>
  </si>
  <si>
    <t>Гаврилов Артём_x000D_
Аминев Руслан</t>
  </si>
  <si>
    <t>2003_x000D_
2000</t>
  </si>
  <si>
    <t>2_x000D_
кмс</t>
  </si>
  <si>
    <t>МАОУ ДО "СДЮСШОР НВР"</t>
  </si>
  <si>
    <t>282</t>
  </si>
  <si>
    <t>Горустович Илья_x000D_
Майтов Данил</t>
  </si>
  <si>
    <t>2002_x000D_
2003</t>
  </si>
  <si>
    <t>287</t>
  </si>
  <si>
    <t>Горшков Вячеслав_x000D_
Ронжин Ростислав</t>
  </si>
  <si>
    <t>109</t>
  </si>
  <si>
    <t>Груничев Иван_x000D_
Камышенцев Даниил</t>
  </si>
  <si>
    <t>Филиппов В.Д., Мильков М.В._x000D_
Филиппов В.Д., Мильков М.В., Иванов Л.А.</t>
  </si>
  <si>
    <t>100</t>
  </si>
  <si>
    <t>Ельмешкин Дмитрий_x000D_
Макаров Кирилл</t>
  </si>
  <si>
    <t>2003_x000D_
2001</t>
  </si>
  <si>
    <t>Раменский клуб туристов_x000D_
МКУ ФОК "Лотос"</t>
  </si>
  <si>
    <t>Михайлов И.Б._x000D_
Солодовников А.А., Солодовникова З.В.</t>
  </si>
  <si>
    <t>281</t>
  </si>
  <si>
    <t>Заев Ярослав_x000D_
Мударисов Егор</t>
  </si>
  <si>
    <t>2001_x000D_
2003</t>
  </si>
  <si>
    <t>96</t>
  </si>
  <si>
    <t>Иванов Михаил_x000D_
Чегесов Антон</t>
  </si>
  <si>
    <t>1_x000D_
2</t>
  </si>
  <si>
    <t>288</t>
  </si>
  <si>
    <t>Казаков Константин_x000D_
Козлов Иван</t>
  </si>
  <si>
    <t>2003_x000D_
2003</t>
  </si>
  <si>
    <t>119</t>
  </si>
  <si>
    <t>Каримуллин Даниль_x000D_
Салаватуллин Артур</t>
  </si>
  <si>
    <t>2000_x000D_
2001</t>
  </si>
  <si>
    <t>кмс_x000D_
1</t>
  </si>
  <si>
    <t>285</t>
  </si>
  <si>
    <t>Кертеков Артем_x000D_
Орехов Иван</t>
  </si>
  <si>
    <t>126</t>
  </si>
  <si>
    <t>Кириллов Илья_x000D_
Иманкулов Дастан</t>
  </si>
  <si>
    <t>103</t>
  </si>
  <si>
    <t>Кислицын Игорь_x000D_
Бадаев Максим</t>
  </si>
  <si>
    <t>124</t>
  </si>
  <si>
    <t>Коновалов Данис_x000D_
Мифтахов Газиз</t>
  </si>
  <si>
    <t>307</t>
  </si>
  <si>
    <t>Кузнецов Виктор_x000D_
Чигирев Александр</t>
  </si>
  <si>
    <t>2000_x000D_
2003</t>
  </si>
  <si>
    <t>Амосова Е.А., Меньшенин В.Л._x000D_
Амосова Я.П., Амосова Е.А.</t>
  </si>
  <si>
    <t>127</t>
  </si>
  <si>
    <t>Липихин Даниил_x000D_
Стафеев Игорь</t>
  </si>
  <si>
    <t>Токмаков С.А., Конради А.В._x000D_
Токмаков С.А., Паутов М.Н.</t>
  </si>
  <si>
    <t>101</t>
  </si>
  <si>
    <t>Литвинов Владимир_x000D_
Шутов Никита</t>
  </si>
  <si>
    <t>98</t>
  </si>
  <si>
    <t>Лоос Валерий_x000D_
Торсунов Глеб</t>
  </si>
  <si>
    <t>280</t>
  </si>
  <si>
    <t>Мартыненко Иван_x000D_
Лазарев Даниил</t>
  </si>
  <si>
    <t>283</t>
  </si>
  <si>
    <t>Мартынов Никита_x000D_
Дуб Роман</t>
  </si>
  <si>
    <t>102</t>
  </si>
  <si>
    <t>Мурзаев Илья_x000D_
Пашковский Александр</t>
  </si>
  <si>
    <t>311</t>
  </si>
  <si>
    <t>Поспелов Игорь_x000D_
Ремез Максим</t>
  </si>
  <si>
    <t>284</t>
  </si>
  <si>
    <t>Смирнов Егор_x000D_
Барыкин Михаил</t>
  </si>
  <si>
    <t>120</t>
  </si>
  <si>
    <t>Сондор Александр_x000D_
Ершов Матвей</t>
  </si>
  <si>
    <t>2001_x000D_
2002</t>
  </si>
  <si>
    <t>306</t>
  </si>
  <si>
    <t>Хасанзанов Данила_x000D_
Пустовалов Дмитрий</t>
  </si>
  <si>
    <t>286</t>
  </si>
  <si>
    <t>Чирков Мавлади_x000D_
Тимошенко Егор</t>
  </si>
  <si>
    <t>279</t>
  </si>
  <si>
    <t>Шевцов Алексей_x000D_
Гостеев Алексей</t>
  </si>
  <si>
    <t>К-1ж</t>
  </si>
  <si>
    <t>143</t>
  </si>
  <si>
    <t>150</t>
  </si>
  <si>
    <t>146</t>
  </si>
  <si>
    <t>297</t>
  </si>
  <si>
    <t>137</t>
  </si>
  <si>
    <t>160</t>
  </si>
  <si>
    <t>299</t>
  </si>
  <si>
    <t>130</t>
  </si>
  <si>
    <t>302</t>
  </si>
  <si>
    <t>154</t>
  </si>
  <si>
    <t>158</t>
  </si>
  <si>
    <t>155</t>
  </si>
  <si>
    <t>300</t>
  </si>
  <si>
    <t>305</t>
  </si>
  <si>
    <t>313</t>
  </si>
  <si>
    <t>304</t>
  </si>
  <si>
    <t>144</t>
  </si>
  <si>
    <t>129</t>
  </si>
  <si>
    <t>1997</t>
  </si>
  <si>
    <t>ГБУ СШОР "Хлебниково" Москомспорта</t>
  </si>
  <si>
    <t>303</t>
  </si>
  <si>
    <t>159</t>
  </si>
  <si>
    <t>141</t>
  </si>
  <si>
    <t>301</t>
  </si>
  <si>
    <t>162</t>
  </si>
  <si>
    <t>134</t>
  </si>
  <si>
    <t>128</t>
  </si>
  <si>
    <t>1998</t>
  </si>
  <si>
    <t>171</t>
  </si>
  <si>
    <t>298</t>
  </si>
  <si>
    <t>148</t>
  </si>
  <si>
    <t>308</t>
  </si>
  <si>
    <t>МБОУ СОШ №30</t>
  </si>
  <si>
    <t>165</t>
  </si>
  <si>
    <t>156</t>
  </si>
  <si>
    <t>170</t>
  </si>
  <si>
    <t>ГБУ МО ЦОВС</t>
  </si>
  <si>
    <t>147</t>
  </si>
  <si>
    <t>152</t>
  </si>
  <si>
    <t>С-1м</t>
  </si>
  <si>
    <t>295</t>
  </si>
  <si>
    <t>183</t>
  </si>
  <si>
    <t>175</t>
  </si>
  <si>
    <t>172</t>
  </si>
  <si>
    <t>1995</t>
  </si>
  <si>
    <t>178</t>
  </si>
  <si>
    <t>217</t>
  </si>
  <si>
    <t>ФР НСО</t>
  </si>
  <si>
    <t>204</t>
  </si>
  <si>
    <t>180</t>
  </si>
  <si>
    <t>202</t>
  </si>
  <si>
    <t>228</t>
  </si>
  <si>
    <t>195</t>
  </si>
  <si>
    <t>209</t>
  </si>
  <si>
    <t>187</t>
  </si>
  <si>
    <t>230</t>
  </si>
  <si>
    <t>ГБПОУ "МССУОР №2" Москомспорта</t>
  </si>
  <si>
    <t>210</t>
  </si>
  <si>
    <t>296</t>
  </si>
  <si>
    <t>291</t>
  </si>
  <si>
    <t>223</t>
  </si>
  <si>
    <t>174</t>
  </si>
  <si>
    <t>294</t>
  </si>
  <si>
    <t>216</t>
  </si>
  <si>
    <t>196</t>
  </si>
  <si>
    <t>225</t>
  </si>
  <si>
    <t>РОО СФГС НСО</t>
  </si>
  <si>
    <t>206</t>
  </si>
  <si>
    <t>219</t>
  </si>
  <si>
    <t>194</t>
  </si>
  <si>
    <t>207</t>
  </si>
  <si>
    <t>312</t>
  </si>
  <si>
    <t>289</t>
  </si>
  <si>
    <t>222</t>
  </si>
  <si>
    <t>224</t>
  </si>
  <si>
    <t>177</t>
  </si>
  <si>
    <t>173</t>
  </si>
  <si>
    <t>1991</t>
  </si>
  <si>
    <t>218</t>
  </si>
  <si>
    <t>292</t>
  </si>
  <si>
    <t>212</t>
  </si>
  <si>
    <t>226</t>
  </si>
  <si>
    <t>220</t>
  </si>
  <si>
    <t>290</t>
  </si>
  <si>
    <t>215</t>
  </si>
  <si>
    <t>С-1ж</t>
  </si>
  <si>
    <t>270</t>
  </si>
  <si>
    <t>267</t>
  </si>
  <si>
    <t>247</t>
  </si>
  <si>
    <t>269</t>
  </si>
  <si>
    <t>268</t>
  </si>
  <si>
    <t>250</t>
  </si>
  <si>
    <t>241</t>
  </si>
  <si>
    <t>237</t>
  </si>
  <si>
    <t>273</t>
  </si>
  <si>
    <t>Вишняков И.А., Рогова Н.С.</t>
  </si>
  <si>
    <t>271</t>
  </si>
  <si>
    <t>243</t>
  </si>
  <si>
    <t>233</t>
  </si>
  <si>
    <t>248</t>
  </si>
  <si>
    <t>272</t>
  </si>
  <si>
    <t>275</t>
  </si>
  <si>
    <t>277</t>
  </si>
  <si>
    <t>254</t>
  </si>
  <si>
    <t>236</t>
  </si>
  <si>
    <t>256</t>
  </si>
  <si>
    <t>242</t>
  </si>
  <si>
    <t>235</t>
  </si>
  <si>
    <t>244</t>
  </si>
  <si>
    <t>274</t>
  </si>
  <si>
    <t>239</t>
  </si>
  <si>
    <t>234</t>
  </si>
  <si>
    <t>259</t>
  </si>
  <si>
    <t>266</t>
  </si>
  <si>
    <t>276</t>
  </si>
  <si>
    <t>260</t>
  </si>
  <si>
    <t>251</t>
  </si>
  <si>
    <t>Министерство спорта Российской Федерации_x000D_
Министерство образования и науки Российской Федерации_x000D_
ФГБУ «ФЦПСР»_x000D_
Департамент по физической культуре и спорту Новгородской области_x000D_
Федерация гребного слалома России_x000D_
ГОАУ "Комплексная специализированная спортивная школа олимпийского резерва "Олимп"</t>
  </si>
  <si>
    <t>VIII Летняя Спартакиада учащихся России 2017 года_x000D_
финальные соревнования по гребному слалому</t>
  </si>
  <si>
    <t>27 июля-01 августа 2017 года</t>
  </si>
  <si>
    <t>Новгородская область, г. Окуловка, р. Перетна, _x000D_
МАУ «Центр гребного слалома», 3 категория сложности</t>
  </si>
  <si>
    <t>Индивидуальная гонка</t>
  </si>
  <si>
    <t>ПРОТОКОЛ РЕЗУЛЬТАТОВ</t>
  </si>
  <si>
    <t>М.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</si>
  <si>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</si>
  <si>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</si>
  <si>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</si>
  <si>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</si>
  <si>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</si>
  <si>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</si>
  <si>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Лучший</t>
  </si>
  <si>
    <t>Отст%</t>
  </si>
  <si>
    <t>Категория С-2м</t>
  </si>
  <si>
    <t>Кириллов Илья
Иманкулов Дастан</t>
  </si>
  <si>
    <t>2000
2000</t>
  </si>
  <si>
    <t>кмс
кмс</t>
  </si>
  <si>
    <t>Липихин Даниил
Стафеев Игорь</t>
  </si>
  <si>
    <t>Казаков Константин
Козлов Иван</t>
  </si>
  <si>
    <t>2003
2003</t>
  </si>
  <si>
    <t>1
1</t>
  </si>
  <si>
    <t>Сондор Александр
Ершов Матвей</t>
  </si>
  <si>
    <t>2001
2002</t>
  </si>
  <si>
    <t>кмс
1</t>
  </si>
  <si>
    <t>Каримуллин Даниль
Салаватуллин Артур</t>
  </si>
  <si>
    <t>2000
2001</t>
  </si>
  <si>
    <t>Ванин Константин
Преснов Павел</t>
  </si>
  <si>
    <t>Ананьев Святослав
Сучилин Александр</t>
  </si>
  <si>
    <t>2002
2000</t>
  </si>
  <si>
    <t>Груничев Иван
Камышенцев Даниил</t>
  </si>
  <si>
    <t>2002
2002</t>
  </si>
  <si>
    <t>2
2</t>
  </si>
  <si>
    <t>Смирнов Егор
Барыкин Михаил</t>
  </si>
  <si>
    <t>2003
2002</t>
  </si>
  <si>
    <t>Кертеков Артем
Орехов Иван</t>
  </si>
  <si>
    <t>2002
2003</t>
  </si>
  <si>
    <t>Кислицын Игорь
Бадаев Максим</t>
  </si>
  <si>
    <t>Горустович Илья
Майтов Данил</t>
  </si>
  <si>
    <t>Вихарев Иван
Федосов Алексей</t>
  </si>
  <si>
    <t>2
1</t>
  </si>
  <si>
    <t>Горшков Вячеслав
Ронжин Ростислав</t>
  </si>
  <si>
    <t>Иванов Михаил
Чегесов Антон</t>
  </si>
  <si>
    <t>1
2</t>
  </si>
  <si>
    <t>Мартынов Никита
Дуб Роман</t>
  </si>
  <si>
    <t>Бабичев Даниил
Чебышев Вячеслав</t>
  </si>
  <si>
    <t>Коновалов Данис
Мифтахов Газиз</t>
  </si>
  <si>
    <t>Кузнецов Виктор
Чигирев Александр</t>
  </si>
  <si>
    <t>2000
2003</t>
  </si>
  <si>
    <t>Гаврилов Артём
Аминев Руслан</t>
  </si>
  <si>
    <t>2003
2000</t>
  </si>
  <si>
    <t>2
кмс</t>
  </si>
  <si>
    <t>Ельмешкин Дмитрий
Макаров Кирилл</t>
  </si>
  <si>
    <t>2003
2001</t>
  </si>
  <si>
    <t>Мурзаев Илья
Пашковский Александр</t>
  </si>
  <si>
    <t>Литвинов Владимир
Шутов Никита</t>
  </si>
  <si>
    <t>Хасанзанов Данила
Пустовалов Дмитрий</t>
  </si>
  <si>
    <t>Чирков Мавлади
Тимошенко Егор</t>
  </si>
  <si>
    <t>Лоос Валерий
Торсунов Глеб</t>
  </si>
  <si>
    <t>Мартыненко Иван
Лазарев Даниил</t>
  </si>
  <si>
    <t>Вавилин Дмитрий
Гурьев Егор</t>
  </si>
  <si>
    <t>Шевцов Алексей
Гостеев Алексей</t>
  </si>
  <si>
    <t>Блинов Даниил
Кузнецов Кирилл</t>
  </si>
  <si>
    <t>2000
2002</t>
  </si>
  <si>
    <t>Заев Ярослав
Мударисов Егор</t>
  </si>
  <si>
    <t>2001
2003</t>
  </si>
  <si>
    <t>Поспелов Игорь
Ремез Максим</t>
  </si>
  <si>
    <t>Категория К-1ж</t>
  </si>
  <si>
    <t>DNF</t>
  </si>
  <si>
    <t>DNS</t>
  </si>
  <si>
    <t>Категория С-1м</t>
  </si>
  <si>
    <t>Категория С-1ж</t>
  </si>
  <si>
    <t>Индивидуальная гонка(п)</t>
  </si>
  <si>
    <t>ПРОТОКОЛ РЕЗУЛЬТАТОВ ПОДРОБНО</t>
  </si>
  <si>
    <t>Командные гонки</t>
  </si>
  <si>
    <t>Стратула Иван
Стафеев Игорь
Быков Данила</t>
  </si>
  <si>
    <t>2000
2000
2001</t>
  </si>
  <si>
    <t>1
кмс
кмс</t>
  </si>
  <si>
    <t>Конради А.В., Токмаков С.А.
Токмаков С.А., Паутов М.Н.
Токмаков С.А., Конради А.В.</t>
  </si>
  <si>
    <t>Поспелов Андрей
Рашев Александр
Ванин Константин</t>
  </si>
  <si>
    <t>2000
2000
2000</t>
  </si>
  <si>
    <t>кмс
кмс
кмс</t>
  </si>
  <si>
    <t>Платонова Е.Н., Тезиков А.Н., Натальин С.А.
Платонова Е.Н., Тезиков А.Н., Натальин С.А.
Платонова Е.Н., Тезиков А.Н.</t>
  </si>
  <si>
    <t>Мартынов Никита
Малышев Максим
Лабасов Дмитрий</t>
  </si>
  <si>
    <t>2002
2001
2000</t>
  </si>
  <si>
    <t>Мещеряков Александр
Барыкин Михаил
Смирнов Егор</t>
  </si>
  <si>
    <t>2000
2002
2003</t>
  </si>
  <si>
    <t>кмс
1
кмс</t>
  </si>
  <si>
    <t>Рогова Н.С., Маняхина М.А., Герций С.Е., Вишняков И.А.
Смирнова Е.В., Смирнов А.А., Чигидин А.В.
Смирнова Е.В., Смирнов А.А., Чигидин А.В.</t>
  </si>
  <si>
    <t>Хвиюзов Михаил
Шестаков Дмитрий
Кузнецов Виктор</t>
  </si>
  <si>
    <t>2002
2003
2000</t>
  </si>
  <si>
    <t>1
1
кмс</t>
  </si>
  <si>
    <t>Амосова Я.П., Амосова Е.А.
Амосова Е.А., Слотина Ю.В., Рябиков Л.Ю.
Амосова Е.А., Меньшенин В.Л.</t>
  </si>
  <si>
    <t>Федосов Алексей
Прохоцкий Артём
Парфёнов Дмитрий</t>
  </si>
  <si>
    <t>2002
2000
2002</t>
  </si>
  <si>
    <t>1
1
1</t>
  </si>
  <si>
    <t>Соколов Ю.С., Изюмова И.А.
Соколов Ю.С., Изюмова И.А.
Подобряев А.В.</t>
  </si>
  <si>
    <t>Козлов Иван
Кертеков Артем
Казаков Константин</t>
  </si>
  <si>
    <t>2003
2002
2003</t>
  </si>
  <si>
    <t>Мугафаров Ильмир
Кислицын Игорь
Соколов Арсений</t>
  </si>
  <si>
    <t>2001
2002
2002</t>
  </si>
  <si>
    <t>Михайлов Серафим
Сучилин Александр
Ананьев Святослав</t>
  </si>
  <si>
    <t>2003
2000
2002</t>
  </si>
  <si>
    <t>МКУ ФОК "Лотос"
Раменский клуб туристов
Раменский клуб туристов</t>
  </si>
  <si>
    <t>Солодовников А.А., Солодовникова З.В.
Голубович А.И.
Голубович А.И.</t>
  </si>
  <si>
    <t>Мифтахов Газиз
Салаватуллин Артур
Каримуллин Даниль</t>
  </si>
  <si>
    <t>2000
2001
2000</t>
  </si>
  <si>
    <t>Кандауров Евгений
Шувалов Данил
Картополенко Мирон</t>
  </si>
  <si>
    <t>Кулагин С.А.
Кулагин С.А.
Шестак М.Г.</t>
  </si>
  <si>
    <t>Шакиров Даниил
Белокреницкий Кирилл
Пашковский Александр</t>
  </si>
  <si>
    <t>2001
2002
2003</t>
  </si>
  <si>
    <t>1
1
2</t>
  </si>
  <si>
    <t>Козырева Т.А., Мухгалеев М.Ю.
Козырева Т.А., Мухгалеев М.Ю.
Андреев А.Н., Грызлова Н.Б.</t>
  </si>
  <si>
    <t>Мартыненко Иван
Лазарев Даниил
Кудрявцев Александр</t>
  </si>
  <si>
    <t>2002
2002
2002</t>
  </si>
  <si>
    <t>2
2
2</t>
  </si>
  <si>
    <t>Флёров Павел
Елизаров Иоан
Торсунов Глеб</t>
  </si>
  <si>
    <t>кмс
1
1</t>
  </si>
  <si>
    <t>Валехо Данила
Тимошенко Егор
Иванов Игорь</t>
  </si>
  <si>
    <t>2000
2002
2000</t>
  </si>
  <si>
    <t>Потапов Глеб
Рогатин Алексей
Молодцов Илья</t>
  </si>
  <si>
    <t>2003
2003
2002</t>
  </si>
  <si>
    <t>Ремез Максим
Хрипко Олег
Поспелов Игорь</t>
  </si>
  <si>
    <t>2003
2001
2003</t>
  </si>
  <si>
    <t>Мандрыгин А.В.
Плотникова Н.В.
Мандрыгин А.В.</t>
  </si>
  <si>
    <t>Поспелов Андрей
Рашев Александр
Кириллов Илья
Иманкулов Дастан
Ванин Константин
Преснов Павел</t>
  </si>
  <si>
    <t>2000
2000
2000
2000
2000
2000</t>
  </si>
  <si>
    <t>кмс
кмс
кмс
кмс
кмс
кмс</t>
  </si>
  <si>
    <t>ГБУ "МГФСО" Москомспорта
ГБУ "МГФСО" Москомспорта
ГБУ "МГФСО" Москомспорта_x000D_
ГБПОУ "МССУОР №2" Москомспорта</t>
  </si>
  <si>
    <t>Платонова Е.Н., Тезиков А.Н., Натальин С.А.
Штабкин В.Д., Макаров Л.Ю.
Платонова Е.Н., Тезиков А.Н._x000D_
Тезиков А.Н., Платонова Е.Н., Соколов Ю.С., Изюмова И.А.</t>
  </si>
  <si>
    <t>Липихин Даниил
Чебышев Вячеслав
Бабичев Даниил
Стафеев Игорь
Быков Данила
Стратула Иван</t>
  </si>
  <si>
    <t>2000
2002
2002
2000
2001
2000</t>
  </si>
  <si>
    <t>кмс
2
2
кмс
кмс
1</t>
  </si>
  <si>
    <t>Токмаков С.А., Конради А.В._x000D_
Касимова А.Х.
Касимова А.Х._x000D_
Токмаков С.А., Паутов М.Н.
Токмаков С.А., Конради А.В._x000D_
Конради А.В., Токмаков С.А.</t>
  </si>
  <si>
    <t>Горустович Илья
Майтов Данил
Кислицын Игорь
Бадаев Максим
Соколов Арсений
Мугафаров Ильмир</t>
  </si>
  <si>
    <t>2002
2003
2002
2002
2002
2001</t>
  </si>
  <si>
    <t>1
1
кмс
1
кмс
кмс</t>
  </si>
  <si>
    <t>МБУ СШ №28
ГБУ СШОР по гребле на байдарках и каноэ РБ
ГБУ СШОР по гребле на байдарках и каноэ РБ</t>
  </si>
  <si>
    <t>Федоров М.В., Шарипова Е.В.
Егорова В.П., Волков Н.С.
Егорова В.П., Волков Н.С.</t>
  </si>
  <si>
    <t>Харламцев Александр
Лабасов Дмитрий
Мартынов Никита
Дуб Роман
Горшков Вячеслав
Ронжин Ростислав</t>
  </si>
  <si>
    <t>2002
2000
2002
2003
2002
2002</t>
  </si>
  <si>
    <t>кмс
кмс
1
2
1
1</t>
  </si>
  <si>
    <t>Каримуллин Даниль
Салаватуллин Артур
Коновалов Данис
Сазонов Данила
Надеждин Владислав
Мифтахов Газиз</t>
  </si>
  <si>
    <t>2000
2001
2000
2003
2000
2000</t>
  </si>
  <si>
    <t>кмс
1
кмс
2
2
кмс</t>
  </si>
  <si>
    <t>Шутов Никита
Овсянников Севастьян
Кандауров Евгений
Шувалов Данил
Гаврилов Артём
Аминев Руслан</t>
  </si>
  <si>
    <t>2003
2002
2002
2003
2003
2000</t>
  </si>
  <si>
    <t>1
1
1
1
2
кмс</t>
  </si>
  <si>
    <t>МАОУ ДО "Центр плавания "Дельфин"
МАОУ ДО "Центр плавания "Дельфин"
МАОУ ДО "СДЮСШОР НВР"</t>
  </si>
  <si>
    <t>Кулагин С.А.
Кулагин С.А.
Игнатов Э.В., Балашов Е.А.</t>
  </si>
  <si>
    <t>Ельмешкин Дмитрий
Макаров Кирилл
Михайлов Серафим
Смирнов Сергей
Ананьев Святослав
Сучилин Александр</t>
  </si>
  <si>
    <t>2003
2001
2003
2003
2002
2000</t>
  </si>
  <si>
    <t>1
1
1
1
1
1</t>
  </si>
  <si>
    <t>Раменский клуб туристов_x000D_
МКУ ФОК "Лотос"
МКУ ФОК "Лотос"
Раменский клуб туристов</t>
  </si>
  <si>
    <t>Михайлов И.Б._x000D_
Солодовников А.А., Солодовникова З.В.
Солодовников А.А., Солодовникова З.В._x000D_
Солодовников А.А., Солодовникова З.В., Слотина Ю.В., Рябиков Л.Ю.
Голубович А.И.</t>
  </si>
  <si>
    <t>Шестаков Дмитрий
Чигирев Александр
Кузнецов Виктор
Хвиюзов Михаил
Хасанзанов Данила
Пустовалов Дмитрий</t>
  </si>
  <si>
    <t>2003
2003
2000
2002
2001
2002</t>
  </si>
  <si>
    <t>1
1
кмс
1
1
1</t>
  </si>
  <si>
    <t>Амосова Е.А., Слотина Ю.В., Рябиков Л.Ю._x000D_
Амосова Я.П., Амосова Е.А.
Амосова Е.А., Меньшенин В.Л._x000D_
Амосова Я.П., Амосова Е.А.
Амосова Е.А., Меньшенин В.Л._x000D_
Амосова Я.П., Амосова Е.А.</t>
  </si>
  <si>
    <t>Груничев Иван
Камышенцев Даниил
Смирнов Егор
Барыкин Михаил
Мещеряков Александр
Немчинов Матвей</t>
  </si>
  <si>
    <t>2002
2002
2003
2002
2000
2000</t>
  </si>
  <si>
    <t>2
2
кмс
1
кмс
кмс</t>
  </si>
  <si>
    <t>Филиппов В.Д., Мильков М.В._x000D_
Филиппов В.Д., Мильков М.В., Иванов Л.А.
Смирнова Е.В., Смирнов А.А., Чигидин А.В.
Рогова Н.С., Маняхина М.А., Герций С.Е., Вишняков И.А._x000D_
Иванов Л.А.</t>
  </si>
  <si>
    <t>Лоос Валерий
Торсунов Глеб
Заев Ярослав
Мударисов Егор
Флёров Павел
Елизаров Иоан</t>
  </si>
  <si>
    <t>2003
2002
2001
2003
2002
2000</t>
  </si>
  <si>
    <t>Вихарев Иван
Федосов Алексей
Блинов Даниил
Кузнецов Кирилл
Прохоцкий Артём
Парфёнов Дмитрий</t>
  </si>
  <si>
    <t>2003
2002
2000
2002
2000
2002</t>
  </si>
  <si>
    <t>2
1
2
2
1
1</t>
  </si>
  <si>
    <t>Соколов Ю.С., Изюмова И.А.
Изюмова И.А., Соколов Ю.С._x000D_
Соколов Ю.С., Изюмова И.А.
Соколов Ю.С., Изюмова И.А._x000D_
Подобряев А.В.</t>
  </si>
  <si>
    <t>Иванов Михаил
Чегесов Антон
Мурзаев Илья
Пашковский Александр
Белокреницкий Кирилл
Шакиров Даниил</t>
  </si>
  <si>
    <t>2002
2002
2002
2003
2002
2001</t>
  </si>
  <si>
    <t>1
2
2
2
1
1</t>
  </si>
  <si>
    <t>Андреев А.Н., Грызлова Н.Б.
Андреев А.Н., Грызлова Н.Б.
Козырева Т.А., Мухгалеев М.Ю.</t>
  </si>
  <si>
    <t>Чирков Мавлади
Тимошенко Егор
Иванов Игорь
Гостеев Алексей
Шевцов Алексей
Валехо Данила</t>
  </si>
  <si>
    <t>2001
2002
2000
2002
2001
2000</t>
  </si>
  <si>
    <t>2
2
2
2
2
2</t>
  </si>
  <si>
    <t>Смирнова Валерия
Терехова Елизавета
Шайдурова Дарья</t>
  </si>
  <si>
    <t>2001
2001
2000</t>
  </si>
  <si>
    <t>1
кмс
мс</t>
  </si>
  <si>
    <t>МКУ ФОК "Лотос"
ГБУ МО ЦОВС
ГБУ МО ЦОВС</t>
  </si>
  <si>
    <t>Солодовников А.А., Солодовникова З.В., Слотина Ю.В., Рябиков Л.Ю.
Слотина Ю.В., Рябиков Л.Ю., Непогодин М.М.
Слотина Ю.В., Рябиков Л.Ю., Егорова В.П., Волков Н.С.</t>
  </si>
  <si>
    <t>Ильиных Влада
Камалова Мария
Нигмадьянова Дана</t>
  </si>
  <si>
    <t>ГБУ СШОР по гребле на байдарках и каноэ РБ
МБУ СШ №28
ГБУ СШОР по гребле на байдарках и каноэ РБ</t>
  </si>
  <si>
    <t>Егорова В.П., Волков Н.С.
Федоров М.В., Шарипова Е.В.
Егорова В.П., Волков Н.С.</t>
  </si>
  <si>
    <t>Фомина Ксения
Сафиюлина Анна
Полуэктова Злата</t>
  </si>
  <si>
    <t>2
2
кмс</t>
  </si>
  <si>
    <t>Касимова А.Х.
Карзаков Е.С.
Конради А.В.</t>
  </si>
  <si>
    <t>Мосина Юлия
Косыгина Полина
Апресян Алиса</t>
  </si>
  <si>
    <t>2
1
1</t>
  </si>
  <si>
    <t>СПб ГБОУ СПО КОР-1
СПб ГБОУ ДОД СДЮСШОР "ШВСМ по ВВС"
СПб ГБОУ ДОД СДЮСШОР "ШВСМ по ВВС"</t>
  </si>
  <si>
    <t>Леонов М.О.
Вишняков И.А., Рогова Н.С.
Смирнова Е.В., Смирнов А.А., Чигидин А.В.</t>
  </si>
  <si>
    <t>Решетова Ксения
Миненкова Виктория
Деревянко Лейла</t>
  </si>
  <si>
    <t>2002
2003
2001</t>
  </si>
  <si>
    <t>Шестак М.Г.
Кулагин С.А.
Кулагин С.А.</t>
  </si>
  <si>
    <t>Романова Александра
Косицина Елена
Брюханова Лилия</t>
  </si>
  <si>
    <t>2003
2002
2002</t>
  </si>
  <si>
    <t>2
1
кмс</t>
  </si>
  <si>
    <t>Андреев А.Н., Грызлова Н.Б.
Грызлова Н.Б., Андреев А.Н.
Грызлова Н.Б., Андреев А.Н.</t>
  </si>
  <si>
    <t>Михайлова Лидия
Калинина Валерия
Какорина Полина</t>
  </si>
  <si>
    <t>2001
2000
2001</t>
  </si>
  <si>
    <t>Широков А.А., Широкова В.В.
Широков А.А., Широкова В.В.
Широков А.А., Кречетов В.Ф.</t>
  </si>
  <si>
    <t>Сидоренко Мария
Юдина Анна
Новыш Марина</t>
  </si>
  <si>
    <t>2
кмс
кмс</t>
  </si>
  <si>
    <t>МБОУ СОШ №30
МБУ ДО СДЮСШОР имени Соколова Л.К.
МБУ ДО СДЮСШОР имени Соколова Л.К.</t>
  </si>
  <si>
    <t>Кочнев А.А.
Амосова Е.А., Меньшенин В.Л.
Амосова Е.А., Слотина Ю.В., Рябиков Л.Ю.</t>
  </si>
  <si>
    <t>Поляхова Дарья
Анохина Екатерина
Подобряева Евдокия</t>
  </si>
  <si>
    <t>2003
2003
2001</t>
  </si>
  <si>
    <t>Тезиков А.Н., Платонова Е.Н.
Платонова Е.Н., Тезиков А.Н., Натальин С.А.
Платонова Е.Н., Тезиков А.Н., Подобряев А.В.</t>
  </si>
  <si>
    <t>Умурзакова Аделина
Ковригина Анастасия
Горбунова Юлия</t>
  </si>
  <si>
    <t>Рудяшкина Ксения
Маркова Афелия
Бондарева Ирина</t>
  </si>
  <si>
    <t>2003
2003
2003</t>
  </si>
  <si>
    <t>Крюков Глеб
Преснов Павел
Иманкулов Дастан</t>
  </si>
  <si>
    <t>ГБПОУ "МССУОР №2" Москомспорта
ГБПОУ "МССУОР №2" Москомспорта
ГБУ "МГФСО" Москомспорта</t>
  </si>
  <si>
    <t>Тезиков А.Н., Платонова Е.Н., Натальин С.А., Соколов Ю.С., Изюмова И.А.
Тезиков А.Н., Платонова Е.Н., Соколов Ю.С., Изюмова И.А.
Штабкин В.Д., Макаров Л.Ю.</t>
  </si>
  <si>
    <t>Стафеев Игорь
Липихин Даниил
Быков Данила</t>
  </si>
  <si>
    <t>Токмаков С.А., Паутов М.Н.
Токмаков С.А., Конради А.В.
Токмаков С.А., Конради А.В.</t>
  </si>
  <si>
    <t>Флёров Владимир
Немчинов Матвей
Смирнов Егор</t>
  </si>
  <si>
    <t>2001
2000
2003</t>
  </si>
  <si>
    <t>Леонов М.О.
Иванов Л.А.
Смирнова Е.В., Смирнов А.А., Чигидин А.В.</t>
  </si>
  <si>
    <t>Гаврилов Артём
Овсянников Севастьян
Кандауров Евгений</t>
  </si>
  <si>
    <t>МАОУ ДО "СДЮСШОР НВР"
МАОУ ДО "Центр плавания "Дельфин"
МАОУ ДО "Центр плавания "Дельфин"</t>
  </si>
  <si>
    <t>Игнатов Э.В., Балашов Е.А.
Кулагин С.А.
Кулагин С.А.</t>
  </si>
  <si>
    <t>Михайлов Серафим
Смирнов Сергей
Сучилин Александр</t>
  </si>
  <si>
    <t>2003
2003
2000</t>
  </si>
  <si>
    <t>МКУ ФОК "Лотос"
МКУ ФОК "Лотос"
Раменский клуб туристов</t>
  </si>
  <si>
    <t>Солодовников А.А., Солодовникова З.В.
Солодовников А.А., Солодовникова З.В., Слотина Ю.В., Рябиков Л.Ю.
Голубович А.И.</t>
  </si>
  <si>
    <t>Мифтахов Газиз
Коновалов Данис
Каримуллин Даниль</t>
  </si>
  <si>
    <t>Шестаков Дмитрий
Кузнецов Виктор
Пустовалов Дмитрий</t>
  </si>
  <si>
    <t>1
кмс
1</t>
  </si>
  <si>
    <t>Амосова Е.А., Слотина Ю.В., Рябиков Л.Ю.
Амосова Е.А., Меньшенин В.Л.
Амосова Я.П., Амосова Е.А.</t>
  </si>
  <si>
    <t>Дуб Роман
Харламцев Александр
Лабасов Дмитрий</t>
  </si>
  <si>
    <t>2003
2002
2000</t>
  </si>
  <si>
    <t>Орехов Иван
Козлов Иван
Казаков Константин</t>
  </si>
  <si>
    <t>Иванов Михаил
Белокреницкий Кирилл
Шакиров Даниил</t>
  </si>
  <si>
    <t>2002
2002
2001</t>
  </si>
  <si>
    <t>Андреев А.Н., Грызлова Н.Б.
Козырева Т.А., Мухгалеев М.Ю.
Козырева Т.А., Мухгалеев М.Ю.</t>
  </si>
  <si>
    <t>Тимошенко Егор
Чирков Мавлади
Иванов Игорь</t>
  </si>
  <si>
    <t>Гурьев Егор
Вавилин Дмитрий
Бабичев Илья</t>
  </si>
  <si>
    <t>ГАУ ВО "Центр подготовки по гребным видам спорта"
ГАУ ВО "Центр подготовки по гребным видам спорта"
ВГОО "Клуб туристов"</t>
  </si>
  <si>
    <t>Юрьева С.М.
Юрьева С.М.
самостоятельно</t>
  </si>
  <si>
    <t>Заев Ярослав
Лоос Валерий
Торсунов Глеб</t>
  </si>
  <si>
    <t>2001
2003
2002</t>
  </si>
  <si>
    <t>Лазарев Даниил
Мартыненко Иван
Кудрявцев Александр</t>
  </si>
  <si>
    <t>Фомина Ксения
Попова Виктория
Полуэктова Злата</t>
  </si>
  <si>
    <t>Касимова А.Х.
Конради А.В.
Конради А.В.</t>
  </si>
  <si>
    <t>Командные гонки(п)</t>
  </si>
  <si>
    <t>Шф</t>
  </si>
  <si>
    <t>Выполненные и подтвержденные разряды и звания</t>
  </si>
  <si>
    <t>Фамилия, Имя участника</t>
  </si>
  <si>
    <t>Год рожд.</t>
  </si>
  <si>
    <t>Сп. звание тек.</t>
  </si>
  <si>
    <t>Вып. звание</t>
  </si>
  <si>
    <t>Вид. прогр.</t>
  </si>
  <si>
    <t>С-2м_x000D_
3 x С-2м</t>
  </si>
  <si>
    <t>7_x000D_
7</t>
  </si>
  <si>
    <t>3 x С-2м_x000D_
3 x К-1м_x000D_
С-2м</t>
  </si>
  <si>
    <t>1_x000D_
2_x000D_
6</t>
  </si>
  <si>
    <t>3 x К-1м_x000D_
К-1м</t>
  </si>
  <si>
    <t>4_x000D_
8</t>
  </si>
  <si>
    <t>К-1ж_x000D_
С-1ж</t>
  </si>
  <si>
    <t>2_x000D_
3</t>
  </si>
  <si>
    <t>3 x С-1ж_x000D_
С-1ж</t>
  </si>
  <si>
    <t>6_x000D_
13</t>
  </si>
  <si>
    <t>3 x С-2м_x000D_
3 x К-1м_x000D_
К-1м</t>
  </si>
  <si>
    <t>3 x С-2м_x000D_
3 x С-1м_x000D_
С-2м</t>
  </si>
  <si>
    <t>1_x000D_
1_x000D_
6</t>
  </si>
  <si>
    <t>1_x000D_
2_x000D_
3</t>
  </si>
  <si>
    <t>3 x С-1м_x000D_
С-2м_x000D_
3 x С-2м</t>
  </si>
  <si>
    <t>5_x000D_
7_x000D_
7</t>
  </si>
  <si>
    <t>13</t>
  </si>
  <si>
    <t>С-1м_x000D_
С-2м_x000D_
3 x С-2м_x000D_
3 x С-1м</t>
  </si>
  <si>
    <t>1_x000D_
2_x000D_
2_x000D_
2</t>
  </si>
  <si>
    <t>К-1м_x000D_
С-1м</t>
  </si>
  <si>
    <t>3 x К-1м_x000D_
3 x С-2м</t>
  </si>
  <si>
    <t>С-2м_x000D_
3 x С-2м_x000D_
3 x С-1м_x000D_
С-1м</t>
  </si>
  <si>
    <t>1_x000D_
1_x000D_
1_x000D_
6</t>
  </si>
  <si>
    <t>3 x С-1м_x000D_
С-1м</t>
  </si>
  <si>
    <t>1_x000D_
3</t>
  </si>
  <si>
    <t>6_x000D_
14</t>
  </si>
  <si>
    <t>3 x К-1ж_x000D_
3 x С-1ж</t>
  </si>
  <si>
    <t>3 x С-2м_x000D_
3 x С-1м</t>
  </si>
  <si>
    <t>3_x000D_
7</t>
  </si>
  <si>
    <t>3 x К-1ж_x000D_
К-1ж_x000D_
3 x С-1ж_x000D_
С-1ж</t>
  </si>
  <si>
    <t>1_x000D_
1_x000D_
1_x000D_
2</t>
  </si>
  <si>
    <t>5_x000D_
11</t>
  </si>
  <si>
    <t>4</t>
  </si>
  <si>
    <t>3 x К-1м_x000D_
3 x С-2м_x000D_
3 x С-1м</t>
  </si>
  <si>
    <t>1_x000D_
2_x000D_
2</t>
  </si>
  <si>
    <t>3 x К-1м_x000D_
С-2м_x000D_
3 x С-2м_x000D_
3 x С-1м_x000D_
К-1м</t>
  </si>
  <si>
    <t>1_x000D_
2_x000D_
2_x000D_
2_x000D_
4</t>
  </si>
  <si>
    <t>3 x С-1м_x000D_
3 x С-2м</t>
  </si>
  <si>
    <t>4_x000D_
6</t>
  </si>
  <si>
    <t>5_x000D_
6</t>
  </si>
  <si>
    <t>3 x С-2м_x000D_
С-1м</t>
  </si>
  <si>
    <t>4_x000D_
7</t>
  </si>
  <si>
    <t>6_x000D_
12</t>
  </si>
  <si>
    <t>3 x С-2м</t>
  </si>
  <si>
    <t>7</t>
  </si>
  <si>
    <t>4_x000D_
5</t>
  </si>
  <si>
    <t>С-2м_x000D_
С-1м</t>
  </si>
  <si>
    <t>4_x000D_
4</t>
  </si>
  <si>
    <t>3_x000D_
8</t>
  </si>
  <si>
    <t>5_x000D_
10</t>
  </si>
  <si>
    <t>3 x К-1ж</t>
  </si>
  <si>
    <t>3</t>
  </si>
  <si>
    <t>3 x К-1м_x000D_
С-2м_x000D_
К-1м</t>
  </si>
  <si>
    <t>7_x000D_
10_x000D_
15</t>
  </si>
  <si>
    <t>3_x000D_
4</t>
  </si>
  <si>
    <t>3 x К-1ж_x000D_
С-1ж</t>
  </si>
  <si>
    <t>5_x000D_
8</t>
  </si>
  <si>
    <t>3 x К-1м_x000D_
С-2м</t>
  </si>
  <si>
    <t>3 x С-1м_x000D_
3 x К-1м_x000D_
С-2м</t>
  </si>
  <si>
    <t>3_x000D_
4_x000D_
9</t>
  </si>
  <si>
    <t>3 x К-1ж_x000D_
К-1ж</t>
  </si>
  <si>
    <t>4_x000D_
14</t>
  </si>
  <si>
    <t>3 x К-1м_x000D_
С-1м</t>
  </si>
  <si>
    <t>5_x000D_
15</t>
  </si>
  <si>
    <t>3 x К-1ж_x000D_
3 x С-1ж_x000D_
К-1ж_x000D_
С-1ж</t>
  </si>
  <si>
    <t>7_x000D_
7_x000D_
10_x000D_
12</t>
  </si>
  <si>
    <t>3 x С-1ж_x000D_
3 x К-1ж</t>
  </si>
  <si>
    <t>3_x000D_
6</t>
  </si>
  <si>
    <t>3 x К-1ж_x000D_
3 x С-1ж_x000D_
К-1ж</t>
  </si>
  <si>
    <t>1_x000D_
1_x000D_
3</t>
  </si>
  <si>
    <t>5_x000D_
7</t>
  </si>
  <si>
    <t>10</t>
  </si>
  <si>
    <t>3 x С-2м_x000D_
С-2м</t>
  </si>
  <si>
    <t>3 x К-1м_x000D_
К-1м_x000D_
С-2м</t>
  </si>
  <si>
    <t>4_x000D_
9_x000D_
9</t>
  </si>
  <si>
    <t>15</t>
  </si>
  <si>
    <t>3 x К-1ж_x000D_
3 x С-1ж_x000D_
С-1ж</t>
  </si>
  <si>
    <t>3_x000D_
6_x000D_
9</t>
  </si>
  <si>
    <t>3_x000D_
9</t>
  </si>
  <si>
    <t>3 x С-2м_x000D_
3 x С-1м_x000D_
С-2м_x000D_
С-1м</t>
  </si>
  <si>
    <t>3_x000D_
7_x000D_
11_x000D_
12</t>
  </si>
  <si>
    <t>3_x000D_
12</t>
  </si>
  <si>
    <t>2_x000D_
2_x000D_
6</t>
  </si>
  <si>
    <t>8</t>
  </si>
  <si>
    <t>11</t>
  </si>
  <si>
    <t>3 x С-1м_x000D_
3 x С-2м_x000D_
С-1м</t>
  </si>
  <si>
    <t>5_x000D_
7_x000D_
11</t>
  </si>
  <si>
    <t>3 x С-1ж_x000D_
К-1ж</t>
  </si>
  <si>
    <t>4_x000D_
13</t>
  </si>
  <si>
    <t>3 x К-1м</t>
  </si>
  <si>
    <t>3_x000D_
11</t>
  </si>
  <si>
    <t>3 x С-1ж</t>
  </si>
  <si>
    <t>7_x000D_
7_x000D_
14</t>
  </si>
  <si>
    <t>3 x С-1ж_x000D_
3 x К-1ж_x000D_
С-1ж</t>
  </si>
  <si>
    <t>3_x000D_
6_x000D_
15</t>
  </si>
  <si>
    <t>С-1м_x000D_
С-2м</t>
  </si>
  <si>
    <t>13_x000D_
15</t>
  </si>
  <si>
    <t>VIII Летняя Спартакиада учащихся России 2017 года</t>
  </si>
  <si>
    <t>Итоговый протокол первенства среди субъектов Российской Федерации
по гребному слалому</t>
  </si>
  <si>
    <t>27 июля - 01 августа 2017 года</t>
  </si>
  <si>
    <t>Место проведения: Новгородская область, г. Окуловка, р. Перетна</t>
  </si>
  <si>
    <t>Субъект РФ</t>
  </si>
  <si>
    <t>3 x С-1м</t>
  </si>
  <si>
    <t>Сумма</t>
  </si>
  <si>
    <t>10*</t>
  </si>
  <si>
    <t>11*</t>
  </si>
  <si>
    <t>*) Команда Республики Алтай заняла место выше чем команда ХМАО-ЮГРЫ,
     так как имеет большее количество 3-х мест.</t>
  </si>
  <si>
    <t>Главный судья</t>
  </si>
  <si>
    <t>Карзакова О.А.</t>
  </si>
  <si>
    <t>Главный секретарь</t>
  </si>
  <si>
    <t>Андреева Ю.П.</t>
  </si>
  <si>
    <t>Итоговый протокол первенства среди организаций по гребному слалому</t>
  </si>
  <si>
    <t>Сроки проведия: 27 июля - 01 августа 2017 года</t>
  </si>
  <si>
    <t>Организация</t>
  </si>
  <si>
    <t>12</t>
  </si>
  <si>
    <t>16</t>
  </si>
  <si>
    <t>17</t>
  </si>
  <si>
    <t>18</t>
  </si>
  <si>
    <t>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</si>
</sst>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1"/>
      <color rgb="FF000000"/>
      <name val="Calibri"/>
      <charset val="204"/>
    </font>
    <font>
      <sz val="11"/>
      <color rgb="FF000000"/>
      <name val="Calibri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dotted">
        <color auto="1"/>
      </top>
      <bottom style="dotted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49" fontId="0" fillId="0" borderId="2" xfId="0" applyNumberFormat="1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  <xf numFmtId="0" fontId="1" fillId="0" borderId="6" xfId="0" applyFont="1" applyBorder="1" applyAlignment="1">
      <alignment horizontal="center" vertical="top"/>
    </xf>
    <xf numFmtId="0" fontId="0" fillId="0" borderId="6" xfId="0" applyBorder="1" applyAlignment="1">
      <alignment horizontal="left" vertical="top"/>
    </xf>
    <xf numFmtId="0" fontId="0" fillId="0" borderId="6" xfId="0" applyBorder="1" applyAlignment="1">
      <alignment horizontal="right" vertical="top"/>
    </xf>
    <xf numFmtId="0" fontId="0" fillId="0" borderId="6" xfId="0" applyBorder="1" applyAlignment="1">
      <alignment vertical="top"/>
    </xf>
    <xf numFmtId="0" fontId="0" fillId="0" borderId="2" xfId="0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0" fillId="0" borderId="12" xfId="0" applyBorder="1" applyAlignment="1">
      <alignment horizontal="right" vertical="top"/>
    </xf>
    <xf numFmtId="0" fontId="0" fillId="0" borderId="12" xfId="0" applyBorder="1" applyAlignment="1">
      <alignment horizontal="left" vertical="top" wrapText="1"/>
    </xf>
    <xf numFmtId="2" fontId="0" fillId="0" borderId="12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2" fontId="0" fillId="0" borderId="0" xfId="0" applyNumberFormat="1" applyAlignment="1">
      <alignment vertical="top"/>
    </xf>
    <xf numFmtId="0" fontId="0" fillId="0" borderId="1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right" vertical="top"/>
    </xf>
    <xf numFmtId="0" fontId="0" fillId="0" borderId="15" xfId="0" applyBorder="1" applyAlignment="1">
      <alignment horizontal="left" vertical="top" wrapText="1"/>
    </xf>
    <xf numFmtId="0" fontId="0" fillId="0" borderId="17" xfId="0" applyBorder="1" applyAlignment="1">
      <alignment horizontal="right" vertical="top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right" vertical="top"/>
    </xf>
    <xf numFmtId="0" fontId="0" fillId="0" borderId="18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0" xfId="0" applyBorder="1" applyAlignment="1">
      <alignment horizontal="right" vertical="top"/>
    </xf>
    <xf numFmtId="0" fontId="0" fillId="0" borderId="19" xfId="0" applyBorder="1" applyAlignment="1">
      <alignment horizontal="left" vertical="top" wrapText="1"/>
    </xf>
    <xf numFmtId="0" fontId="0" fillId="0" borderId="19" xfId="0" applyBorder="1" applyAlignment="1">
      <alignment horizontal="right" vertical="top"/>
    </xf>
    <xf numFmtId="0" fontId="0" fillId="0" borderId="9" xfId="0" applyBorder="1" applyAlignment="1">
      <alignment vertical="top" wrapText="1"/>
    </xf>
    <xf numFmtId="49" fontId="0" fillId="0" borderId="9" xfId="0" applyNumberFormat="1" applyBorder="1" applyAlignment="1">
      <alignment vertical="top" wrapText="1"/>
    </xf>
    <xf numFmtId="49" fontId="0" fillId="0" borderId="9" xfId="0" applyNumberFormat="1" applyBorder="1" applyAlignment="1">
      <alignment horizontal="right" vertical="top" wrapText="1"/>
    </xf>
    <xf numFmtId="0" fontId="1" fillId="0" borderId="5" xfId="0" applyFont="1" applyBorder="1" applyAlignment="1">
      <alignment horizontal="left" vertical="top" wrapText="1"/>
    </xf>
    <xf numFmtId="0" fontId="0" fillId="0" borderId="7" xfId="0" applyBorder="1" applyAlignment="1">
      <alignment vertical="top" wrapText="1"/>
    </xf>
    <xf numFmtId="49" fontId="0" fillId="0" borderId="7" xfId="0" applyNumberFormat="1" applyBorder="1" applyAlignment="1">
      <alignment vertical="top" wrapText="1"/>
    </xf>
    <xf numFmtId="49" fontId="0" fillId="0" borderId="7" xfId="0" applyNumberFormat="1" applyBorder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0" fillId="0" borderId="16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19" xfId="0" applyBorder="1" applyAlignment="1">
      <alignment horizontal="right" vertical="top"/>
    </xf>
    <xf numFmtId="2" fontId="0" fillId="0" borderId="16" xfId="0" applyNumberFormat="1" applyBorder="1" applyAlignment="1">
      <alignment horizontal="right" vertical="top"/>
    </xf>
    <xf numFmtId="2" fontId="0" fillId="0" borderId="0" xfId="0" applyNumberFormat="1" applyBorder="1" applyAlignment="1">
      <alignment horizontal="right" vertical="top"/>
    </xf>
    <xf numFmtId="2" fontId="0" fillId="0" borderId="19" xfId="0" applyNumberFormat="1" applyBorder="1" applyAlignment="1">
      <alignment horizontal="right" vertical="top"/>
    </xf>
    <xf numFmtId="0" fontId="0" fillId="0" borderId="16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/>
    </xf>
    <xf numFmtId="2" fontId="0" fillId="0" borderId="21" xfId="0" applyNumberFormat="1" applyBorder="1" applyAlignment="1">
      <alignment horizontal="right" vertical="top"/>
    </xf>
    <xf numFmtId="0" fontId="0" fillId="0" borderId="21" xfId="0" applyBorder="1" applyAlignment="1">
      <alignment horizontal="right" vertical="top"/>
    </xf>
    <xf numFmtId="0" fontId="0" fillId="0" borderId="21" xfId="0" applyBorder="1" applyAlignment="1">
      <alignment horizontal="left" vertical="top" wrapText="1"/>
    </xf>
    <xf numFmtId="0" fontId="0" fillId="0" borderId="7" xfId="0" applyBorder="1" applyAlignment="1">
      <alignment horizontal="right" vertical="top"/>
    </xf>
    <xf numFmtId="0" fontId="0" fillId="0" borderId="7" xfId="0" applyBorder="1" applyAlignment="1">
      <alignment horizontal="left" vertical="top" wrapText="1"/>
    </xf>
    <xf numFmtId="2" fontId="0" fillId="0" borderId="7" xfId="0" applyNumberFormat="1" applyBorder="1" applyAlignment="1">
      <alignment horizontal="right" vertical="top"/>
    </xf>
    <xf numFmtId="0" fontId="0" fillId="0" borderId="21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0" fillId="0" borderId="3" xfId="0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2" fontId="0" fillId="0" borderId="3" xfId="0" applyNumberFormat="1" applyBorder="1" applyAlignment="1">
      <alignment horizontal="right" vertical="top"/>
    </xf>
    <xf numFmtId="2" fontId="0" fillId="0" borderId="4" xfId="0" applyNumberFormat="1" applyBorder="1" applyAlignment="1">
      <alignment horizontal="right" vertical="top"/>
    </xf>
    <xf numFmtId="0" fontId="6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6" xfId="0" applyFont="1" applyFill="1" applyBorder="1" applyAlignment="1">
      <alignment horizontal="center"/>
    </xf>
    <xf numFmtId="0" fontId="9" fillId="0" borderId="6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/>
    </xf>
    <xf numFmtId="0" fontId="11" fillId="0" borderId="6" xfId="0" applyFont="1" applyFill="1" applyBorder="1" applyAlignment="1" applyProtection="1">
      <alignment vertical="center" wrapText="1"/>
    </xf>
    <xf numFmtId="0" fontId="11" fillId="0" borderId="6" xfId="0" applyFont="1" applyFill="1" applyBorder="1" applyAlignment="1" applyProtection="1">
      <alignment horizontal="right" vertical="center" wrapText="1"/>
    </xf>
    <xf numFmtId="0" fontId="0" fillId="0" borderId="6" xfId="0" applyBorder="1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6" xfId="0" applyBorder="1" applyAlignment="1">
      <alignment horizontal="center" vertical="center"/>
    </xf>
    <xf numFmtId="0" fontId="11" fillId="0" borderId="6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26"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numFmt numFmtId="30" formatCode="@"/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  <dxf>
      <alignment horizontal="left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30" formatCode="@"/>
      <alignment horizontal="right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general" vertical="top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2" name="Разряды и звания" displayName="Разряды_и_звания" ref="A6:I105" totalsRowShown="0" headerRowDxfId="25" dataDxfId="23" headerRowBorderDxfId="24" tableBorderDxfId="22" totalsRowBorderDxfId="21">
  <autoFilter ref="A6:I105"/>
  <tableColumns count="9">
    <tableColumn id="1" name="Фамилия, Имя участника" dataDxfId="20"/>
    <tableColumn id="2" name="Год рожд." dataDxfId="19"/>
    <tableColumn id="3" name="Сп. звание тек." dataDxfId="18"/>
    <tableColumn id="4" name="Территория" dataDxfId="17"/>
    <tableColumn id="5" name="Клуб" dataDxfId="16"/>
    <tableColumn id="6" name="Личный тренер" dataDxfId="15"/>
    <tableColumn id="7" name="Вып. звание" dataDxfId="14"/>
    <tableColumn id="8" name="Вид. прогр." dataDxfId="13"/>
    <tableColumn id="9" name="М.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Все спортсмены" displayName="Все_спортсмены" ref="A1:I156" totalsRowShown="0" headerRowDxfId="11" dataDxfId="10" tableBorderDxfId="9">
  <autoFilter ref="A1:I156"/>
  <tableColumns count="9">
    <tableColumn id="1" name="ID" dataDxfId="8"/>
    <tableColumn id="2" name="Фамилия, Имя" dataDxfId="7"/>
    <tableColumn id="3" name="Год" dataDxfId="6"/>
    <tableColumn id="4" name="Звание" dataDxfId="5"/>
    <tableColumn id="5" name="Территория" dataDxfId="4"/>
    <tableColumn id="6" name="Клуб" dataDxfId="3"/>
    <tableColumn id="7" name="Личный тренер" dataDxfId="2"/>
    <tableColumn id="8" name="Пол" dataDxfId="1"/>
    <tableColumn id="9" name="ВК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topLeftCell="A4" workbookViewId="0">
      <selection sqref="A1:I1"/>
    </sheetView>
  </sheetViews>
  <sheetFormatPr defaultRowHeight="15" x14ac:dyDescent="0.25"/>
  <cols>
    <col min="1" max="1" width="26.140625" style="1" customWidth="1"/>
    <col min="2" max="2" width="12.5703125" style="1" customWidth="1"/>
    <col min="3" max="3" width="16.7109375" style="1" customWidth="1"/>
    <col min="4" max="4" width="19.28515625" style="1" customWidth="1"/>
    <col min="5" max="5" width="20.7109375" style="1" customWidth="1"/>
    <col min="6" max="6" width="17.42578125" style="1" customWidth="1"/>
    <col min="7" max="7" width="14.28515625" style="1" customWidth="1"/>
    <col min="8" max="8" width="13.5703125" style="1" customWidth="1"/>
    <col min="9" max="9" width="5.5703125" style="1" customWidth="1"/>
    <col min="10" max="16384" width="9.140625" style="1"/>
  </cols>
  <sheetData>
    <row r="1" spans="1:9" ht="15.75" x14ac:dyDescent="0.25">
      <c r="A1" s="45" t="s">
        <v>734</v>
      </c>
      <c r="B1" s="46"/>
      <c r="C1" s="46"/>
      <c r="D1" s="46"/>
      <c r="E1" s="46"/>
      <c r="F1" s="46"/>
      <c r="G1" s="46"/>
      <c r="H1" s="46"/>
      <c r="I1" s="46"/>
    </row>
    <row r="2" spans="1:9" ht="18.75" x14ac:dyDescent="0.25">
      <c r="A2" s="47" t="s">
        <v>735</v>
      </c>
      <c r="B2" s="48"/>
      <c r="C2" s="48"/>
      <c r="D2" s="48"/>
      <c r="E2" s="48"/>
      <c r="F2" s="48"/>
      <c r="G2" s="48"/>
      <c r="H2" s="48"/>
      <c r="I2" s="48"/>
    </row>
    <row r="3" spans="1:9" x14ac:dyDescent="0.25">
      <c r="A3" s="49" t="s">
        <v>736</v>
      </c>
      <c r="B3" s="49"/>
      <c r="C3" s="50" t="s">
        <v>737</v>
      </c>
      <c r="D3" s="51"/>
      <c r="E3" s="51"/>
      <c r="F3" s="51"/>
      <c r="G3" s="51"/>
      <c r="H3" s="51"/>
      <c r="I3" s="51"/>
    </row>
    <row r="4" spans="1:9" ht="21" x14ac:dyDescent="0.25">
      <c r="A4" s="52" t="s">
        <v>982</v>
      </c>
      <c r="B4" s="52"/>
      <c r="C4" s="52"/>
      <c r="D4" s="52"/>
      <c r="E4" s="52"/>
      <c r="F4" s="52"/>
      <c r="G4" s="52"/>
      <c r="H4" s="52"/>
      <c r="I4" s="52"/>
    </row>
    <row r="6" spans="1:9" ht="30" customHeight="1" x14ac:dyDescent="0.25">
      <c r="A6" s="41" t="s">
        <v>983</v>
      </c>
      <c r="B6" s="41" t="s">
        <v>984</v>
      </c>
      <c r="C6" s="41" t="s">
        <v>985</v>
      </c>
      <c r="D6" s="41" t="s">
        <v>4</v>
      </c>
      <c r="E6" s="41" t="s">
        <v>5</v>
      </c>
      <c r="F6" s="41" t="s">
        <v>6</v>
      </c>
      <c r="G6" s="41" t="s">
        <v>986</v>
      </c>
      <c r="H6" s="41" t="s">
        <v>987</v>
      </c>
      <c r="I6" s="41" t="s">
        <v>740</v>
      </c>
    </row>
    <row r="7" spans="1:9" ht="30" x14ac:dyDescent="0.25">
      <c r="A7" s="38" t="s">
        <v>17</v>
      </c>
      <c r="B7" s="38">
        <v>2002</v>
      </c>
      <c r="C7" s="39" t="s">
        <v>18</v>
      </c>
      <c r="D7" s="38" t="s">
        <v>19</v>
      </c>
      <c r="E7" s="38" t="s">
        <v>20</v>
      </c>
      <c r="F7" s="38" t="s">
        <v>21</v>
      </c>
      <c r="G7" s="39" t="s">
        <v>18</v>
      </c>
      <c r="H7" s="38" t="s">
        <v>988</v>
      </c>
      <c r="I7" s="40" t="s">
        <v>989</v>
      </c>
    </row>
    <row r="8" spans="1:9" ht="45" x14ac:dyDescent="0.25">
      <c r="A8" s="38" t="s">
        <v>94</v>
      </c>
      <c r="B8" s="38">
        <v>2000</v>
      </c>
      <c r="C8" s="39" t="s">
        <v>11</v>
      </c>
      <c r="D8" s="38" t="s">
        <v>25</v>
      </c>
      <c r="E8" s="38" t="s">
        <v>26</v>
      </c>
      <c r="F8" s="38" t="s">
        <v>95</v>
      </c>
      <c r="G8" s="39" t="s">
        <v>11</v>
      </c>
      <c r="H8" s="38" t="s">
        <v>990</v>
      </c>
      <c r="I8" s="40" t="s">
        <v>991</v>
      </c>
    </row>
    <row r="9" spans="1:9" ht="60" x14ac:dyDescent="0.25">
      <c r="A9" s="38" t="s">
        <v>257</v>
      </c>
      <c r="B9" s="38">
        <v>2000</v>
      </c>
      <c r="C9" s="39" t="s">
        <v>11</v>
      </c>
      <c r="D9" s="38" t="s">
        <v>31</v>
      </c>
      <c r="E9" s="38" t="s">
        <v>32</v>
      </c>
      <c r="F9" s="38" t="s">
        <v>207</v>
      </c>
      <c r="G9" s="39" t="s">
        <v>18</v>
      </c>
      <c r="H9" s="38" t="s">
        <v>992</v>
      </c>
      <c r="I9" s="40" t="s">
        <v>993</v>
      </c>
    </row>
    <row r="10" spans="1:9" ht="30" x14ac:dyDescent="0.25">
      <c r="A10" s="38" t="s">
        <v>277</v>
      </c>
      <c r="B10" s="38">
        <v>2000</v>
      </c>
      <c r="C10" s="39" t="s">
        <v>11</v>
      </c>
      <c r="D10" s="38" t="s">
        <v>138</v>
      </c>
      <c r="E10" s="38" t="s">
        <v>278</v>
      </c>
      <c r="F10" s="38" t="s">
        <v>279</v>
      </c>
      <c r="G10" s="39" t="s">
        <v>18</v>
      </c>
      <c r="H10" s="38" t="s">
        <v>656</v>
      </c>
      <c r="I10" s="40" t="s">
        <v>476</v>
      </c>
    </row>
    <row r="11" spans="1:9" ht="60" x14ac:dyDescent="0.25">
      <c r="A11" s="38" t="s">
        <v>320</v>
      </c>
      <c r="B11" s="38">
        <v>2001</v>
      </c>
      <c r="C11" s="39" t="s">
        <v>11</v>
      </c>
      <c r="D11" s="38" t="s">
        <v>25</v>
      </c>
      <c r="E11" s="38" t="s">
        <v>321</v>
      </c>
      <c r="F11" s="38" t="s">
        <v>322</v>
      </c>
      <c r="G11" s="39" t="s">
        <v>11</v>
      </c>
      <c r="H11" s="38" t="s">
        <v>994</v>
      </c>
      <c r="I11" s="40" t="s">
        <v>995</v>
      </c>
    </row>
    <row r="12" spans="1:9" ht="30" x14ac:dyDescent="0.25">
      <c r="A12" s="38" t="s">
        <v>330</v>
      </c>
      <c r="B12" s="38">
        <v>2000</v>
      </c>
      <c r="C12" s="39" t="s">
        <v>24</v>
      </c>
      <c r="D12" s="38" t="s">
        <v>41</v>
      </c>
      <c r="E12" s="38" t="s">
        <v>42</v>
      </c>
      <c r="F12" s="38" t="s">
        <v>325</v>
      </c>
      <c r="G12" s="39" t="s">
        <v>18</v>
      </c>
      <c r="H12" s="38" t="s">
        <v>996</v>
      </c>
      <c r="I12" s="40" t="s">
        <v>997</v>
      </c>
    </row>
    <row r="13" spans="1:9" ht="45" x14ac:dyDescent="0.25">
      <c r="A13" s="38" t="s">
        <v>332</v>
      </c>
      <c r="B13" s="38">
        <v>2000</v>
      </c>
      <c r="C13" s="39" t="s">
        <v>11</v>
      </c>
      <c r="D13" s="38" t="s">
        <v>25</v>
      </c>
      <c r="E13" s="38" t="s">
        <v>26</v>
      </c>
      <c r="F13" s="38" t="s">
        <v>27</v>
      </c>
      <c r="G13" s="39" t="s">
        <v>11</v>
      </c>
      <c r="H13" s="38" t="s">
        <v>998</v>
      </c>
      <c r="I13" s="40" t="s">
        <v>991</v>
      </c>
    </row>
    <row r="14" spans="1:9" ht="60" x14ac:dyDescent="0.25">
      <c r="A14" s="38" t="s">
        <v>339</v>
      </c>
      <c r="B14" s="38">
        <v>2000</v>
      </c>
      <c r="C14" s="39" t="s">
        <v>11</v>
      </c>
      <c r="D14" s="38" t="s">
        <v>215</v>
      </c>
      <c r="E14" s="38" t="s">
        <v>216</v>
      </c>
      <c r="F14" s="38" t="s">
        <v>340</v>
      </c>
      <c r="G14" s="39" t="s">
        <v>11</v>
      </c>
      <c r="H14" s="38" t="s">
        <v>999</v>
      </c>
      <c r="I14" s="40" t="s">
        <v>1000</v>
      </c>
    </row>
    <row r="15" spans="1:9" ht="45" x14ac:dyDescent="0.25">
      <c r="A15" s="38" t="s">
        <v>348</v>
      </c>
      <c r="B15" s="38">
        <v>2000</v>
      </c>
      <c r="C15" s="39" t="s">
        <v>11</v>
      </c>
      <c r="D15" s="38" t="s">
        <v>25</v>
      </c>
      <c r="E15" s="38" t="s">
        <v>26</v>
      </c>
      <c r="F15" s="38" t="s">
        <v>27</v>
      </c>
      <c r="G15" s="39" t="s">
        <v>11</v>
      </c>
      <c r="H15" s="38" t="s">
        <v>998</v>
      </c>
      <c r="I15" s="40" t="s">
        <v>1001</v>
      </c>
    </row>
    <row r="16" spans="1:9" ht="45" x14ac:dyDescent="0.25">
      <c r="A16" s="38" t="s">
        <v>394</v>
      </c>
      <c r="B16" s="38">
        <v>2000</v>
      </c>
      <c r="C16" s="39" t="s">
        <v>18</v>
      </c>
      <c r="D16" s="38" t="s">
        <v>19</v>
      </c>
      <c r="E16" s="38" t="s">
        <v>20</v>
      </c>
      <c r="F16" s="38" t="s">
        <v>21</v>
      </c>
      <c r="G16" s="39" t="s">
        <v>18</v>
      </c>
      <c r="H16" s="38" t="s">
        <v>1002</v>
      </c>
      <c r="I16" s="40" t="s">
        <v>1003</v>
      </c>
    </row>
    <row r="17" spans="1:9" ht="30" x14ac:dyDescent="0.25">
      <c r="A17" s="38" t="s">
        <v>97</v>
      </c>
      <c r="B17" s="38">
        <v>2003</v>
      </c>
      <c r="C17" s="39" t="s">
        <v>24</v>
      </c>
      <c r="D17" s="38" t="s">
        <v>68</v>
      </c>
      <c r="E17" s="38" t="s">
        <v>69</v>
      </c>
      <c r="F17" s="38" t="s">
        <v>78</v>
      </c>
      <c r="G17" s="39" t="s">
        <v>18</v>
      </c>
      <c r="H17" s="38" t="s">
        <v>521</v>
      </c>
      <c r="I17" s="40" t="s">
        <v>1004</v>
      </c>
    </row>
    <row r="18" spans="1:9" ht="60" x14ac:dyDescent="0.25">
      <c r="A18" s="38" t="s">
        <v>235</v>
      </c>
      <c r="B18" s="38">
        <v>2000</v>
      </c>
      <c r="C18" s="39" t="s">
        <v>11</v>
      </c>
      <c r="D18" s="38" t="s">
        <v>41</v>
      </c>
      <c r="E18" s="38" t="s">
        <v>42</v>
      </c>
      <c r="F18" s="38" t="s">
        <v>84</v>
      </c>
      <c r="G18" s="39" t="s">
        <v>11</v>
      </c>
      <c r="H18" s="38" t="s">
        <v>1005</v>
      </c>
      <c r="I18" s="40" t="s">
        <v>1006</v>
      </c>
    </row>
    <row r="19" spans="1:9" ht="45" x14ac:dyDescent="0.25">
      <c r="A19" s="38" t="s">
        <v>231</v>
      </c>
      <c r="B19" s="38">
        <v>2000</v>
      </c>
      <c r="C19" s="39" t="s">
        <v>11</v>
      </c>
      <c r="D19" s="38" t="s">
        <v>36</v>
      </c>
      <c r="E19" s="38" t="s">
        <v>37</v>
      </c>
      <c r="F19" s="38" t="s">
        <v>38</v>
      </c>
      <c r="G19" s="39" t="s">
        <v>11</v>
      </c>
      <c r="H19" s="38" t="s">
        <v>1007</v>
      </c>
      <c r="I19" s="40" t="s">
        <v>570</v>
      </c>
    </row>
    <row r="20" spans="1:9" ht="30" x14ac:dyDescent="0.25">
      <c r="A20" s="38" t="s">
        <v>387</v>
      </c>
      <c r="B20" s="38">
        <v>2000</v>
      </c>
      <c r="C20" s="39" t="s">
        <v>18</v>
      </c>
      <c r="D20" s="38" t="s">
        <v>41</v>
      </c>
      <c r="E20" s="38" t="s">
        <v>42</v>
      </c>
      <c r="F20" s="38" t="s">
        <v>388</v>
      </c>
      <c r="G20" s="39" t="s">
        <v>11</v>
      </c>
      <c r="H20" s="38" t="s">
        <v>1008</v>
      </c>
      <c r="I20" s="40" t="s">
        <v>570</v>
      </c>
    </row>
    <row r="21" spans="1:9" ht="45" x14ac:dyDescent="0.25">
      <c r="A21" s="38" t="s">
        <v>186</v>
      </c>
      <c r="B21" s="38">
        <v>2000</v>
      </c>
      <c r="C21" s="39" t="s">
        <v>11</v>
      </c>
      <c r="D21" s="38" t="s">
        <v>187</v>
      </c>
      <c r="E21" s="38" t="s">
        <v>128</v>
      </c>
      <c r="F21" s="38" t="s">
        <v>129</v>
      </c>
      <c r="G21" s="39" t="s">
        <v>11</v>
      </c>
      <c r="H21" s="38" t="s">
        <v>521</v>
      </c>
      <c r="I21" s="40" t="s">
        <v>465</v>
      </c>
    </row>
    <row r="22" spans="1:9" ht="30" x14ac:dyDescent="0.25">
      <c r="A22" s="38" t="s">
        <v>194</v>
      </c>
      <c r="B22" s="38">
        <v>2000</v>
      </c>
      <c r="C22" s="39" t="s">
        <v>11</v>
      </c>
      <c r="D22" s="38" t="s">
        <v>25</v>
      </c>
      <c r="E22" s="38" t="s">
        <v>107</v>
      </c>
      <c r="F22" s="38" t="s">
        <v>162</v>
      </c>
      <c r="G22" s="39" t="s">
        <v>11</v>
      </c>
      <c r="H22" s="38" t="s">
        <v>988</v>
      </c>
      <c r="I22" s="40" t="s">
        <v>525</v>
      </c>
    </row>
    <row r="23" spans="1:9" ht="60" x14ac:dyDescent="0.25">
      <c r="A23" s="38" t="s">
        <v>161</v>
      </c>
      <c r="B23" s="38">
        <v>2000</v>
      </c>
      <c r="C23" s="39" t="s">
        <v>11</v>
      </c>
      <c r="D23" s="38" t="s">
        <v>25</v>
      </c>
      <c r="E23" s="38" t="s">
        <v>107</v>
      </c>
      <c r="F23" s="38" t="s">
        <v>162</v>
      </c>
      <c r="G23" s="39" t="s">
        <v>11</v>
      </c>
      <c r="H23" s="38" t="s">
        <v>1009</v>
      </c>
      <c r="I23" s="40" t="s">
        <v>1010</v>
      </c>
    </row>
    <row r="24" spans="1:9" ht="75" x14ac:dyDescent="0.25">
      <c r="A24" s="38" t="s">
        <v>214</v>
      </c>
      <c r="B24" s="38">
        <v>2000</v>
      </c>
      <c r="C24" s="39" t="s">
        <v>11</v>
      </c>
      <c r="D24" s="38" t="s">
        <v>215</v>
      </c>
      <c r="E24" s="38" t="s">
        <v>216</v>
      </c>
      <c r="F24" s="38" t="s">
        <v>217</v>
      </c>
      <c r="G24" s="39" t="s">
        <v>11</v>
      </c>
      <c r="H24" s="38" t="s">
        <v>1011</v>
      </c>
      <c r="I24" s="40" t="s">
        <v>1012</v>
      </c>
    </row>
    <row r="25" spans="1:9" ht="30" x14ac:dyDescent="0.25">
      <c r="A25" s="38" t="s">
        <v>342</v>
      </c>
      <c r="B25" s="38">
        <v>2000</v>
      </c>
      <c r="C25" s="39" t="s">
        <v>18</v>
      </c>
      <c r="D25" s="38" t="s">
        <v>68</v>
      </c>
      <c r="E25" s="38" t="s">
        <v>69</v>
      </c>
      <c r="F25" s="38" t="s">
        <v>78</v>
      </c>
      <c r="G25" s="39" t="s">
        <v>18</v>
      </c>
      <c r="H25" s="38" t="s">
        <v>992</v>
      </c>
      <c r="I25" s="40" t="s">
        <v>1013</v>
      </c>
    </row>
    <row r="26" spans="1:9" ht="45" x14ac:dyDescent="0.25">
      <c r="A26" s="38" t="s">
        <v>247</v>
      </c>
      <c r="B26" s="38">
        <v>2001</v>
      </c>
      <c r="C26" s="39" t="s">
        <v>11</v>
      </c>
      <c r="D26" s="38" t="s">
        <v>36</v>
      </c>
      <c r="E26" s="38" t="s">
        <v>37</v>
      </c>
      <c r="F26" s="38" t="s">
        <v>38</v>
      </c>
      <c r="G26" s="39" t="s">
        <v>11</v>
      </c>
      <c r="H26" s="38" t="s">
        <v>462</v>
      </c>
      <c r="I26" s="40" t="s">
        <v>465</v>
      </c>
    </row>
    <row r="27" spans="1:9" ht="45" x14ac:dyDescent="0.25">
      <c r="A27" s="38" t="s">
        <v>301</v>
      </c>
      <c r="B27" s="38">
        <v>2002</v>
      </c>
      <c r="C27" s="39" t="s">
        <v>11</v>
      </c>
      <c r="D27" s="38" t="s">
        <v>56</v>
      </c>
      <c r="E27" s="38" t="s">
        <v>52</v>
      </c>
      <c r="F27" s="38" t="s">
        <v>53</v>
      </c>
      <c r="G27" s="39" t="s">
        <v>11</v>
      </c>
      <c r="H27" s="38" t="s">
        <v>1014</v>
      </c>
      <c r="I27" s="40" t="s">
        <v>529</v>
      </c>
    </row>
    <row r="28" spans="1:9" ht="45" x14ac:dyDescent="0.25">
      <c r="A28" s="38" t="s">
        <v>380</v>
      </c>
      <c r="B28" s="38">
        <v>2002</v>
      </c>
      <c r="C28" s="39" t="s">
        <v>11</v>
      </c>
      <c r="D28" s="38" t="s">
        <v>56</v>
      </c>
      <c r="E28" s="38" t="s">
        <v>52</v>
      </c>
      <c r="F28" s="38" t="s">
        <v>53</v>
      </c>
      <c r="G28" s="39" t="s">
        <v>18</v>
      </c>
      <c r="H28" s="38" t="s">
        <v>1015</v>
      </c>
      <c r="I28" s="40" t="s">
        <v>1016</v>
      </c>
    </row>
    <row r="29" spans="1:9" ht="60" x14ac:dyDescent="0.25">
      <c r="A29" s="38" t="s">
        <v>396</v>
      </c>
      <c r="B29" s="38">
        <v>2001</v>
      </c>
      <c r="C29" s="39" t="s">
        <v>11</v>
      </c>
      <c r="D29" s="38" t="s">
        <v>19</v>
      </c>
      <c r="E29" s="38" t="s">
        <v>397</v>
      </c>
      <c r="F29" s="38" t="s">
        <v>398</v>
      </c>
      <c r="G29" s="39" t="s">
        <v>11</v>
      </c>
      <c r="H29" s="38" t="s">
        <v>1017</v>
      </c>
      <c r="I29" s="40" t="s">
        <v>1018</v>
      </c>
    </row>
    <row r="30" spans="1:9" ht="30" x14ac:dyDescent="0.25">
      <c r="A30" s="38" t="s">
        <v>447</v>
      </c>
      <c r="B30" s="38">
        <v>2001</v>
      </c>
      <c r="C30" s="39" t="s">
        <v>11</v>
      </c>
      <c r="D30" s="38" t="s">
        <v>225</v>
      </c>
      <c r="E30" s="38" t="s">
        <v>226</v>
      </c>
      <c r="F30" s="38" t="s">
        <v>227</v>
      </c>
      <c r="G30" s="39" t="s">
        <v>18</v>
      </c>
      <c r="H30" s="38" t="s">
        <v>996</v>
      </c>
      <c r="I30" s="40" t="s">
        <v>1019</v>
      </c>
    </row>
    <row r="31" spans="1:9" ht="30" x14ac:dyDescent="0.25">
      <c r="A31" s="38" t="s">
        <v>281</v>
      </c>
      <c r="B31" s="38">
        <v>2000</v>
      </c>
      <c r="C31" s="39" t="s">
        <v>24</v>
      </c>
      <c r="D31" s="38" t="s">
        <v>282</v>
      </c>
      <c r="E31" s="38" t="s">
        <v>283</v>
      </c>
      <c r="F31" s="38" t="s">
        <v>284</v>
      </c>
      <c r="G31" s="39" t="s">
        <v>11</v>
      </c>
      <c r="H31" s="38" t="s">
        <v>702</v>
      </c>
      <c r="I31" s="40" t="s">
        <v>1020</v>
      </c>
    </row>
    <row r="32" spans="1:9" ht="30" x14ac:dyDescent="0.25">
      <c r="A32" s="38" t="s">
        <v>408</v>
      </c>
      <c r="B32" s="38">
        <v>2001</v>
      </c>
      <c r="C32" s="39" t="s">
        <v>11</v>
      </c>
      <c r="D32" s="38" t="s">
        <v>282</v>
      </c>
      <c r="E32" s="38" t="s">
        <v>283</v>
      </c>
      <c r="F32" s="38" t="s">
        <v>284</v>
      </c>
      <c r="G32" s="39" t="s">
        <v>11</v>
      </c>
      <c r="H32" s="38" t="s">
        <v>656</v>
      </c>
      <c r="I32" s="40" t="s">
        <v>465</v>
      </c>
    </row>
    <row r="33" spans="1:9" ht="45" x14ac:dyDescent="0.25">
      <c r="A33" s="38" t="s">
        <v>83</v>
      </c>
      <c r="B33" s="38">
        <v>2001</v>
      </c>
      <c r="C33" s="39" t="s">
        <v>11</v>
      </c>
      <c r="D33" s="38" t="s">
        <v>41</v>
      </c>
      <c r="E33" s="38" t="s">
        <v>42</v>
      </c>
      <c r="F33" s="38" t="s">
        <v>84</v>
      </c>
      <c r="G33" s="39" t="s">
        <v>11</v>
      </c>
      <c r="H33" s="38" t="s">
        <v>1021</v>
      </c>
      <c r="I33" s="40" t="s">
        <v>1022</v>
      </c>
    </row>
    <row r="34" spans="1:9" ht="75" x14ac:dyDescent="0.25">
      <c r="A34" s="38" t="s">
        <v>384</v>
      </c>
      <c r="B34" s="38">
        <v>2000</v>
      </c>
      <c r="C34" s="39" t="s">
        <v>11</v>
      </c>
      <c r="D34" s="38" t="s">
        <v>41</v>
      </c>
      <c r="E34" s="38" t="s">
        <v>42</v>
      </c>
      <c r="F34" s="38" t="s">
        <v>385</v>
      </c>
      <c r="G34" s="39" t="s">
        <v>11</v>
      </c>
      <c r="H34" s="38" t="s">
        <v>1023</v>
      </c>
      <c r="I34" s="40" t="s">
        <v>1024</v>
      </c>
    </row>
    <row r="35" spans="1:9" ht="30" x14ac:dyDescent="0.25">
      <c r="A35" s="38" t="s">
        <v>62</v>
      </c>
      <c r="B35" s="38">
        <v>2002</v>
      </c>
      <c r="C35" s="39" t="s">
        <v>18</v>
      </c>
      <c r="D35" s="38" t="s">
        <v>63</v>
      </c>
      <c r="E35" s="38" t="s">
        <v>64</v>
      </c>
      <c r="F35" s="38" t="s">
        <v>65</v>
      </c>
      <c r="G35" s="39" t="s">
        <v>11</v>
      </c>
      <c r="H35" s="38" t="s">
        <v>462</v>
      </c>
      <c r="I35" s="40" t="s">
        <v>24</v>
      </c>
    </row>
    <row r="36" spans="1:9" ht="45" x14ac:dyDescent="0.25">
      <c r="A36" s="38" t="s">
        <v>184</v>
      </c>
      <c r="B36" s="38">
        <v>2002</v>
      </c>
      <c r="C36" s="39" t="s">
        <v>18</v>
      </c>
      <c r="D36" s="38" t="s">
        <v>12</v>
      </c>
      <c r="E36" s="38" t="s">
        <v>132</v>
      </c>
      <c r="F36" s="38" t="s">
        <v>133</v>
      </c>
      <c r="G36" s="39" t="s">
        <v>18</v>
      </c>
      <c r="H36" s="38" t="s">
        <v>1025</v>
      </c>
      <c r="I36" s="40" t="s">
        <v>1026</v>
      </c>
    </row>
    <row r="37" spans="1:9" ht="45" x14ac:dyDescent="0.25">
      <c r="A37" s="38" t="s">
        <v>202</v>
      </c>
      <c r="B37" s="38">
        <v>2000</v>
      </c>
      <c r="C37" s="39" t="s">
        <v>11</v>
      </c>
      <c r="D37" s="38" t="s">
        <v>127</v>
      </c>
      <c r="E37" s="38" t="s">
        <v>128</v>
      </c>
      <c r="F37" s="38" t="s">
        <v>129</v>
      </c>
      <c r="G37" s="39" t="s">
        <v>18</v>
      </c>
      <c r="H37" s="38" t="s">
        <v>1015</v>
      </c>
      <c r="I37" s="40" t="s">
        <v>1027</v>
      </c>
    </row>
    <row r="38" spans="1:9" ht="45" x14ac:dyDescent="0.25">
      <c r="A38" s="38" t="s">
        <v>261</v>
      </c>
      <c r="B38" s="38">
        <v>2000</v>
      </c>
      <c r="C38" s="39" t="s">
        <v>11</v>
      </c>
      <c r="D38" s="38" t="s">
        <v>187</v>
      </c>
      <c r="E38" s="38" t="s">
        <v>128</v>
      </c>
      <c r="F38" s="38" t="s">
        <v>129</v>
      </c>
      <c r="G38" s="39" t="s">
        <v>18</v>
      </c>
      <c r="H38" s="38" t="s">
        <v>1015</v>
      </c>
      <c r="I38" s="40" t="s">
        <v>1027</v>
      </c>
    </row>
    <row r="39" spans="1:9" ht="45" x14ac:dyDescent="0.25">
      <c r="A39" s="38" t="s">
        <v>414</v>
      </c>
      <c r="B39" s="38">
        <v>2002</v>
      </c>
      <c r="C39" s="39" t="s">
        <v>11</v>
      </c>
      <c r="D39" s="38" t="s">
        <v>36</v>
      </c>
      <c r="E39" s="38" t="s">
        <v>37</v>
      </c>
      <c r="F39" s="38" t="s">
        <v>38</v>
      </c>
      <c r="G39" s="39" t="s">
        <v>18</v>
      </c>
      <c r="H39" s="38" t="s">
        <v>1028</v>
      </c>
      <c r="I39" s="40" t="s">
        <v>1029</v>
      </c>
    </row>
    <row r="40" spans="1:9" ht="30" x14ac:dyDescent="0.25">
      <c r="A40" s="38" t="s">
        <v>315</v>
      </c>
      <c r="B40" s="38">
        <v>2002</v>
      </c>
      <c r="C40" s="39" t="s">
        <v>18</v>
      </c>
      <c r="D40" s="38" t="s">
        <v>68</v>
      </c>
      <c r="E40" s="38" t="s">
        <v>69</v>
      </c>
      <c r="F40" s="38" t="s">
        <v>316</v>
      </c>
      <c r="G40" s="39" t="s">
        <v>18</v>
      </c>
      <c r="H40" s="38" t="s">
        <v>992</v>
      </c>
      <c r="I40" s="40" t="s">
        <v>1030</v>
      </c>
    </row>
    <row r="41" spans="1:9" ht="30" x14ac:dyDescent="0.25">
      <c r="A41" s="38" t="s">
        <v>144</v>
      </c>
      <c r="B41" s="38">
        <v>2003</v>
      </c>
      <c r="C41" s="39" t="s">
        <v>18</v>
      </c>
      <c r="D41" s="38" t="s">
        <v>19</v>
      </c>
      <c r="E41" s="38" t="s">
        <v>20</v>
      </c>
      <c r="F41" s="38" t="s">
        <v>145</v>
      </c>
      <c r="G41" s="39" t="s">
        <v>18</v>
      </c>
      <c r="H41" s="38" t="s">
        <v>1031</v>
      </c>
      <c r="I41" s="40" t="s">
        <v>1032</v>
      </c>
    </row>
    <row r="42" spans="1:9" ht="45" x14ac:dyDescent="0.25">
      <c r="A42" s="38" t="s">
        <v>303</v>
      </c>
      <c r="B42" s="38">
        <v>2003</v>
      </c>
      <c r="C42" s="39" t="s">
        <v>11</v>
      </c>
      <c r="D42" s="38" t="s">
        <v>225</v>
      </c>
      <c r="E42" s="38" t="s">
        <v>226</v>
      </c>
      <c r="F42" s="38" t="s">
        <v>304</v>
      </c>
      <c r="G42" s="39" t="s">
        <v>11</v>
      </c>
      <c r="H42" s="38" t="s">
        <v>994</v>
      </c>
      <c r="I42" s="40" t="s">
        <v>1033</v>
      </c>
    </row>
    <row r="43" spans="1:9" ht="45" x14ac:dyDescent="0.25">
      <c r="A43" s="38" t="s">
        <v>382</v>
      </c>
      <c r="B43" s="38">
        <v>2001</v>
      </c>
      <c r="C43" s="39" t="s">
        <v>11</v>
      </c>
      <c r="D43" s="38" t="s">
        <v>148</v>
      </c>
      <c r="E43" s="38" t="s">
        <v>149</v>
      </c>
      <c r="F43" s="38" t="s">
        <v>150</v>
      </c>
      <c r="G43" s="39" t="s">
        <v>11</v>
      </c>
      <c r="H43" s="38" t="s">
        <v>1034</v>
      </c>
      <c r="I43" s="40" t="s">
        <v>1035</v>
      </c>
    </row>
    <row r="44" spans="1:9" ht="45" x14ac:dyDescent="0.25">
      <c r="A44" s="38" t="s">
        <v>298</v>
      </c>
      <c r="B44" s="38">
        <v>2000</v>
      </c>
      <c r="C44" s="39" t="s">
        <v>11</v>
      </c>
      <c r="D44" s="38" t="s">
        <v>31</v>
      </c>
      <c r="E44" s="38" t="s">
        <v>32</v>
      </c>
      <c r="F44" s="38" t="s">
        <v>299</v>
      </c>
      <c r="G44" s="39" t="s">
        <v>18</v>
      </c>
      <c r="H44" s="38" t="s">
        <v>1011</v>
      </c>
      <c r="I44" s="40" t="s">
        <v>1036</v>
      </c>
    </row>
    <row r="45" spans="1:9" ht="30" x14ac:dyDescent="0.25">
      <c r="A45" s="38" t="s">
        <v>224</v>
      </c>
      <c r="B45" s="38">
        <v>2000</v>
      </c>
      <c r="C45" s="39" t="s">
        <v>11</v>
      </c>
      <c r="D45" s="38" t="s">
        <v>225</v>
      </c>
      <c r="E45" s="38" t="s">
        <v>226</v>
      </c>
      <c r="F45" s="38" t="s">
        <v>227</v>
      </c>
      <c r="G45" s="39" t="s">
        <v>18</v>
      </c>
      <c r="H45" s="38" t="s">
        <v>992</v>
      </c>
      <c r="I45" s="40" t="s">
        <v>1037</v>
      </c>
    </row>
    <row r="46" spans="1:9" ht="45" x14ac:dyDescent="0.25">
      <c r="A46" s="38" t="s">
        <v>131</v>
      </c>
      <c r="B46" s="38">
        <v>2001</v>
      </c>
      <c r="C46" s="39" t="s">
        <v>18</v>
      </c>
      <c r="D46" s="38" t="s">
        <v>12</v>
      </c>
      <c r="E46" s="38" t="s">
        <v>132</v>
      </c>
      <c r="F46" s="38" t="s">
        <v>133</v>
      </c>
      <c r="G46" s="39" t="s">
        <v>18</v>
      </c>
      <c r="H46" s="38" t="s">
        <v>1038</v>
      </c>
      <c r="I46" s="40" t="s">
        <v>465</v>
      </c>
    </row>
    <row r="47" spans="1:9" ht="30" x14ac:dyDescent="0.25">
      <c r="A47" s="38" t="s">
        <v>40</v>
      </c>
      <c r="B47" s="38">
        <v>2002</v>
      </c>
      <c r="C47" s="39" t="s">
        <v>24</v>
      </c>
      <c r="D47" s="38" t="s">
        <v>41</v>
      </c>
      <c r="E47" s="38" t="s">
        <v>42</v>
      </c>
      <c r="F47" s="38" t="s">
        <v>43</v>
      </c>
      <c r="G47" s="39" t="s">
        <v>11</v>
      </c>
      <c r="H47" s="38" t="s">
        <v>1031</v>
      </c>
      <c r="I47" s="40" t="s">
        <v>24</v>
      </c>
    </row>
    <row r="48" spans="1:9" ht="90" x14ac:dyDescent="0.25">
      <c r="A48" s="38" t="s">
        <v>164</v>
      </c>
      <c r="B48" s="38">
        <v>2003</v>
      </c>
      <c r="C48" s="39" t="s">
        <v>18</v>
      </c>
      <c r="D48" s="38" t="s">
        <v>165</v>
      </c>
      <c r="E48" s="38" t="s">
        <v>166</v>
      </c>
      <c r="F48" s="38" t="s">
        <v>167</v>
      </c>
      <c r="G48" s="39" t="s">
        <v>11</v>
      </c>
      <c r="H48" s="38" t="s">
        <v>521</v>
      </c>
      <c r="I48" s="40" t="s">
        <v>1039</v>
      </c>
    </row>
    <row r="49" spans="1:9" ht="90" x14ac:dyDescent="0.25">
      <c r="A49" s="38" t="s">
        <v>192</v>
      </c>
      <c r="B49" s="38">
        <v>2002</v>
      </c>
      <c r="C49" s="39" t="s">
        <v>18</v>
      </c>
      <c r="D49" s="38" t="s">
        <v>165</v>
      </c>
      <c r="E49" s="38" t="s">
        <v>166</v>
      </c>
      <c r="F49" s="38" t="s">
        <v>167</v>
      </c>
      <c r="G49" s="39" t="s">
        <v>18</v>
      </c>
      <c r="H49" s="38" t="s">
        <v>1040</v>
      </c>
      <c r="I49" s="40" t="s">
        <v>1041</v>
      </c>
    </row>
    <row r="50" spans="1:9" ht="45" x14ac:dyDescent="0.25">
      <c r="A50" s="38" t="s">
        <v>253</v>
      </c>
      <c r="B50" s="38">
        <v>2002</v>
      </c>
      <c r="C50" s="39" t="s">
        <v>18</v>
      </c>
      <c r="D50" s="38" t="s">
        <v>36</v>
      </c>
      <c r="E50" s="38" t="s">
        <v>37</v>
      </c>
      <c r="F50" s="38" t="s">
        <v>38</v>
      </c>
      <c r="G50" s="39" t="s">
        <v>18</v>
      </c>
      <c r="H50" s="38" t="s">
        <v>1008</v>
      </c>
      <c r="I50" s="40" t="s">
        <v>1042</v>
      </c>
    </row>
    <row r="51" spans="1:9" ht="45" x14ac:dyDescent="0.25">
      <c r="A51" s="38" t="s">
        <v>443</v>
      </c>
      <c r="B51" s="38">
        <v>2003</v>
      </c>
      <c r="C51" s="39" t="s">
        <v>18</v>
      </c>
      <c r="D51" s="38" t="s">
        <v>12</v>
      </c>
      <c r="E51" s="38" t="s">
        <v>132</v>
      </c>
      <c r="F51" s="38" t="s">
        <v>133</v>
      </c>
      <c r="G51" s="39" t="s">
        <v>18</v>
      </c>
      <c r="H51" s="38" t="s">
        <v>1031</v>
      </c>
      <c r="I51" s="40" t="s">
        <v>477</v>
      </c>
    </row>
    <row r="52" spans="1:9" ht="45" x14ac:dyDescent="0.25">
      <c r="A52" s="38" t="s">
        <v>259</v>
      </c>
      <c r="B52" s="38">
        <v>2003</v>
      </c>
      <c r="C52" s="39" t="s">
        <v>18</v>
      </c>
      <c r="D52" s="38" t="s">
        <v>12</v>
      </c>
      <c r="E52" s="38" t="s">
        <v>132</v>
      </c>
      <c r="F52" s="38" t="s">
        <v>133</v>
      </c>
      <c r="G52" s="39" t="s">
        <v>18</v>
      </c>
      <c r="H52" s="38" t="s">
        <v>1043</v>
      </c>
      <c r="I52" s="40" t="s">
        <v>1044</v>
      </c>
    </row>
    <row r="53" spans="1:9" ht="30" x14ac:dyDescent="0.25">
      <c r="A53" s="38" t="s">
        <v>406</v>
      </c>
      <c r="B53" s="38">
        <v>2002</v>
      </c>
      <c r="C53" s="39" t="s">
        <v>18</v>
      </c>
      <c r="D53" s="38" t="s">
        <v>68</v>
      </c>
      <c r="E53" s="38" t="s">
        <v>69</v>
      </c>
      <c r="F53" s="38" t="s">
        <v>78</v>
      </c>
      <c r="G53" s="39" t="s">
        <v>18</v>
      </c>
      <c r="H53" s="38" t="s">
        <v>1045</v>
      </c>
      <c r="I53" s="40" t="s">
        <v>997</v>
      </c>
    </row>
    <row r="54" spans="1:9" ht="45" x14ac:dyDescent="0.25">
      <c r="A54" s="38" t="s">
        <v>373</v>
      </c>
      <c r="B54" s="38">
        <v>2003</v>
      </c>
      <c r="C54" s="39" t="s">
        <v>11</v>
      </c>
      <c r="D54" s="38" t="s">
        <v>31</v>
      </c>
      <c r="E54" s="38" t="s">
        <v>32</v>
      </c>
      <c r="F54" s="38" t="s">
        <v>33</v>
      </c>
      <c r="G54" s="39" t="s">
        <v>18</v>
      </c>
      <c r="H54" s="38" t="s">
        <v>1046</v>
      </c>
      <c r="I54" s="40" t="s">
        <v>1047</v>
      </c>
    </row>
    <row r="55" spans="1:9" ht="45" x14ac:dyDescent="0.25">
      <c r="A55" s="38" t="s">
        <v>30</v>
      </c>
      <c r="B55" s="38">
        <v>2003</v>
      </c>
      <c r="C55" s="39" t="s">
        <v>18</v>
      </c>
      <c r="D55" s="38" t="s">
        <v>31</v>
      </c>
      <c r="E55" s="38" t="s">
        <v>32</v>
      </c>
      <c r="F55" s="38" t="s">
        <v>33</v>
      </c>
      <c r="G55" s="39" t="s">
        <v>18</v>
      </c>
      <c r="H55" s="38" t="s">
        <v>1048</v>
      </c>
      <c r="I55" s="40" t="s">
        <v>1049</v>
      </c>
    </row>
    <row r="56" spans="1:9" ht="45" x14ac:dyDescent="0.25">
      <c r="A56" s="38" t="s">
        <v>441</v>
      </c>
      <c r="B56" s="38">
        <v>2003</v>
      </c>
      <c r="C56" s="39" t="s">
        <v>18</v>
      </c>
      <c r="D56" s="38" t="s">
        <v>225</v>
      </c>
      <c r="E56" s="38" t="s">
        <v>226</v>
      </c>
      <c r="F56" s="38" t="s">
        <v>304</v>
      </c>
      <c r="G56" s="39" t="s">
        <v>18</v>
      </c>
      <c r="H56" s="38" t="s">
        <v>1050</v>
      </c>
      <c r="I56" s="40" t="s">
        <v>1051</v>
      </c>
    </row>
    <row r="57" spans="1:9" ht="60" x14ac:dyDescent="0.25">
      <c r="A57" s="38" t="s">
        <v>169</v>
      </c>
      <c r="B57" s="38">
        <v>2001</v>
      </c>
      <c r="C57" s="39" t="s">
        <v>18</v>
      </c>
      <c r="D57" s="38" t="s">
        <v>148</v>
      </c>
      <c r="E57" s="38" t="s">
        <v>149</v>
      </c>
      <c r="F57" s="38" t="s">
        <v>150</v>
      </c>
      <c r="G57" s="39" t="s">
        <v>18</v>
      </c>
      <c r="H57" s="38" t="s">
        <v>1052</v>
      </c>
      <c r="I57" s="40" t="s">
        <v>1053</v>
      </c>
    </row>
    <row r="58" spans="1:9" ht="30" x14ac:dyDescent="0.25">
      <c r="A58" s="38" t="s">
        <v>80</v>
      </c>
      <c r="B58" s="38">
        <v>2002</v>
      </c>
      <c r="C58" s="39" t="s">
        <v>11</v>
      </c>
      <c r="D58" s="38" t="s">
        <v>63</v>
      </c>
      <c r="E58" s="38" t="s">
        <v>64</v>
      </c>
      <c r="F58" s="38" t="s">
        <v>81</v>
      </c>
      <c r="G58" s="39" t="s">
        <v>11</v>
      </c>
      <c r="H58" s="38" t="s">
        <v>994</v>
      </c>
      <c r="I58" s="40" t="s">
        <v>1027</v>
      </c>
    </row>
    <row r="59" spans="1:9" ht="30" x14ac:dyDescent="0.25">
      <c r="A59" s="38" t="s">
        <v>204</v>
      </c>
      <c r="B59" s="38">
        <v>2002</v>
      </c>
      <c r="C59" s="39" t="s">
        <v>18</v>
      </c>
      <c r="D59" s="38" t="s">
        <v>63</v>
      </c>
      <c r="E59" s="38" t="s">
        <v>64</v>
      </c>
      <c r="F59" s="38" t="s">
        <v>81</v>
      </c>
      <c r="G59" s="39" t="s">
        <v>18</v>
      </c>
      <c r="H59" s="38" t="s">
        <v>1054</v>
      </c>
      <c r="I59" s="40" t="s">
        <v>1055</v>
      </c>
    </row>
    <row r="60" spans="1:9" ht="90" x14ac:dyDescent="0.25">
      <c r="A60" s="38" t="s">
        <v>378</v>
      </c>
      <c r="B60" s="38">
        <v>2001</v>
      </c>
      <c r="C60" s="39" t="s">
        <v>18</v>
      </c>
      <c r="D60" s="38" t="s">
        <v>19</v>
      </c>
      <c r="E60" s="38" t="s">
        <v>244</v>
      </c>
      <c r="F60" s="38" t="s">
        <v>376</v>
      </c>
      <c r="G60" s="39" t="s">
        <v>11</v>
      </c>
      <c r="H60" s="38" t="s">
        <v>1056</v>
      </c>
      <c r="I60" s="40" t="s">
        <v>1057</v>
      </c>
    </row>
    <row r="61" spans="1:9" ht="60" x14ac:dyDescent="0.25">
      <c r="A61" s="38" t="s">
        <v>243</v>
      </c>
      <c r="B61" s="38">
        <v>2001</v>
      </c>
      <c r="C61" s="39" t="s">
        <v>18</v>
      </c>
      <c r="D61" s="38" t="s">
        <v>19</v>
      </c>
      <c r="E61" s="38" t="s">
        <v>244</v>
      </c>
      <c r="F61" s="38" t="s">
        <v>245</v>
      </c>
      <c r="G61" s="39" t="s">
        <v>18</v>
      </c>
      <c r="H61" s="38" t="s">
        <v>1031</v>
      </c>
      <c r="I61" s="40" t="s">
        <v>1032</v>
      </c>
    </row>
    <row r="62" spans="1:9" ht="60" x14ac:dyDescent="0.25">
      <c r="A62" s="38" t="s">
        <v>263</v>
      </c>
      <c r="B62" s="38">
        <v>2003</v>
      </c>
      <c r="C62" s="39" t="s">
        <v>18</v>
      </c>
      <c r="D62" s="38" t="s">
        <v>19</v>
      </c>
      <c r="E62" s="38" t="s">
        <v>244</v>
      </c>
      <c r="F62" s="38" t="s">
        <v>245</v>
      </c>
      <c r="G62" s="39" t="s">
        <v>18</v>
      </c>
      <c r="H62" s="38" t="s">
        <v>1025</v>
      </c>
      <c r="I62" s="40" t="s">
        <v>1058</v>
      </c>
    </row>
    <row r="63" spans="1:9" ht="45" x14ac:dyDescent="0.25">
      <c r="A63" s="38" t="s">
        <v>445</v>
      </c>
      <c r="B63" s="38">
        <v>2003</v>
      </c>
      <c r="C63" s="39" t="s">
        <v>18</v>
      </c>
      <c r="D63" s="38" t="s">
        <v>12</v>
      </c>
      <c r="E63" s="38" t="s">
        <v>132</v>
      </c>
      <c r="F63" s="38" t="s">
        <v>133</v>
      </c>
      <c r="G63" s="39" t="s">
        <v>18</v>
      </c>
      <c r="H63" s="38" t="s">
        <v>1031</v>
      </c>
      <c r="I63" s="40" t="s">
        <v>477</v>
      </c>
    </row>
    <row r="64" spans="1:9" ht="45" x14ac:dyDescent="0.25">
      <c r="A64" s="38" t="s">
        <v>364</v>
      </c>
      <c r="B64" s="38">
        <v>2001</v>
      </c>
      <c r="C64" s="39" t="s">
        <v>18</v>
      </c>
      <c r="D64" s="38" t="s">
        <v>127</v>
      </c>
      <c r="E64" s="38" t="s">
        <v>128</v>
      </c>
      <c r="F64" s="38" t="s">
        <v>129</v>
      </c>
      <c r="G64" s="39" t="s">
        <v>11</v>
      </c>
      <c r="H64" s="38" t="s">
        <v>521</v>
      </c>
      <c r="I64" s="40" t="s">
        <v>465</v>
      </c>
    </row>
    <row r="65" spans="1:9" ht="90" x14ac:dyDescent="0.25">
      <c r="A65" s="38" t="s">
        <v>308</v>
      </c>
      <c r="B65" s="38">
        <v>2003</v>
      </c>
      <c r="C65" s="39" t="s">
        <v>18</v>
      </c>
      <c r="D65" s="38" t="s">
        <v>165</v>
      </c>
      <c r="E65" s="38" t="s">
        <v>166</v>
      </c>
      <c r="F65" s="38" t="s">
        <v>167</v>
      </c>
      <c r="G65" s="39" t="s">
        <v>18</v>
      </c>
      <c r="H65" s="38" t="s">
        <v>521</v>
      </c>
      <c r="I65" s="40" t="s">
        <v>1059</v>
      </c>
    </row>
    <row r="66" spans="1:9" ht="90" x14ac:dyDescent="0.25">
      <c r="A66" s="38" t="s">
        <v>200</v>
      </c>
      <c r="B66" s="38">
        <v>2003</v>
      </c>
      <c r="C66" s="39" t="s">
        <v>18</v>
      </c>
      <c r="D66" s="38" t="s">
        <v>165</v>
      </c>
      <c r="E66" s="38" t="s">
        <v>166</v>
      </c>
      <c r="F66" s="38" t="s">
        <v>167</v>
      </c>
      <c r="G66" s="39" t="s">
        <v>11</v>
      </c>
      <c r="H66" s="38" t="s">
        <v>521</v>
      </c>
      <c r="I66" s="40" t="s">
        <v>1039</v>
      </c>
    </row>
    <row r="67" spans="1:9" ht="45" x14ac:dyDescent="0.25">
      <c r="A67" s="38" t="s">
        <v>117</v>
      </c>
      <c r="B67" s="38">
        <v>2002</v>
      </c>
      <c r="C67" s="39" t="s">
        <v>18</v>
      </c>
      <c r="D67" s="38" t="s">
        <v>36</v>
      </c>
      <c r="E67" s="38" t="s">
        <v>37</v>
      </c>
      <c r="F67" s="38" t="s">
        <v>38</v>
      </c>
      <c r="G67" s="39" t="s">
        <v>18</v>
      </c>
      <c r="H67" s="38" t="s">
        <v>1060</v>
      </c>
      <c r="I67" s="40" t="s">
        <v>1049</v>
      </c>
    </row>
    <row r="68" spans="1:9" ht="45" x14ac:dyDescent="0.25">
      <c r="A68" s="38" t="s">
        <v>358</v>
      </c>
      <c r="B68" s="38">
        <v>2002</v>
      </c>
      <c r="C68" s="39" t="s">
        <v>18</v>
      </c>
      <c r="D68" s="38" t="s">
        <v>36</v>
      </c>
      <c r="E68" s="38" t="s">
        <v>37</v>
      </c>
      <c r="F68" s="38" t="s">
        <v>38</v>
      </c>
      <c r="G68" s="39" t="s">
        <v>18</v>
      </c>
      <c r="H68" s="38" t="s">
        <v>1060</v>
      </c>
      <c r="I68" s="40" t="s">
        <v>1049</v>
      </c>
    </row>
    <row r="69" spans="1:9" ht="45" x14ac:dyDescent="0.25">
      <c r="A69" s="38" t="s">
        <v>135</v>
      </c>
      <c r="B69" s="38">
        <v>2003</v>
      </c>
      <c r="C69" s="39" t="s">
        <v>24</v>
      </c>
      <c r="D69" s="38" t="s">
        <v>36</v>
      </c>
      <c r="E69" s="38" t="s">
        <v>37</v>
      </c>
      <c r="F69" s="38" t="s">
        <v>38</v>
      </c>
      <c r="G69" s="39" t="s">
        <v>18</v>
      </c>
      <c r="H69" s="38" t="s">
        <v>1031</v>
      </c>
      <c r="I69" s="40" t="s">
        <v>1020</v>
      </c>
    </row>
    <row r="70" spans="1:9" ht="45" x14ac:dyDescent="0.25">
      <c r="A70" s="38" t="s">
        <v>60</v>
      </c>
      <c r="B70" s="38">
        <v>2002</v>
      </c>
      <c r="C70" s="39" t="s">
        <v>18</v>
      </c>
      <c r="D70" s="38" t="s">
        <v>31</v>
      </c>
      <c r="E70" s="38" t="s">
        <v>32</v>
      </c>
      <c r="F70" s="38" t="s">
        <v>33</v>
      </c>
      <c r="G70" s="39" t="s">
        <v>18</v>
      </c>
      <c r="H70" s="38" t="s">
        <v>1061</v>
      </c>
      <c r="I70" s="40" t="s">
        <v>1062</v>
      </c>
    </row>
    <row r="71" spans="1:9" ht="30" x14ac:dyDescent="0.25">
      <c r="A71" s="38" t="s">
        <v>290</v>
      </c>
      <c r="B71" s="38">
        <v>2003</v>
      </c>
      <c r="C71" s="39" t="s">
        <v>24</v>
      </c>
      <c r="D71" s="38" t="s">
        <v>220</v>
      </c>
      <c r="E71" s="38" t="s">
        <v>221</v>
      </c>
      <c r="F71" s="38" t="s">
        <v>222</v>
      </c>
      <c r="G71" s="39" t="s">
        <v>18</v>
      </c>
      <c r="H71" s="38" t="s">
        <v>616</v>
      </c>
      <c r="I71" s="40" t="s">
        <v>1063</v>
      </c>
    </row>
    <row r="72" spans="1:9" ht="45" x14ac:dyDescent="0.25">
      <c r="A72" s="38" t="s">
        <v>104</v>
      </c>
      <c r="B72" s="38">
        <v>2003</v>
      </c>
      <c r="C72" s="39" t="s">
        <v>24</v>
      </c>
      <c r="D72" s="38" t="s">
        <v>12</v>
      </c>
      <c r="E72" s="38" t="s">
        <v>13</v>
      </c>
      <c r="F72" s="38" t="s">
        <v>14</v>
      </c>
      <c r="G72" s="39" t="s">
        <v>18</v>
      </c>
      <c r="H72" s="38" t="s">
        <v>1025</v>
      </c>
      <c r="I72" s="40" t="s">
        <v>1026</v>
      </c>
    </row>
    <row r="73" spans="1:9" ht="45" x14ac:dyDescent="0.25">
      <c r="A73" s="38" t="s">
        <v>10</v>
      </c>
      <c r="B73" s="38">
        <v>2000</v>
      </c>
      <c r="C73" s="39" t="s">
        <v>11</v>
      </c>
      <c r="D73" s="38" t="s">
        <v>12</v>
      </c>
      <c r="E73" s="38" t="s">
        <v>13</v>
      </c>
      <c r="F73" s="38" t="s">
        <v>14</v>
      </c>
      <c r="G73" s="39" t="s">
        <v>18</v>
      </c>
      <c r="H73" s="38" t="s">
        <v>1031</v>
      </c>
      <c r="I73" s="40" t="s">
        <v>477</v>
      </c>
    </row>
    <row r="74" spans="1:9" ht="45" x14ac:dyDescent="0.25">
      <c r="A74" s="38" t="s">
        <v>324</v>
      </c>
      <c r="B74" s="38">
        <v>2002</v>
      </c>
      <c r="C74" s="39" t="s">
        <v>11</v>
      </c>
      <c r="D74" s="38" t="s">
        <v>41</v>
      </c>
      <c r="E74" s="38" t="s">
        <v>42</v>
      </c>
      <c r="F74" s="38" t="s">
        <v>325</v>
      </c>
      <c r="G74" s="39" t="s">
        <v>18</v>
      </c>
      <c r="H74" s="38" t="s">
        <v>1064</v>
      </c>
      <c r="I74" s="40" t="s">
        <v>1065</v>
      </c>
    </row>
    <row r="75" spans="1:9" ht="30" x14ac:dyDescent="0.25">
      <c r="A75" s="38" t="s">
        <v>366</v>
      </c>
      <c r="B75" s="38">
        <v>2002</v>
      </c>
      <c r="C75" s="39" t="s">
        <v>24</v>
      </c>
      <c r="D75" s="38" t="s">
        <v>41</v>
      </c>
      <c r="E75" s="38" t="s">
        <v>42</v>
      </c>
      <c r="F75" s="38" t="s">
        <v>367</v>
      </c>
      <c r="G75" s="39" t="s">
        <v>18</v>
      </c>
      <c r="H75" s="38" t="s">
        <v>1048</v>
      </c>
      <c r="I75" s="40" t="s">
        <v>1066</v>
      </c>
    </row>
    <row r="76" spans="1:9" ht="45" x14ac:dyDescent="0.25">
      <c r="A76" s="38" t="s">
        <v>147</v>
      </c>
      <c r="B76" s="38">
        <v>2002</v>
      </c>
      <c r="C76" s="39" t="s">
        <v>18</v>
      </c>
      <c r="D76" s="38" t="s">
        <v>148</v>
      </c>
      <c r="E76" s="38" t="s">
        <v>149</v>
      </c>
      <c r="F76" s="38" t="s">
        <v>150</v>
      </c>
      <c r="G76" s="39" t="s">
        <v>11</v>
      </c>
      <c r="H76" s="38" t="s">
        <v>521</v>
      </c>
      <c r="I76" s="40" t="s">
        <v>1020</v>
      </c>
    </row>
    <row r="77" spans="1:9" ht="60" x14ac:dyDescent="0.25">
      <c r="A77" s="38" t="s">
        <v>196</v>
      </c>
      <c r="B77" s="38">
        <v>2002</v>
      </c>
      <c r="C77" s="39" t="s">
        <v>18</v>
      </c>
      <c r="D77" s="38" t="s">
        <v>51</v>
      </c>
      <c r="E77" s="38" t="s">
        <v>52</v>
      </c>
      <c r="F77" s="38" t="s">
        <v>53</v>
      </c>
      <c r="G77" s="39" t="s">
        <v>18</v>
      </c>
      <c r="H77" s="38" t="s">
        <v>1067</v>
      </c>
      <c r="I77" s="40" t="s">
        <v>1068</v>
      </c>
    </row>
    <row r="78" spans="1:9" ht="30" x14ac:dyDescent="0.25">
      <c r="A78" s="38" t="s">
        <v>241</v>
      </c>
      <c r="B78" s="38">
        <v>2003</v>
      </c>
      <c r="C78" s="39" t="s">
        <v>18</v>
      </c>
      <c r="D78" s="38" t="s">
        <v>51</v>
      </c>
      <c r="E78" s="38" t="s">
        <v>57</v>
      </c>
      <c r="F78" s="38" t="s">
        <v>58</v>
      </c>
      <c r="G78" s="39" t="s">
        <v>18</v>
      </c>
      <c r="H78" s="38" t="s">
        <v>1060</v>
      </c>
      <c r="I78" s="40" t="s">
        <v>1069</v>
      </c>
    </row>
    <row r="79" spans="1:9" ht="30" x14ac:dyDescent="0.25">
      <c r="A79" s="38" t="s">
        <v>115</v>
      </c>
      <c r="B79" s="38">
        <v>2002</v>
      </c>
      <c r="C79" s="39" t="s">
        <v>18</v>
      </c>
      <c r="D79" s="38" t="s">
        <v>51</v>
      </c>
      <c r="E79" s="38" t="s">
        <v>57</v>
      </c>
      <c r="F79" s="38" t="s">
        <v>58</v>
      </c>
      <c r="G79" s="39" t="s">
        <v>18</v>
      </c>
      <c r="H79" s="38" t="s">
        <v>1060</v>
      </c>
      <c r="I79" s="40" t="s">
        <v>1069</v>
      </c>
    </row>
    <row r="80" spans="1:9" ht="30" x14ac:dyDescent="0.25">
      <c r="A80" s="38" t="s">
        <v>174</v>
      </c>
      <c r="B80" s="38">
        <v>2002</v>
      </c>
      <c r="C80" s="39" t="s">
        <v>18</v>
      </c>
      <c r="D80" s="38" t="s">
        <v>51</v>
      </c>
      <c r="E80" s="38" t="s">
        <v>57</v>
      </c>
      <c r="F80" s="38" t="s">
        <v>58</v>
      </c>
      <c r="G80" s="39" t="s">
        <v>11</v>
      </c>
      <c r="H80" s="38" t="s">
        <v>1014</v>
      </c>
      <c r="I80" s="40" t="s">
        <v>529</v>
      </c>
    </row>
    <row r="81" spans="1:9" ht="45" x14ac:dyDescent="0.25">
      <c r="A81" s="38" t="s">
        <v>159</v>
      </c>
      <c r="B81" s="38">
        <v>2001</v>
      </c>
      <c r="C81" s="39" t="s">
        <v>11</v>
      </c>
      <c r="D81" s="38" t="s">
        <v>51</v>
      </c>
      <c r="E81" s="38" t="s">
        <v>52</v>
      </c>
      <c r="F81" s="38" t="s">
        <v>53</v>
      </c>
      <c r="G81" s="39" t="s">
        <v>11</v>
      </c>
      <c r="H81" s="38" t="s">
        <v>1056</v>
      </c>
      <c r="I81" s="40" t="s">
        <v>1070</v>
      </c>
    </row>
    <row r="82" spans="1:9" ht="45" x14ac:dyDescent="0.25">
      <c r="A82" s="38" t="s">
        <v>286</v>
      </c>
      <c r="B82" s="38">
        <v>2001</v>
      </c>
      <c r="C82" s="39" t="s">
        <v>11</v>
      </c>
      <c r="D82" s="38" t="s">
        <v>51</v>
      </c>
      <c r="E82" s="38" t="s">
        <v>52</v>
      </c>
      <c r="F82" s="38" t="s">
        <v>53</v>
      </c>
      <c r="G82" s="39" t="s">
        <v>18</v>
      </c>
      <c r="H82" s="38" t="s">
        <v>1015</v>
      </c>
      <c r="I82" s="40" t="s">
        <v>1016</v>
      </c>
    </row>
    <row r="83" spans="1:9" ht="45" x14ac:dyDescent="0.25">
      <c r="A83" s="38" t="s">
        <v>294</v>
      </c>
      <c r="B83" s="38">
        <v>2000</v>
      </c>
      <c r="C83" s="39" t="s">
        <v>24</v>
      </c>
      <c r="D83" s="38" t="s">
        <v>127</v>
      </c>
      <c r="E83" s="38" t="s">
        <v>128</v>
      </c>
      <c r="F83" s="38" t="s">
        <v>129</v>
      </c>
      <c r="G83" s="39" t="s">
        <v>18</v>
      </c>
      <c r="H83" s="38" t="s">
        <v>1031</v>
      </c>
      <c r="I83" s="40" t="s">
        <v>465</v>
      </c>
    </row>
    <row r="84" spans="1:9" ht="45" x14ac:dyDescent="0.25">
      <c r="A84" s="38" t="s">
        <v>121</v>
      </c>
      <c r="B84" s="38">
        <v>2002</v>
      </c>
      <c r="C84" s="39" t="s">
        <v>24</v>
      </c>
      <c r="D84" s="38" t="s">
        <v>31</v>
      </c>
      <c r="E84" s="38" t="s">
        <v>32</v>
      </c>
      <c r="F84" s="38" t="s">
        <v>122</v>
      </c>
      <c r="G84" s="39" t="s">
        <v>18</v>
      </c>
      <c r="H84" s="38" t="s">
        <v>521</v>
      </c>
      <c r="I84" s="40" t="s">
        <v>1071</v>
      </c>
    </row>
    <row r="85" spans="1:9" ht="30" x14ac:dyDescent="0.25">
      <c r="A85" s="38" t="s">
        <v>390</v>
      </c>
      <c r="B85" s="38">
        <v>2000</v>
      </c>
      <c r="C85" s="39" t="s">
        <v>24</v>
      </c>
      <c r="D85" s="38" t="s">
        <v>100</v>
      </c>
      <c r="E85" s="38" t="s">
        <v>101</v>
      </c>
      <c r="F85" s="38" t="s">
        <v>102</v>
      </c>
      <c r="G85" s="39" t="s">
        <v>18</v>
      </c>
      <c r="H85" s="38" t="s">
        <v>616</v>
      </c>
      <c r="I85" s="40" t="s">
        <v>1072</v>
      </c>
    </row>
    <row r="86" spans="1:9" ht="90" x14ac:dyDescent="0.25">
      <c r="A86" s="38" t="s">
        <v>375</v>
      </c>
      <c r="B86" s="38">
        <v>2003</v>
      </c>
      <c r="C86" s="39" t="s">
        <v>18</v>
      </c>
      <c r="D86" s="38" t="s">
        <v>19</v>
      </c>
      <c r="E86" s="38" t="s">
        <v>244</v>
      </c>
      <c r="F86" s="38" t="s">
        <v>376</v>
      </c>
      <c r="G86" s="39" t="s">
        <v>18</v>
      </c>
      <c r="H86" s="38" t="s">
        <v>1073</v>
      </c>
      <c r="I86" s="40" t="s">
        <v>1074</v>
      </c>
    </row>
    <row r="87" spans="1:9" ht="45" x14ac:dyDescent="0.25">
      <c r="A87" s="38" t="s">
        <v>362</v>
      </c>
      <c r="B87" s="38">
        <v>2003</v>
      </c>
      <c r="C87" s="39" t="s">
        <v>24</v>
      </c>
      <c r="D87" s="38" t="s">
        <v>127</v>
      </c>
      <c r="E87" s="38" t="s">
        <v>128</v>
      </c>
      <c r="F87" s="38" t="s">
        <v>129</v>
      </c>
      <c r="G87" s="39" t="s">
        <v>18</v>
      </c>
      <c r="H87" s="38" t="s">
        <v>1031</v>
      </c>
      <c r="I87" s="40" t="s">
        <v>465</v>
      </c>
    </row>
    <row r="88" spans="1:9" ht="30" x14ac:dyDescent="0.25">
      <c r="A88" s="38" t="s">
        <v>412</v>
      </c>
      <c r="B88" s="38">
        <v>2002</v>
      </c>
      <c r="C88" s="39" t="s">
        <v>24</v>
      </c>
      <c r="D88" s="38" t="s">
        <v>41</v>
      </c>
      <c r="E88" s="38" t="s">
        <v>42</v>
      </c>
      <c r="F88" s="38" t="s">
        <v>43</v>
      </c>
      <c r="G88" s="39" t="s">
        <v>18</v>
      </c>
      <c r="H88" s="38" t="s">
        <v>1014</v>
      </c>
      <c r="I88" s="40" t="s">
        <v>1055</v>
      </c>
    </row>
    <row r="89" spans="1:9" ht="30" x14ac:dyDescent="0.25">
      <c r="A89" s="38" t="s">
        <v>198</v>
      </c>
      <c r="B89" s="38">
        <v>2003</v>
      </c>
      <c r="C89" s="39" t="s">
        <v>18</v>
      </c>
      <c r="D89" s="38" t="s">
        <v>111</v>
      </c>
      <c r="E89" s="38" t="s">
        <v>112</v>
      </c>
      <c r="F89" s="38" t="s">
        <v>113</v>
      </c>
      <c r="G89" s="39" t="s">
        <v>18</v>
      </c>
      <c r="H89" s="38" t="s">
        <v>1075</v>
      </c>
      <c r="I89" s="40" t="s">
        <v>1076</v>
      </c>
    </row>
    <row r="90" spans="1:9" ht="30" x14ac:dyDescent="0.25">
      <c r="A90" s="38" t="s">
        <v>418</v>
      </c>
      <c r="B90" s="38">
        <v>2002</v>
      </c>
      <c r="C90" s="39" t="s">
        <v>18</v>
      </c>
      <c r="D90" s="38" t="s">
        <v>225</v>
      </c>
      <c r="E90" s="38" t="s">
        <v>226</v>
      </c>
      <c r="F90" s="38" t="s">
        <v>346</v>
      </c>
      <c r="G90" s="39" t="s">
        <v>18</v>
      </c>
      <c r="H90" s="38" t="s">
        <v>1077</v>
      </c>
      <c r="I90" s="40" t="s">
        <v>465</v>
      </c>
    </row>
    <row r="91" spans="1:9" ht="60" x14ac:dyDescent="0.25">
      <c r="A91" s="38" t="s">
        <v>206</v>
      </c>
      <c r="B91" s="38">
        <v>2002</v>
      </c>
      <c r="C91" s="39" t="s">
        <v>18</v>
      </c>
      <c r="D91" s="38" t="s">
        <v>31</v>
      </c>
      <c r="E91" s="38" t="s">
        <v>32</v>
      </c>
      <c r="F91" s="38" t="s">
        <v>207</v>
      </c>
      <c r="G91" s="39" t="s">
        <v>18</v>
      </c>
      <c r="H91" s="38" t="s">
        <v>1038</v>
      </c>
      <c r="I91" s="40" t="s">
        <v>1020</v>
      </c>
    </row>
    <row r="92" spans="1:9" ht="45" x14ac:dyDescent="0.25">
      <c r="A92" s="38" t="s">
        <v>50</v>
      </c>
      <c r="B92" s="38">
        <v>2002</v>
      </c>
      <c r="C92" s="39" t="s">
        <v>18</v>
      </c>
      <c r="D92" s="38" t="s">
        <v>51</v>
      </c>
      <c r="E92" s="38" t="s">
        <v>52</v>
      </c>
      <c r="F92" s="38" t="s">
        <v>53</v>
      </c>
      <c r="G92" s="39" t="s">
        <v>18</v>
      </c>
      <c r="H92" s="38" t="s">
        <v>1060</v>
      </c>
      <c r="I92" s="40" t="s">
        <v>1078</v>
      </c>
    </row>
    <row r="93" spans="1:9" ht="45" x14ac:dyDescent="0.25">
      <c r="A93" s="38" t="s">
        <v>306</v>
      </c>
      <c r="B93" s="38">
        <v>2002</v>
      </c>
      <c r="C93" s="39" t="s">
        <v>18</v>
      </c>
      <c r="D93" s="38" t="s">
        <v>12</v>
      </c>
      <c r="E93" s="38" t="s">
        <v>132</v>
      </c>
      <c r="F93" s="38" t="s">
        <v>133</v>
      </c>
      <c r="G93" s="39" t="s">
        <v>18</v>
      </c>
      <c r="H93" s="38" t="s">
        <v>1025</v>
      </c>
      <c r="I93" s="40" t="s">
        <v>1026</v>
      </c>
    </row>
    <row r="94" spans="1:9" ht="30" x14ac:dyDescent="0.25">
      <c r="A94" s="38" t="s">
        <v>110</v>
      </c>
      <c r="B94" s="38">
        <v>2001</v>
      </c>
      <c r="C94" s="39" t="s">
        <v>18</v>
      </c>
      <c r="D94" s="38" t="s">
        <v>111</v>
      </c>
      <c r="E94" s="38" t="s">
        <v>112</v>
      </c>
      <c r="F94" s="38" t="s">
        <v>113</v>
      </c>
      <c r="G94" s="39" t="s">
        <v>18</v>
      </c>
      <c r="H94" s="38" t="s">
        <v>1079</v>
      </c>
      <c r="I94" s="40" t="s">
        <v>1020</v>
      </c>
    </row>
    <row r="95" spans="1:9" ht="45" x14ac:dyDescent="0.25">
      <c r="A95" s="38" t="s">
        <v>265</v>
      </c>
      <c r="B95" s="38">
        <v>2001</v>
      </c>
      <c r="C95" s="39" t="s">
        <v>18</v>
      </c>
      <c r="D95" s="38" t="s">
        <v>148</v>
      </c>
      <c r="E95" s="38" t="s">
        <v>149</v>
      </c>
      <c r="F95" s="38" t="s">
        <v>172</v>
      </c>
      <c r="G95" s="39" t="s">
        <v>18</v>
      </c>
      <c r="H95" s="38" t="s">
        <v>1064</v>
      </c>
      <c r="I95" s="40" t="s">
        <v>1080</v>
      </c>
    </row>
    <row r="96" spans="1:9" x14ac:dyDescent="0.25">
      <c r="A96" s="38" t="s">
        <v>369</v>
      </c>
      <c r="B96" s="38">
        <v>2003</v>
      </c>
      <c r="C96" s="39" t="s">
        <v>24</v>
      </c>
      <c r="D96" s="38" t="s">
        <v>225</v>
      </c>
      <c r="E96" s="38" t="s">
        <v>370</v>
      </c>
      <c r="F96" s="38" t="s">
        <v>371</v>
      </c>
      <c r="G96" s="39" t="s">
        <v>18</v>
      </c>
      <c r="H96" s="38" t="s">
        <v>1079</v>
      </c>
      <c r="I96" s="40" t="s">
        <v>465</v>
      </c>
    </row>
    <row r="97" spans="1:9" ht="30" x14ac:dyDescent="0.25">
      <c r="A97" s="38" t="s">
        <v>422</v>
      </c>
      <c r="B97" s="38">
        <v>2002</v>
      </c>
      <c r="C97" s="39" t="s">
        <v>24</v>
      </c>
      <c r="D97" s="38" t="s">
        <v>41</v>
      </c>
      <c r="E97" s="38" t="s">
        <v>42</v>
      </c>
      <c r="F97" s="38" t="s">
        <v>43</v>
      </c>
      <c r="G97" s="39" t="s">
        <v>11</v>
      </c>
      <c r="H97" s="38" t="s">
        <v>1031</v>
      </c>
      <c r="I97" s="40" t="s">
        <v>24</v>
      </c>
    </row>
    <row r="98" spans="1:9" ht="45" x14ac:dyDescent="0.25">
      <c r="A98" s="38" t="s">
        <v>356</v>
      </c>
      <c r="B98" s="38">
        <v>2003</v>
      </c>
      <c r="C98" s="39" t="s">
        <v>24</v>
      </c>
      <c r="D98" s="38" t="s">
        <v>63</v>
      </c>
      <c r="E98" s="38" t="s">
        <v>64</v>
      </c>
      <c r="F98" s="38" t="s">
        <v>157</v>
      </c>
      <c r="G98" s="39" t="s">
        <v>18</v>
      </c>
      <c r="H98" s="38" t="s">
        <v>1081</v>
      </c>
      <c r="I98" s="40" t="s">
        <v>1082</v>
      </c>
    </row>
    <row r="99" spans="1:9" ht="45" x14ac:dyDescent="0.25">
      <c r="A99" s="38" t="s">
        <v>35</v>
      </c>
      <c r="B99" s="38">
        <v>2002</v>
      </c>
      <c r="C99" s="39" t="s">
        <v>11</v>
      </c>
      <c r="D99" s="38" t="s">
        <v>36</v>
      </c>
      <c r="E99" s="38" t="s">
        <v>37</v>
      </c>
      <c r="F99" s="38" t="s">
        <v>38</v>
      </c>
      <c r="G99" s="39" t="s">
        <v>18</v>
      </c>
      <c r="H99" s="38" t="s">
        <v>616</v>
      </c>
      <c r="I99" s="40" t="s">
        <v>1071</v>
      </c>
    </row>
    <row r="100" spans="1:9" ht="45" x14ac:dyDescent="0.25">
      <c r="A100" s="38" t="s">
        <v>352</v>
      </c>
      <c r="B100" s="38">
        <v>2002</v>
      </c>
      <c r="C100" s="39" t="s">
        <v>24</v>
      </c>
      <c r="D100" s="38" t="s">
        <v>12</v>
      </c>
      <c r="E100" s="38" t="s">
        <v>132</v>
      </c>
      <c r="F100" s="38" t="s">
        <v>190</v>
      </c>
      <c r="G100" s="39" t="s">
        <v>18</v>
      </c>
      <c r="H100" s="38" t="s">
        <v>1038</v>
      </c>
      <c r="I100" s="40" t="s">
        <v>465</v>
      </c>
    </row>
    <row r="101" spans="1:9" ht="30" x14ac:dyDescent="0.25">
      <c r="A101" s="38" t="s">
        <v>404</v>
      </c>
      <c r="B101" s="38">
        <v>2003</v>
      </c>
      <c r="C101" s="39" t="s">
        <v>18</v>
      </c>
      <c r="D101" s="38" t="s">
        <v>111</v>
      </c>
      <c r="E101" s="38" t="s">
        <v>112</v>
      </c>
      <c r="F101" s="38" t="s">
        <v>113</v>
      </c>
      <c r="G101" s="39" t="s">
        <v>18</v>
      </c>
      <c r="H101" s="38" t="s">
        <v>1079</v>
      </c>
      <c r="I101" s="40" t="s">
        <v>1020</v>
      </c>
    </row>
    <row r="102" spans="1:9" ht="30" x14ac:dyDescent="0.25">
      <c r="A102" s="38" t="s">
        <v>156</v>
      </c>
      <c r="B102" s="38">
        <v>2002</v>
      </c>
      <c r="C102" s="39" t="s">
        <v>18</v>
      </c>
      <c r="D102" s="38" t="s">
        <v>63</v>
      </c>
      <c r="E102" s="38" t="s">
        <v>64</v>
      </c>
      <c r="F102" s="38" t="s">
        <v>157</v>
      </c>
      <c r="G102" s="39" t="s">
        <v>18</v>
      </c>
      <c r="H102" s="38" t="s">
        <v>1083</v>
      </c>
      <c r="I102" s="40" t="s">
        <v>1084</v>
      </c>
    </row>
    <row r="103" spans="1:9" ht="45" x14ac:dyDescent="0.25">
      <c r="A103" s="38" t="s">
        <v>176</v>
      </c>
      <c r="B103" s="38">
        <v>2002</v>
      </c>
      <c r="C103" s="39" t="s">
        <v>24</v>
      </c>
      <c r="D103" s="38" t="s">
        <v>31</v>
      </c>
      <c r="E103" s="38" t="s">
        <v>32</v>
      </c>
      <c r="F103" s="38" t="s">
        <v>177</v>
      </c>
      <c r="G103" s="39" t="s">
        <v>18</v>
      </c>
      <c r="H103" s="38" t="s">
        <v>521</v>
      </c>
      <c r="I103" s="40" t="s">
        <v>1071</v>
      </c>
    </row>
    <row r="104" spans="1:9" ht="45" x14ac:dyDescent="0.25">
      <c r="A104" s="38" t="s">
        <v>171</v>
      </c>
      <c r="B104" s="38">
        <v>2000</v>
      </c>
      <c r="C104" s="39" t="s">
        <v>18</v>
      </c>
      <c r="D104" s="38" t="s">
        <v>148</v>
      </c>
      <c r="E104" s="38" t="s">
        <v>149</v>
      </c>
      <c r="F104" s="38" t="s">
        <v>172</v>
      </c>
      <c r="G104" s="39" t="s">
        <v>18</v>
      </c>
      <c r="H104" s="38" t="s">
        <v>1014</v>
      </c>
      <c r="I104" s="40" t="s">
        <v>989</v>
      </c>
    </row>
    <row r="105" spans="1:9" ht="30" x14ac:dyDescent="0.25">
      <c r="A105" s="42" t="s">
        <v>424</v>
      </c>
      <c r="B105" s="42">
        <v>2002</v>
      </c>
      <c r="C105" s="43" t="s">
        <v>24</v>
      </c>
      <c r="D105" s="42" t="s">
        <v>63</v>
      </c>
      <c r="E105" s="42" t="s">
        <v>64</v>
      </c>
      <c r="F105" s="42" t="s">
        <v>157</v>
      </c>
      <c r="G105" s="43" t="s">
        <v>18</v>
      </c>
      <c r="H105" s="42" t="s">
        <v>521</v>
      </c>
      <c r="I105" s="44" t="s">
        <v>1063</v>
      </c>
    </row>
  </sheetData>
  <mergeCells count="5">
    <mergeCell ref="A1:I1"/>
    <mergeCell ref="A2:I2"/>
    <mergeCell ref="A3:B3"/>
    <mergeCell ref="C3:I3"/>
    <mergeCell ref="A4:I4"/>
  </mergeCells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tabSelected="1" workbookViewId="0">
      <selection activeCell="B12" sqref="B12"/>
    </sheetView>
  </sheetViews>
  <sheetFormatPr defaultRowHeight="15" x14ac:dyDescent="0.25"/>
  <cols>
    <col min="1" max="1" width="3.28515625" style="92" customWidth="1"/>
    <col min="2" max="2" width="63.140625" style="102" customWidth="1"/>
    <col min="3" max="3" width="20.140625" style="102" customWidth="1"/>
    <col min="4" max="23" width="3.42578125" style="92" customWidth="1"/>
    <col min="24" max="16384" width="9.140625" style="102"/>
  </cols>
  <sheetData>
    <row r="1" spans="1:23" x14ac:dyDescent="0.2">
      <c r="A1" s="86" t="s">
        <v>1085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</row>
    <row r="2" spans="1:23" x14ac:dyDescent="0.2">
      <c r="A2" s="86" t="s">
        <v>1099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</row>
    <row r="3" spans="1:23" x14ac:dyDescent="0.2">
      <c r="A3" s="89" t="s">
        <v>1100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W3" s="91" t="s">
        <v>1088</v>
      </c>
    </row>
    <row r="4" spans="1:23" x14ac:dyDescent="0.25">
      <c r="A4" s="94" t="s">
        <v>740</v>
      </c>
      <c r="B4" s="95" t="s">
        <v>1101</v>
      </c>
      <c r="C4" s="94" t="s">
        <v>1089</v>
      </c>
      <c r="D4" s="95" t="s">
        <v>18</v>
      </c>
      <c r="E4" s="95" t="s">
        <v>24</v>
      </c>
      <c r="F4" s="95" t="s">
        <v>1039</v>
      </c>
      <c r="G4" s="95" t="s">
        <v>1020</v>
      </c>
      <c r="H4" s="95" t="s">
        <v>465</v>
      </c>
      <c r="I4" s="95" t="s">
        <v>477</v>
      </c>
      <c r="J4" s="95" t="s">
        <v>1032</v>
      </c>
      <c r="K4" s="95" t="s">
        <v>1071</v>
      </c>
      <c r="L4" s="95" t="s">
        <v>476</v>
      </c>
      <c r="M4" s="95" t="s">
        <v>1059</v>
      </c>
      <c r="N4" s="95" t="s">
        <v>1072</v>
      </c>
      <c r="O4" s="95" t="s">
        <v>1102</v>
      </c>
      <c r="P4" s="95" t="s">
        <v>1004</v>
      </c>
      <c r="Q4" s="95" t="s">
        <v>488</v>
      </c>
      <c r="R4" s="95" t="s">
        <v>1063</v>
      </c>
      <c r="S4" s="95" t="s">
        <v>1103</v>
      </c>
      <c r="T4" s="95" t="s">
        <v>1104</v>
      </c>
      <c r="U4" s="95" t="s">
        <v>1105</v>
      </c>
      <c r="V4" s="95" t="s">
        <v>1106</v>
      </c>
      <c r="W4" s="95" t="s">
        <v>494</v>
      </c>
    </row>
    <row r="5" spans="1:23" x14ac:dyDescent="0.25">
      <c r="A5" s="104">
        <v>1</v>
      </c>
      <c r="B5" s="97" t="s">
        <v>504</v>
      </c>
      <c r="C5" s="97" t="s">
        <v>25</v>
      </c>
      <c r="D5" s="105">
        <v>8</v>
      </c>
      <c r="E5" s="105">
        <v>4</v>
      </c>
      <c r="F5" s="105">
        <v>2</v>
      </c>
      <c r="G5" s="104"/>
      <c r="H5" s="104"/>
      <c r="I5" s="105">
        <v>3</v>
      </c>
      <c r="J5" s="104"/>
      <c r="K5" s="105">
        <v>3</v>
      </c>
      <c r="L5" s="105">
        <v>3</v>
      </c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</row>
    <row r="6" spans="1:23" x14ac:dyDescent="0.25">
      <c r="A6" s="104">
        <v>2</v>
      </c>
      <c r="B6" s="97" t="s">
        <v>653</v>
      </c>
      <c r="C6" s="97" t="s">
        <v>19</v>
      </c>
      <c r="D6" s="105">
        <v>6</v>
      </c>
      <c r="E6" s="105">
        <v>1</v>
      </c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</row>
    <row r="7" spans="1:23" x14ac:dyDescent="0.25">
      <c r="A7" s="104">
        <v>3</v>
      </c>
      <c r="B7" s="97" t="s">
        <v>42</v>
      </c>
      <c r="C7" s="97" t="s">
        <v>41</v>
      </c>
      <c r="D7" s="105">
        <v>4</v>
      </c>
      <c r="E7" s="105">
        <v>11</v>
      </c>
      <c r="F7" s="105">
        <v>3</v>
      </c>
      <c r="G7" s="105">
        <v>1</v>
      </c>
      <c r="H7" s="104"/>
      <c r="I7" s="105">
        <v>3</v>
      </c>
      <c r="J7" s="105">
        <v>1</v>
      </c>
      <c r="K7" s="104"/>
      <c r="L7" s="105">
        <v>2</v>
      </c>
      <c r="M7" s="104"/>
      <c r="N7" s="104"/>
      <c r="O7" s="104"/>
      <c r="P7" s="105">
        <v>1</v>
      </c>
      <c r="Q7" s="104"/>
      <c r="R7" s="104"/>
      <c r="S7" s="105">
        <v>1</v>
      </c>
      <c r="T7" s="105">
        <v>2</v>
      </c>
      <c r="U7" s="104"/>
      <c r="V7" s="104"/>
      <c r="W7" s="104"/>
    </row>
    <row r="8" spans="1:23" x14ac:dyDescent="0.25">
      <c r="A8" s="104">
        <v>4</v>
      </c>
      <c r="B8" s="97" t="s">
        <v>673</v>
      </c>
      <c r="C8" s="97" t="s">
        <v>25</v>
      </c>
      <c r="D8" s="105">
        <v>3</v>
      </c>
      <c r="E8" s="104"/>
      <c r="F8" s="105">
        <v>1</v>
      </c>
      <c r="G8" s="104"/>
      <c r="H8" s="104"/>
      <c r="I8" s="105">
        <v>1</v>
      </c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</row>
    <row r="9" spans="1:23" x14ac:dyDescent="0.25">
      <c r="A9" s="104">
        <v>5</v>
      </c>
      <c r="B9" s="97" t="s">
        <v>497</v>
      </c>
      <c r="C9" s="97" t="s">
        <v>19</v>
      </c>
      <c r="D9" s="105">
        <v>2</v>
      </c>
      <c r="E9" s="104"/>
      <c r="F9" s="105">
        <v>1</v>
      </c>
      <c r="G9" s="104"/>
      <c r="H9" s="105">
        <v>2</v>
      </c>
      <c r="I9" s="104"/>
      <c r="J9" s="105">
        <v>3</v>
      </c>
      <c r="K9" s="104"/>
      <c r="L9" s="105">
        <v>1</v>
      </c>
      <c r="M9" s="104"/>
      <c r="N9" s="105">
        <v>1</v>
      </c>
      <c r="O9" s="104"/>
      <c r="P9" s="104"/>
      <c r="Q9" s="104"/>
      <c r="R9" s="104"/>
      <c r="S9" s="105">
        <v>1</v>
      </c>
      <c r="T9" s="104"/>
      <c r="U9" s="104"/>
      <c r="V9" s="104"/>
      <c r="W9" s="104"/>
    </row>
    <row r="10" spans="1:23" x14ac:dyDescent="0.25">
      <c r="A10" s="104">
        <v>6</v>
      </c>
      <c r="B10" s="97" t="s">
        <v>492</v>
      </c>
      <c r="C10" s="97" t="s">
        <v>36</v>
      </c>
      <c r="D10" s="105">
        <v>1</v>
      </c>
      <c r="E10" s="105">
        <v>1</v>
      </c>
      <c r="F10" s="105">
        <v>3</v>
      </c>
      <c r="G10" s="105">
        <v>6</v>
      </c>
      <c r="H10" s="105">
        <v>1</v>
      </c>
      <c r="I10" s="104"/>
      <c r="J10" s="105">
        <v>1</v>
      </c>
      <c r="K10" s="105">
        <v>1</v>
      </c>
      <c r="L10" s="105">
        <v>3</v>
      </c>
      <c r="M10" s="104"/>
      <c r="N10" s="104"/>
      <c r="O10" s="104"/>
      <c r="P10" s="104"/>
      <c r="Q10" s="105">
        <v>2</v>
      </c>
      <c r="R10" s="104"/>
      <c r="S10" s="105">
        <v>2</v>
      </c>
      <c r="T10" s="104"/>
      <c r="U10" s="104"/>
      <c r="V10" s="104"/>
      <c r="W10" s="104"/>
    </row>
    <row r="11" spans="1:23" x14ac:dyDescent="0.25">
      <c r="A11" s="104">
        <v>7</v>
      </c>
      <c r="B11" s="97" t="s">
        <v>52</v>
      </c>
      <c r="C11" s="97" t="s">
        <v>51</v>
      </c>
      <c r="D11" s="104"/>
      <c r="E11" s="105">
        <v>4</v>
      </c>
      <c r="F11" s="105">
        <v>4</v>
      </c>
      <c r="G11" s="104"/>
      <c r="H11" s="104"/>
      <c r="I11" s="105">
        <v>1</v>
      </c>
      <c r="J11" s="105">
        <v>4</v>
      </c>
      <c r="K11" s="105">
        <v>3</v>
      </c>
      <c r="L11" s="104"/>
      <c r="M11" s="105">
        <v>1</v>
      </c>
      <c r="N11" s="105">
        <v>2</v>
      </c>
      <c r="O11" s="105">
        <v>1</v>
      </c>
      <c r="P11" s="104"/>
      <c r="Q11" s="104"/>
      <c r="R11" s="104"/>
      <c r="S11" s="104"/>
      <c r="T11" s="105">
        <v>1</v>
      </c>
      <c r="U11" s="104"/>
      <c r="V11" s="104"/>
      <c r="W11" s="104"/>
    </row>
    <row r="12" spans="1:23" x14ac:dyDescent="0.25">
      <c r="A12" s="104">
        <v>8</v>
      </c>
      <c r="B12" s="97" t="s">
        <v>468</v>
      </c>
      <c r="C12" s="97" t="s">
        <v>51</v>
      </c>
      <c r="D12" s="104"/>
      <c r="E12" s="105">
        <v>2</v>
      </c>
      <c r="F12" s="105">
        <v>2</v>
      </c>
      <c r="G12" s="104"/>
      <c r="H12" s="104"/>
      <c r="I12" s="104"/>
      <c r="J12" s="104"/>
      <c r="K12" s="104"/>
      <c r="L12" s="104"/>
      <c r="M12" s="104"/>
      <c r="N12" s="104"/>
      <c r="O12" s="105">
        <v>3</v>
      </c>
      <c r="P12" s="104"/>
      <c r="Q12" s="104"/>
      <c r="R12" s="104"/>
      <c r="S12" s="104"/>
      <c r="T12" s="104"/>
      <c r="U12" s="104"/>
      <c r="V12" s="104"/>
      <c r="W12" s="104"/>
    </row>
    <row r="13" spans="1:23" x14ac:dyDescent="0.25">
      <c r="A13" s="104">
        <v>9</v>
      </c>
      <c r="B13" s="97" t="s">
        <v>471</v>
      </c>
      <c r="C13" s="97" t="s">
        <v>63</v>
      </c>
      <c r="D13" s="104"/>
      <c r="E13" s="105">
        <v>1</v>
      </c>
      <c r="F13" s="105">
        <v>3</v>
      </c>
      <c r="G13" s="104"/>
      <c r="H13" s="105">
        <v>1</v>
      </c>
      <c r="I13" s="105">
        <v>4</v>
      </c>
      <c r="J13" s="104"/>
      <c r="K13" s="104"/>
      <c r="L13" s="104"/>
      <c r="M13" s="105">
        <v>1</v>
      </c>
      <c r="N13" s="105">
        <v>3</v>
      </c>
      <c r="O13" s="105">
        <v>9</v>
      </c>
      <c r="P13" s="105">
        <v>1</v>
      </c>
      <c r="Q13" s="104"/>
      <c r="R13" s="105">
        <v>3</v>
      </c>
      <c r="S13" s="104"/>
      <c r="T13" s="105">
        <v>1</v>
      </c>
      <c r="U13" s="104"/>
      <c r="V13" s="104"/>
      <c r="W13" s="104"/>
    </row>
    <row r="14" spans="1:23" x14ac:dyDescent="0.25">
      <c r="A14" s="104">
        <v>10</v>
      </c>
      <c r="B14" s="97" t="s">
        <v>32</v>
      </c>
      <c r="C14" s="97" t="s">
        <v>31</v>
      </c>
      <c r="D14" s="104"/>
      <c r="E14" s="104"/>
      <c r="F14" s="105">
        <v>2</v>
      </c>
      <c r="G14" s="105">
        <v>5</v>
      </c>
      <c r="H14" s="104"/>
      <c r="I14" s="104"/>
      <c r="J14" s="104"/>
      <c r="K14" s="105">
        <v>4</v>
      </c>
      <c r="L14" s="105">
        <v>9</v>
      </c>
      <c r="M14" s="104"/>
      <c r="N14" s="104"/>
      <c r="O14" s="104"/>
      <c r="P14" s="104"/>
      <c r="Q14" s="105">
        <v>1</v>
      </c>
      <c r="R14" s="104"/>
      <c r="S14" s="104"/>
      <c r="T14" s="104"/>
      <c r="U14" s="104"/>
      <c r="V14" s="105">
        <v>1</v>
      </c>
      <c r="W14" s="104"/>
    </row>
    <row r="15" spans="1:23" x14ac:dyDescent="0.25">
      <c r="A15" s="104">
        <v>11</v>
      </c>
      <c r="B15" s="97" t="s">
        <v>484</v>
      </c>
      <c r="C15" s="97" t="s">
        <v>165</v>
      </c>
      <c r="D15" s="104"/>
      <c r="E15" s="104"/>
      <c r="F15" s="105">
        <v>2</v>
      </c>
      <c r="G15" s="104"/>
      <c r="H15" s="104"/>
      <c r="I15" s="104"/>
      <c r="J15" s="105">
        <v>3</v>
      </c>
      <c r="K15" s="104"/>
      <c r="L15" s="104"/>
      <c r="M15" s="105">
        <v>5</v>
      </c>
      <c r="N15" s="105">
        <v>1</v>
      </c>
      <c r="O15" s="104"/>
      <c r="P15" s="104"/>
      <c r="Q15" s="104"/>
      <c r="R15" s="105">
        <v>1</v>
      </c>
      <c r="S15" s="104"/>
      <c r="T15" s="105">
        <v>1</v>
      </c>
      <c r="U15" s="104"/>
      <c r="V15" s="104"/>
      <c r="W15" s="104"/>
    </row>
    <row r="16" spans="1:23" x14ac:dyDescent="0.25">
      <c r="A16" s="104">
        <v>12</v>
      </c>
      <c r="B16" s="97" t="s">
        <v>283</v>
      </c>
      <c r="C16" s="97" t="s">
        <v>31</v>
      </c>
      <c r="D16" s="104"/>
      <c r="E16" s="104"/>
      <c r="F16" s="105">
        <v>1</v>
      </c>
      <c r="G16" s="105">
        <v>2</v>
      </c>
      <c r="H16" s="105">
        <v>1</v>
      </c>
      <c r="I16" s="104"/>
      <c r="J16" s="105">
        <v>1</v>
      </c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</row>
    <row r="17" spans="1:23" x14ac:dyDescent="0.25">
      <c r="A17" s="104">
        <v>13</v>
      </c>
      <c r="B17" s="97" t="s">
        <v>480</v>
      </c>
      <c r="C17" s="97" t="s">
        <v>148</v>
      </c>
      <c r="D17" s="104"/>
      <c r="E17" s="104"/>
      <c r="F17" s="104"/>
      <c r="G17" s="105">
        <v>3</v>
      </c>
      <c r="H17" s="104"/>
      <c r="I17" s="104"/>
      <c r="J17" s="105">
        <v>6</v>
      </c>
      <c r="K17" s="104"/>
      <c r="L17" s="104"/>
      <c r="M17" s="105">
        <v>1</v>
      </c>
      <c r="N17" s="104"/>
      <c r="O17" s="105">
        <v>1</v>
      </c>
      <c r="P17" s="104"/>
      <c r="Q17" s="105">
        <v>2</v>
      </c>
      <c r="R17" s="104"/>
      <c r="S17" s="104"/>
      <c r="T17" s="104"/>
      <c r="U17" s="104"/>
      <c r="V17" s="104"/>
      <c r="W17" s="104"/>
    </row>
    <row r="18" spans="1:23" x14ac:dyDescent="0.25">
      <c r="A18" s="104">
        <v>14</v>
      </c>
      <c r="B18" s="97" t="s">
        <v>478</v>
      </c>
      <c r="C18" s="97" t="s">
        <v>111</v>
      </c>
      <c r="D18" s="104"/>
      <c r="E18" s="104"/>
      <c r="F18" s="104"/>
      <c r="G18" s="105">
        <v>3</v>
      </c>
      <c r="H18" s="104"/>
      <c r="I18" s="104"/>
      <c r="J18" s="104"/>
      <c r="K18" s="104"/>
      <c r="L18" s="104"/>
      <c r="M18" s="105">
        <v>9</v>
      </c>
      <c r="N18" s="104"/>
      <c r="O18" s="104"/>
      <c r="P18" s="105">
        <v>1</v>
      </c>
      <c r="Q18" s="105">
        <v>3</v>
      </c>
      <c r="R18" s="105">
        <v>3</v>
      </c>
      <c r="S18" s="104"/>
      <c r="T18" s="104"/>
      <c r="U18" s="105">
        <v>1</v>
      </c>
      <c r="V18" s="105">
        <v>1</v>
      </c>
      <c r="W18" s="105">
        <v>1</v>
      </c>
    </row>
    <row r="19" spans="1:23" x14ac:dyDescent="0.25">
      <c r="A19" s="104">
        <v>15</v>
      </c>
      <c r="B19" s="97" t="s">
        <v>486</v>
      </c>
      <c r="C19" s="97" t="s">
        <v>12</v>
      </c>
      <c r="D19" s="104"/>
      <c r="E19" s="104"/>
      <c r="F19" s="104"/>
      <c r="G19" s="105">
        <v>2</v>
      </c>
      <c r="H19" s="105">
        <v>3</v>
      </c>
      <c r="I19" s="105">
        <v>4</v>
      </c>
      <c r="J19" s="104"/>
      <c r="K19" s="105">
        <v>1</v>
      </c>
      <c r="L19" s="104"/>
      <c r="M19" s="104"/>
      <c r="N19" s="105">
        <v>3</v>
      </c>
      <c r="O19" s="104"/>
      <c r="P19" s="104"/>
      <c r="Q19" s="104"/>
      <c r="R19" s="104"/>
      <c r="S19" s="105">
        <v>1</v>
      </c>
      <c r="T19" s="104"/>
      <c r="U19" s="105">
        <v>1</v>
      </c>
      <c r="V19" s="104"/>
      <c r="W19" s="104"/>
    </row>
    <row r="20" spans="1:23" x14ac:dyDescent="0.25">
      <c r="A20" s="104">
        <v>16</v>
      </c>
      <c r="B20" s="97" t="s">
        <v>345</v>
      </c>
      <c r="C20" s="97" t="s">
        <v>225</v>
      </c>
      <c r="D20" s="104"/>
      <c r="E20" s="104"/>
      <c r="F20" s="104"/>
      <c r="G20" s="105">
        <v>1</v>
      </c>
      <c r="H20" s="105">
        <v>6</v>
      </c>
      <c r="I20" s="104"/>
      <c r="J20" s="104"/>
      <c r="K20" s="105">
        <v>11</v>
      </c>
      <c r="L20" s="104"/>
      <c r="M20" s="105">
        <v>1</v>
      </c>
      <c r="N20" s="105">
        <v>1</v>
      </c>
      <c r="O20" s="104"/>
      <c r="P20" s="104"/>
      <c r="Q20" s="104"/>
      <c r="R20" s="105">
        <v>1</v>
      </c>
      <c r="S20" s="104"/>
      <c r="T20" s="104"/>
      <c r="U20" s="104"/>
      <c r="V20" s="105">
        <v>3</v>
      </c>
      <c r="W20" s="104"/>
    </row>
    <row r="21" spans="1:23" x14ac:dyDescent="0.25">
      <c r="A21" s="104">
        <v>17</v>
      </c>
      <c r="B21" s="97" t="s">
        <v>551</v>
      </c>
      <c r="C21" s="97" t="s">
        <v>12</v>
      </c>
      <c r="D21" s="104"/>
      <c r="E21" s="104"/>
      <c r="F21" s="104"/>
      <c r="G21" s="105">
        <v>1</v>
      </c>
      <c r="H21" s="104"/>
      <c r="I21" s="105">
        <v>2</v>
      </c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5">
        <v>2</v>
      </c>
    </row>
    <row r="22" spans="1:23" x14ac:dyDescent="0.25">
      <c r="A22" s="104">
        <v>18</v>
      </c>
      <c r="B22" s="97" t="s">
        <v>500</v>
      </c>
      <c r="C22" s="97" t="s">
        <v>187</v>
      </c>
      <c r="D22" s="104"/>
      <c r="E22" s="104"/>
      <c r="F22" s="104"/>
      <c r="G22" s="104"/>
      <c r="H22" s="105">
        <v>8</v>
      </c>
      <c r="I22" s="105">
        <v>3</v>
      </c>
      <c r="J22" s="104"/>
      <c r="K22" s="104"/>
      <c r="L22" s="104"/>
      <c r="M22" s="105">
        <v>3</v>
      </c>
      <c r="N22" s="104"/>
      <c r="O22" s="104"/>
      <c r="P22" s="105">
        <v>1</v>
      </c>
      <c r="Q22" s="104"/>
      <c r="R22" s="104"/>
      <c r="S22" s="104"/>
      <c r="T22" s="105">
        <v>1</v>
      </c>
      <c r="U22" s="105">
        <v>2</v>
      </c>
      <c r="V22" s="105">
        <v>1</v>
      </c>
      <c r="W22" s="104"/>
    </row>
    <row r="23" spans="1:23" x14ac:dyDescent="0.25">
      <c r="A23" s="104">
        <v>19</v>
      </c>
      <c r="B23" s="97" t="s">
        <v>20</v>
      </c>
      <c r="C23" s="97" t="s">
        <v>19</v>
      </c>
      <c r="D23" s="104"/>
      <c r="E23" s="104"/>
      <c r="F23" s="104"/>
      <c r="G23" s="104"/>
      <c r="H23" s="105">
        <v>1</v>
      </c>
      <c r="I23" s="104"/>
      <c r="J23" s="105">
        <v>5</v>
      </c>
      <c r="K23" s="104"/>
      <c r="L23" s="105">
        <v>2</v>
      </c>
      <c r="M23" s="104"/>
      <c r="N23" s="104"/>
      <c r="O23" s="104"/>
      <c r="P23" s="104"/>
      <c r="Q23" s="104"/>
      <c r="R23" s="104"/>
      <c r="S23" s="105">
        <v>1</v>
      </c>
      <c r="T23" s="104"/>
      <c r="U23" s="105">
        <v>1</v>
      </c>
      <c r="V23" s="104"/>
      <c r="W23" s="104"/>
    </row>
    <row r="24" spans="1:23" x14ac:dyDescent="0.25">
      <c r="A24" s="104">
        <v>20</v>
      </c>
      <c r="B24" s="97" t="s">
        <v>649</v>
      </c>
      <c r="C24" s="97" t="s">
        <v>225</v>
      </c>
      <c r="D24" s="104"/>
      <c r="E24" s="104"/>
      <c r="F24" s="104"/>
      <c r="G24" s="104"/>
      <c r="H24" s="105">
        <v>1</v>
      </c>
      <c r="I24" s="104"/>
      <c r="J24" s="104"/>
      <c r="K24" s="105">
        <v>1</v>
      </c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</row>
    <row r="25" spans="1:23" x14ac:dyDescent="0.25">
      <c r="A25" s="104">
        <v>21</v>
      </c>
      <c r="B25" s="97" t="s">
        <v>502</v>
      </c>
      <c r="C25" s="97" t="s">
        <v>68</v>
      </c>
      <c r="D25" s="104"/>
      <c r="E25" s="104"/>
      <c r="F25" s="104"/>
      <c r="G25" s="104"/>
      <c r="H25" s="104"/>
      <c r="I25" s="105">
        <v>3</v>
      </c>
      <c r="J25" s="104"/>
      <c r="K25" s="104"/>
      <c r="L25" s="104"/>
      <c r="M25" s="104"/>
      <c r="N25" s="105">
        <v>6</v>
      </c>
      <c r="O25" s="105">
        <v>4</v>
      </c>
      <c r="P25" s="105">
        <v>2</v>
      </c>
      <c r="Q25" s="105">
        <v>1</v>
      </c>
      <c r="R25" s="104"/>
      <c r="S25" s="104"/>
      <c r="T25" s="104"/>
      <c r="U25" s="105">
        <v>1</v>
      </c>
      <c r="V25" s="104"/>
      <c r="W25" s="105">
        <v>1</v>
      </c>
    </row>
    <row r="26" spans="1:23" x14ac:dyDescent="0.25">
      <c r="A26" s="104">
        <v>22</v>
      </c>
      <c r="B26" s="97" t="s">
        <v>683</v>
      </c>
      <c r="C26" s="97" t="s">
        <v>138</v>
      </c>
      <c r="D26" s="104"/>
      <c r="E26" s="104"/>
      <c r="F26" s="104"/>
      <c r="G26" s="104"/>
      <c r="H26" s="104"/>
      <c r="I26" s="104"/>
      <c r="J26" s="104"/>
      <c r="K26" s="104"/>
      <c r="L26" s="105">
        <v>1</v>
      </c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</row>
    <row r="27" spans="1:23" x14ac:dyDescent="0.25">
      <c r="A27" s="104">
        <v>23</v>
      </c>
      <c r="B27" s="97" t="s">
        <v>475</v>
      </c>
      <c r="C27" s="97" t="s">
        <v>73</v>
      </c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5">
        <v>3</v>
      </c>
      <c r="O27" s="104"/>
      <c r="P27" s="105">
        <v>9</v>
      </c>
      <c r="Q27" s="104"/>
      <c r="R27" s="105">
        <v>3</v>
      </c>
      <c r="S27" s="104"/>
      <c r="T27" s="104"/>
      <c r="U27" s="104"/>
      <c r="V27" s="104"/>
      <c r="W27" s="104"/>
    </row>
    <row r="28" spans="1:23" x14ac:dyDescent="0.25">
      <c r="A28" s="104">
        <v>24</v>
      </c>
      <c r="B28" s="97" t="s">
        <v>101</v>
      </c>
      <c r="C28" s="97" t="s">
        <v>100</v>
      </c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5">
        <v>1</v>
      </c>
      <c r="O28" s="104"/>
      <c r="P28" s="104"/>
      <c r="Q28" s="104"/>
      <c r="R28" s="104"/>
      <c r="S28" s="104"/>
      <c r="T28" s="104"/>
      <c r="U28" s="104"/>
      <c r="V28" s="104"/>
      <c r="W28" s="104"/>
    </row>
    <row r="29" spans="1:23" x14ac:dyDescent="0.25">
      <c r="A29" s="104">
        <v>25</v>
      </c>
      <c r="B29" s="97" t="s">
        <v>489</v>
      </c>
      <c r="C29" s="97" t="s">
        <v>220</v>
      </c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5">
        <v>3</v>
      </c>
      <c r="Q29" s="104"/>
      <c r="R29" s="105">
        <v>1</v>
      </c>
      <c r="S29" s="105">
        <v>3</v>
      </c>
      <c r="T29" s="104"/>
      <c r="U29" s="104"/>
      <c r="V29" s="104"/>
      <c r="W29" s="104"/>
    </row>
    <row r="30" spans="1:23" x14ac:dyDescent="0.25">
      <c r="A30" s="104">
        <v>26</v>
      </c>
      <c r="B30" s="97" t="s">
        <v>537</v>
      </c>
      <c r="C30" s="97" t="s">
        <v>46</v>
      </c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5">
        <v>2</v>
      </c>
      <c r="R30" s="104"/>
      <c r="S30" s="104"/>
      <c r="T30" s="104"/>
      <c r="U30" s="104"/>
      <c r="V30" s="104"/>
      <c r="W30" s="104"/>
    </row>
    <row r="31" spans="1:23" x14ac:dyDescent="0.25">
      <c r="A31" s="104">
        <v>27</v>
      </c>
      <c r="B31" s="97" t="s">
        <v>47</v>
      </c>
      <c r="C31" s="97" t="s">
        <v>46</v>
      </c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5">
        <v>1</v>
      </c>
      <c r="R31" s="104"/>
      <c r="S31" s="104"/>
      <c r="T31" s="104"/>
      <c r="U31" s="104"/>
      <c r="V31" s="104"/>
      <c r="W31" s="104"/>
    </row>
    <row r="32" spans="1:23" x14ac:dyDescent="0.25">
      <c r="A32" s="104">
        <v>28</v>
      </c>
      <c r="B32" s="97" t="s">
        <v>508</v>
      </c>
      <c r="C32" s="97" t="s">
        <v>273</v>
      </c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5">
        <v>3</v>
      </c>
      <c r="T32" s="104"/>
      <c r="U32" s="104"/>
      <c r="V32" s="104"/>
      <c r="W32" s="105">
        <v>1</v>
      </c>
    </row>
    <row r="33" spans="1:23" x14ac:dyDescent="0.25">
      <c r="A33" s="104">
        <v>29</v>
      </c>
      <c r="B33" s="97" t="s">
        <v>506</v>
      </c>
      <c r="C33" s="97" t="s">
        <v>180</v>
      </c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5">
        <v>3</v>
      </c>
      <c r="U33" s="104"/>
      <c r="V33" s="104"/>
      <c r="W33" s="104"/>
    </row>
    <row r="34" spans="1:23" x14ac:dyDescent="0.25">
      <c r="A34" s="104">
        <v>30</v>
      </c>
      <c r="B34" s="97" t="s">
        <v>664</v>
      </c>
      <c r="C34" s="97" t="s">
        <v>138</v>
      </c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5">
        <v>1</v>
      </c>
    </row>
    <row r="35" spans="1:23" ht="9" customHeight="1" x14ac:dyDescent="0.25"/>
    <row r="36" spans="1:23" x14ac:dyDescent="0.25">
      <c r="B36" s="103" t="s">
        <v>1095</v>
      </c>
      <c r="C36" s="103" t="s">
        <v>1096</v>
      </c>
    </row>
    <row r="37" spans="1:23" ht="6.75" customHeight="1" x14ac:dyDescent="0.25"/>
    <row r="38" spans="1:23" x14ac:dyDescent="0.25">
      <c r="B38" s="103" t="s">
        <v>1097</v>
      </c>
      <c r="C38" s="103" t="s">
        <v>1098</v>
      </c>
    </row>
  </sheetData>
  <mergeCells count="2">
    <mergeCell ref="A1:W1"/>
    <mergeCell ref="A2:W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0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28" width="3" style="1" customWidth="1"/>
    <col min="29" max="29" width="7" style="1" customWidth="1"/>
    <col min="30" max="30" width="4.85546875" style="1" customWidth="1"/>
    <col min="31" max="31" width="7" style="1" customWidth="1"/>
    <col min="32" max="16384" width="9.140625" style="1"/>
  </cols>
  <sheetData>
    <row r="1" spans="1:32" ht="15.75" x14ac:dyDescent="0.25">
      <c r="A1" s="45" t="s">
        <v>734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</row>
    <row r="2" spans="1:32" ht="18.75" x14ac:dyDescent="0.25">
      <c r="A2" s="47" t="s">
        <v>735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</row>
    <row r="3" spans="1:32" x14ac:dyDescent="0.25">
      <c r="A3" s="49" t="s">
        <v>736</v>
      </c>
      <c r="B3" s="49"/>
      <c r="C3" s="50" t="s">
        <v>737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</row>
    <row r="4" spans="1:32" ht="21" x14ac:dyDescent="0.25">
      <c r="A4" s="52" t="s">
        <v>980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</row>
    <row r="5" spans="1:32" ht="23.25" x14ac:dyDescent="0.25">
      <c r="A5" s="81" t="s">
        <v>808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</row>
    <row r="7" spans="1:32" ht="18.75" x14ac:dyDescent="0.25">
      <c r="A7" s="48" t="s">
        <v>741</v>
      </c>
      <c r="B7" s="48"/>
      <c r="C7" s="48"/>
      <c r="D7" s="48"/>
      <c r="E7" s="48"/>
      <c r="F7" s="48"/>
      <c r="G7" s="48"/>
      <c r="H7" s="48"/>
      <c r="I7" s="48"/>
      <c r="J7" s="48"/>
    </row>
    <row r="8" spans="1:32" x14ac:dyDescent="0.25">
      <c r="A8" s="62" t="s">
        <v>740</v>
      </c>
      <c r="B8" s="62" t="s">
        <v>1</v>
      </c>
      <c r="C8" s="62" t="s">
        <v>2</v>
      </c>
      <c r="D8" s="62" t="s">
        <v>459</v>
      </c>
      <c r="E8" s="62" t="s">
        <v>460</v>
      </c>
      <c r="F8" s="62" t="s">
        <v>3</v>
      </c>
      <c r="G8" s="62" t="s">
        <v>4</v>
      </c>
      <c r="H8" s="62" t="s">
        <v>5</v>
      </c>
      <c r="I8" s="62" t="s">
        <v>6</v>
      </c>
      <c r="J8" s="62">
        <v>1</v>
      </c>
      <c r="K8" s="62">
        <v>2</v>
      </c>
      <c r="L8" s="62">
        <v>3</v>
      </c>
      <c r="M8" s="62">
        <v>4</v>
      </c>
      <c r="N8" s="62">
        <v>5</v>
      </c>
      <c r="O8" s="62">
        <v>6</v>
      </c>
      <c r="P8" s="62">
        <v>7</v>
      </c>
      <c r="Q8" s="62">
        <v>8</v>
      </c>
      <c r="R8" s="62">
        <v>9</v>
      </c>
      <c r="S8" s="62">
        <v>10</v>
      </c>
      <c r="T8" s="62">
        <v>11</v>
      </c>
      <c r="U8" s="62">
        <v>12</v>
      </c>
      <c r="V8" s="62">
        <v>13</v>
      </c>
      <c r="W8" s="62">
        <v>14</v>
      </c>
      <c r="X8" s="62">
        <v>15</v>
      </c>
      <c r="Y8" s="62">
        <v>16</v>
      </c>
      <c r="Z8" s="62">
        <v>17</v>
      </c>
      <c r="AA8" s="62">
        <v>18</v>
      </c>
      <c r="AB8" s="62" t="s">
        <v>981</v>
      </c>
      <c r="AC8" s="62" t="s">
        <v>743</v>
      </c>
      <c r="AD8" s="62" t="s">
        <v>744</v>
      </c>
      <c r="AE8" s="62" t="s">
        <v>745</v>
      </c>
      <c r="AF8" s="62" t="s">
        <v>748</v>
      </c>
    </row>
    <row r="9" spans="1:32" x14ac:dyDescent="0.25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</row>
    <row r="10" spans="1:32" ht="45" x14ac:dyDescent="0.25">
      <c r="A10" s="18"/>
      <c r="B10" s="19" t="s">
        <v>384</v>
      </c>
      <c r="C10" s="19">
        <v>2000</v>
      </c>
      <c r="D10" s="19"/>
      <c r="E10" s="19"/>
      <c r="F10" s="19" t="s">
        <v>11</v>
      </c>
      <c r="G10" s="19" t="s">
        <v>41</v>
      </c>
      <c r="H10" s="19" t="s">
        <v>42</v>
      </c>
      <c r="I10" s="19" t="s">
        <v>385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/>
      <c r="AC10" s="18"/>
      <c r="AD10" s="18"/>
      <c r="AE10" s="18"/>
      <c r="AF10" s="18"/>
    </row>
    <row r="11" spans="1:32" ht="45" x14ac:dyDescent="0.25">
      <c r="A11" s="5"/>
      <c r="B11" s="15" t="s">
        <v>83</v>
      </c>
      <c r="C11" s="15">
        <v>2001</v>
      </c>
      <c r="D11" s="15"/>
      <c r="E11" s="15"/>
      <c r="F11" s="15" t="s">
        <v>11</v>
      </c>
      <c r="G11" s="15" t="s">
        <v>41</v>
      </c>
      <c r="H11" s="15" t="s">
        <v>42</v>
      </c>
      <c r="I11" s="15" t="s">
        <v>84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2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/>
      <c r="AC11" s="5"/>
      <c r="AD11" s="5"/>
      <c r="AE11" s="5"/>
      <c r="AF11" s="5"/>
    </row>
    <row r="12" spans="1:32" ht="45" x14ac:dyDescent="0.25">
      <c r="A12" s="75">
        <v>2</v>
      </c>
      <c r="B12" s="15" t="s">
        <v>332</v>
      </c>
      <c r="C12" s="15">
        <v>2000</v>
      </c>
      <c r="D12" s="77">
        <v>2000</v>
      </c>
      <c r="E12" s="77">
        <v>2000</v>
      </c>
      <c r="F12" s="15" t="s">
        <v>11</v>
      </c>
      <c r="G12" s="15" t="s">
        <v>25</v>
      </c>
      <c r="H12" s="15" t="s">
        <v>504</v>
      </c>
      <c r="I12" s="15" t="s">
        <v>27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75"/>
      <c r="AC12" s="79">
        <v>94.449996948242188</v>
      </c>
      <c r="AD12" s="75">
        <f t="shared" ref="AD12" si="0">SUM(J12:AB14)</f>
        <v>2</v>
      </c>
      <c r="AE12" s="79">
        <f t="shared" ref="AE12" si="1">AC12+AD12</f>
        <v>96.449996948242188</v>
      </c>
      <c r="AF12" s="79">
        <f t="shared" ref="AF12" si="2">IF( AND(ISNUMBER(AE$12),ISNUMBER(AE12)),(AE12-AE$12)/AE$12*100,"")</f>
        <v>0</v>
      </c>
    </row>
    <row r="13" spans="1:32" ht="45" x14ac:dyDescent="0.25">
      <c r="A13" s="54"/>
      <c r="B13" s="15" t="s">
        <v>348</v>
      </c>
      <c r="C13" s="15">
        <v>2000</v>
      </c>
      <c r="D13" s="60"/>
      <c r="E13" s="60"/>
      <c r="F13" s="15" t="s">
        <v>11</v>
      </c>
      <c r="G13" s="15" t="s">
        <v>25</v>
      </c>
      <c r="H13" s="15" t="s">
        <v>504</v>
      </c>
      <c r="I13" s="15" t="s">
        <v>27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4"/>
      <c r="AC13" s="57"/>
      <c r="AD13" s="54"/>
      <c r="AE13" s="57"/>
      <c r="AF13" s="57"/>
    </row>
    <row r="14" spans="1:32" ht="45" x14ac:dyDescent="0.25">
      <c r="A14" s="76"/>
      <c r="B14" s="24" t="s">
        <v>247</v>
      </c>
      <c r="C14" s="24">
        <v>2001</v>
      </c>
      <c r="D14" s="78"/>
      <c r="E14" s="78"/>
      <c r="F14" s="24" t="s">
        <v>11</v>
      </c>
      <c r="G14" s="24" t="s">
        <v>36</v>
      </c>
      <c r="H14" s="24" t="s">
        <v>492</v>
      </c>
      <c r="I14" s="24" t="s">
        <v>38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2</v>
      </c>
      <c r="Q14" s="25">
        <v>0</v>
      </c>
      <c r="R14" s="25">
        <v>0</v>
      </c>
      <c r="S14" s="25">
        <v>0</v>
      </c>
      <c r="T14" s="25">
        <v>0</v>
      </c>
      <c r="U14" s="25">
        <v>0</v>
      </c>
      <c r="V14" s="25">
        <v>0</v>
      </c>
      <c r="W14" s="25">
        <v>0</v>
      </c>
      <c r="X14" s="25">
        <v>0</v>
      </c>
      <c r="Y14" s="25">
        <v>0</v>
      </c>
      <c r="Z14" s="25">
        <v>0</v>
      </c>
      <c r="AA14" s="25">
        <v>0</v>
      </c>
      <c r="AB14" s="76"/>
      <c r="AC14" s="80"/>
      <c r="AD14" s="76"/>
      <c r="AE14" s="80"/>
      <c r="AF14" s="80"/>
    </row>
    <row r="15" spans="1:32" ht="45" x14ac:dyDescent="0.25">
      <c r="A15" s="2"/>
      <c r="B15" s="23" t="s">
        <v>231</v>
      </c>
      <c r="C15" s="23">
        <v>2000</v>
      </c>
      <c r="D15" s="23"/>
      <c r="E15" s="23"/>
      <c r="F15" s="23" t="s">
        <v>11</v>
      </c>
      <c r="G15" s="23" t="s">
        <v>36</v>
      </c>
      <c r="H15" s="23" t="s">
        <v>492</v>
      </c>
      <c r="I15" s="23" t="s">
        <v>38</v>
      </c>
      <c r="J15" s="2">
        <v>0</v>
      </c>
      <c r="K15" s="2">
        <v>0</v>
      </c>
      <c r="L15" s="2">
        <v>2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/>
      <c r="AC15" s="2"/>
      <c r="AD15" s="2"/>
      <c r="AE15" s="2"/>
      <c r="AF15" s="2"/>
    </row>
    <row r="16" spans="1:32" ht="75" x14ac:dyDescent="0.25">
      <c r="A16" s="75">
        <v>4</v>
      </c>
      <c r="B16" s="15" t="s">
        <v>257</v>
      </c>
      <c r="C16" s="15">
        <v>2000</v>
      </c>
      <c r="D16" s="77">
        <v>2003</v>
      </c>
      <c r="E16" s="77">
        <v>2000</v>
      </c>
      <c r="F16" s="15" t="s">
        <v>11</v>
      </c>
      <c r="G16" s="15" t="s">
        <v>31</v>
      </c>
      <c r="H16" s="15" t="s">
        <v>32</v>
      </c>
      <c r="I16" s="15" t="s">
        <v>207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2</v>
      </c>
      <c r="R16" s="5">
        <v>2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2</v>
      </c>
      <c r="Z16" s="5">
        <v>0</v>
      </c>
      <c r="AA16" s="5">
        <v>0</v>
      </c>
      <c r="AB16" s="75"/>
      <c r="AC16" s="79">
        <v>93.339996337890625</v>
      </c>
      <c r="AD16" s="75">
        <f t="shared" ref="AD16" si="3">SUM(J16:AB18)</f>
        <v>10</v>
      </c>
      <c r="AE16" s="79">
        <f t="shared" ref="AE16" si="4">AC16+AD16</f>
        <v>103.33999633789062</v>
      </c>
      <c r="AF16" s="79">
        <f t="shared" ref="AF16" si="5">IF( AND(ISNUMBER(AE$16),ISNUMBER(AE16)),(AE16-AE$16)/AE$16*100,"")</f>
        <v>0</v>
      </c>
    </row>
    <row r="17" spans="1:32" ht="75" x14ac:dyDescent="0.25">
      <c r="A17" s="54"/>
      <c r="B17" s="15" t="s">
        <v>60</v>
      </c>
      <c r="C17" s="15">
        <v>2002</v>
      </c>
      <c r="D17" s="60"/>
      <c r="E17" s="60"/>
      <c r="F17" s="15">
        <v>1</v>
      </c>
      <c r="G17" s="15" t="s">
        <v>31</v>
      </c>
      <c r="H17" s="15" t="s">
        <v>32</v>
      </c>
      <c r="I17" s="15" t="s">
        <v>33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2</v>
      </c>
      <c r="Z17" s="5">
        <v>0</v>
      </c>
      <c r="AA17" s="5">
        <v>0</v>
      </c>
      <c r="AB17" s="54"/>
      <c r="AC17" s="57"/>
      <c r="AD17" s="54"/>
      <c r="AE17" s="57"/>
      <c r="AF17" s="57"/>
    </row>
    <row r="18" spans="1:32" ht="60" x14ac:dyDescent="0.25">
      <c r="A18" s="54"/>
      <c r="B18" s="24" t="s">
        <v>418</v>
      </c>
      <c r="C18" s="24">
        <v>2002</v>
      </c>
      <c r="D18" s="60"/>
      <c r="E18" s="60"/>
      <c r="F18" s="24">
        <v>1</v>
      </c>
      <c r="G18" s="24" t="s">
        <v>225</v>
      </c>
      <c r="H18" s="24" t="s">
        <v>345</v>
      </c>
      <c r="I18" s="24" t="s">
        <v>346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  <c r="T18" s="25">
        <v>0</v>
      </c>
      <c r="U18" s="25">
        <v>0</v>
      </c>
      <c r="V18" s="25">
        <v>0</v>
      </c>
      <c r="W18" s="25">
        <v>0</v>
      </c>
      <c r="X18" s="25">
        <v>0</v>
      </c>
      <c r="Y18" s="25">
        <v>2</v>
      </c>
      <c r="Z18" s="25">
        <v>0</v>
      </c>
      <c r="AA18" s="25">
        <v>0</v>
      </c>
      <c r="AB18" s="54"/>
      <c r="AC18" s="57"/>
      <c r="AD18" s="54"/>
      <c r="AE18" s="57"/>
      <c r="AF18" s="57"/>
    </row>
    <row r="19" spans="1:32" ht="60" x14ac:dyDescent="0.25">
      <c r="A19" s="54"/>
      <c r="B19" s="23" t="s">
        <v>224</v>
      </c>
      <c r="C19" s="23">
        <v>2000</v>
      </c>
      <c r="D19" s="60"/>
      <c r="E19" s="60"/>
      <c r="F19" s="23" t="s">
        <v>11</v>
      </c>
      <c r="G19" s="23" t="s">
        <v>225</v>
      </c>
      <c r="H19" s="23" t="s">
        <v>345</v>
      </c>
      <c r="I19" s="23" t="s">
        <v>227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2</v>
      </c>
      <c r="Z19" s="2">
        <v>0</v>
      </c>
      <c r="AA19" s="2">
        <v>0</v>
      </c>
      <c r="AB19" s="54"/>
      <c r="AC19" s="57"/>
      <c r="AD19" s="54"/>
      <c r="AE19" s="57"/>
      <c r="AF19" s="57"/>
    </row>
    <row r="20" spans="1:32" ht="45" x14ac:dyDescent="0.25">
      <c r="A20" s="76"/>
      <c r="B20" s="24" t="s">
        <v>342</v>
      </c>
      <c r="C20" s="24">
        <v>2000</v>
      </c>
      <c r="D20" s="78"/>
      <c r="E20" s="78"/>
      <c r="F20" s="24">
        <v>1</v>
      </c>
      <c r="G20" s="24" t="s">
        <v>68</v>
      </c>
      <c r="H20" s="24" t="s">
        <v>502</v>
      </c>
      <c r="I20" s="24" t="s">
        <v>78</v>
      </c>
      <c r="J20" s="25">
        <v>0</v>
      </c>
      <c r="K20" s="25">
        <v>0</v>
      </c>
      <c r="L20" s="25">
        <v>0</v>
      </c>
      <c r="M20" s="25">
        <v>0</v>
      </c>
      <c r="N20" s="25">
        <v>2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5">
        <v>0</v>
      </c>
      <c r="U20" s="25">
        <v>0</v>
      </c>
      <c r="V20" s="25">
        <v>0</v>
      </c>
      <c r="W20" s="25">
        <v>0</v>
      </c>
      <c r="X20" s="25">
        <v>0</v>
      </c>
      <c r="Y20" s="25">
        <v>2</v>
      </c>
      <c r="Z20" s="25">
        <v>0</v>
      </c>
      <c r="AA20" s="25">
        <v>0</v>
      </c>
      <c r="AB20" s="76"/>
      <c r="AC20" s="80"/>
      <c r="AD20" s="76"/>
      <c r="AE20" s="80"/>
      <c r="AF20" s="80"/>
    </row>
    <row r="21" spans="1:32" ht="45" x14ac:dyDescent="0.25">
      <c r="A21" s="2"/>
      <c r="B21" s="23" t="s">
        <v>315</v>
      </c>
      <c r="C21" s="23">
        <v>2002</v>
      </c>
      <c r="D21" s="23"/>
      <c r="E21" s="23"/>
      <c r="F21" s="23">
        <v>1</v>
      </c>
      <c r="G21" s="23" t="s">
        <v>68</v>
      </c>
      <c r="H21" s="23" t="s">
        <v>502</v>
      </c>
      <c r="I21" s="23" t="s">
        <v>316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/>
      <c r="AC21" s="2"/>
      <c r="AD21" s="2"/>
      <c r="AE21" s="2"/>
      <c r="AF21" s="2"/>
    </row>
    <row r="22" spans="1:32" ht="90" x14ac:dyDescent="0.25">
      <c r="A22" s="5"/>
      <c r="B22" s="15" t="s">
        <v>192</v>
      </c>
      <c r="C22" s="15">
        <v>2002</v>
      </c>
      <c r="D22" s="15"/>
      <c r="E22" s="15"/>
      <c r="F22" s="15">
        <v>1</v>
      </c>
      <c r="G22" s="15" t="s">
        <v>165</v>
      </c>
      <c r="H22" s="15" t="s">
        <v>484</v>
      </c>
      <c r="I22" s="15" t="s">
        <v>167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2</v>
      </c>
      <c r="U22" s="5">
        <v>0</v>
      </c>
      <c r="V22" s="5">
        <v>0</v>
      </c>
      <c r="W22" s="5">
        <v>0</v>
      </c>
      <c r="X22" s="5">
        <v>0</v>
      </c>
      <c r="Y22" s="5">
        <v>2</v>
      </c>
      <c r="Z22" s="5">
        <v>0</v>
      </c>
      <c r="AA22" s="5">
        <v>0</v>
      </c>
      <c r="AB22" s="5"/>
      <c r="AC22" s="5"/>
      <c r="AD22" s="5"/>
      <c r="AE22" s="5"/>
      <c r="AF22" s="5"/>
    </row>
    <row r="23" spans="1:32" ht="90" x14ac:dyDescent="0.25">
      <c r="A23" s="5"/>
      <c r="B23" s="15" t="s">
        <v>164</v>
      </c>
      <c r="C23" s="15">
        <v>2003</v>
      </c>
      <c r="D23" s="15"/>
      <c r="E23" s="15"/>
      <c r="F23" s="15">
        <v>1</v>
      </c>
      <c r="G23" s="15" t="s">
        <v>165</v>
      </c>
      <c r="H23" s="15" t="s">
        <v>484</v>
      </c>
      <c r="I23" s="15" t="s">
        <v>167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2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/>
      <c r="AC23" s="5"/>
      <c r="AD23" s="5"/>
      <c r="AE23" s="5"/>
      <c r="AF23" s="5"/>
    </row>
    <row r="24" spans="1:32" ht="60" x14ac:dyDescent="0.25">
      <c r="A24" s="5"/>
      <c r="B24" s="15" t="s">
        <v>380</v>
      </c>
      <c r="C24" s="15">
        <v>2002</v>
      </c>
      <c r="D24" s="15"/>
      <c r="E24" s="15"/>
      <c r="F24" s="15" t="s">
        <v>11</v>
      </c>
      <c r="G24" s="15" t="s">
        <v>56</v>
      </c>
      <c r="H24" s="15" t="s">
        <v>52</v>
      </c>
      <c r="I24" s="15" t="s">
        <v>53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2</v>
      </c>
      <c r="R24" s="5">
        <v>0</v>
      </c>
      <c r="S24" s="5">
        <v>0</v>
      </c>
      <c r="T24" s="5">
        <v>0</v>
      </c>
      <c r="U24" s="5">
        <v>0</v>
      </c>
      <c r="V24" s="5">
        <v>2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/>
      <c r="AC24" s="5"/>
      <c r="AD24" s="5"/>
      <c r="AE24" s="5"/>
      <c r="AF24" s="5"/>
    </row>
    <row r="25" spans="1:32" ht="60" x14ac:dyDescent="0.25">
      <c r="A25" s="75">
        <v>9</v>
      </c>
      <c r="B25" s="15" t="s">
        <v>263</v>
      </c>
      <c r="C25" s="15">
        <v>2003</v>
      </c>
      <c r="D25" s="77">
        <v>2003</v>
      </c>
      <c r="E25" s="77">
        <v>2000</v>
      </c>
      <c r="F25" s="15">
        <v>1</v>
      </c>
      <c r="G25" s="15" t="s">
        <v>19</v>
      </c>
      <c r="H25" s="15" t="s">
        <v>497</v>
      </c>
      <c r="I25" s="15" t="s">
        <v>245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2</v>
      </c>
      <c r="Z25" s="5">
        <v>0</v>
      </c>
      <c r="AA25" s="5">
        <v>0</v>
      </c>
      <c r="AB25" s="75"/>
      <c r="AC25" s="79">
        <v>105.19000244140625</v>
      </c>
      <c r="AD25" s="75">
        <f t="shared" ref="AD25" si="6">SUM(J25:AB27)</f>
        <v>6</v>
      </c>
      <c r="AE25" s="79">
        <f t="shared" ref="AE25" si="7">AC25+AD25</f>
        <v>111.19000244140625</v>
      </c>
      <c r="AF25" s="79">
        <f t="shared" ref="AF25" si="8">IF( AND(ISNUMBER(AE$25),ISNUMBER(AE25)),(AE25-AE$25)/AE$25*100,"")</f>
        <v>0</v>
      </c>
    </row>
    <row r="26" spans="1:32" ht="30" x14ac:dyDescent="0.25">
      <c r="A26" s="54"/>
      <c r="B26" s="15" t="s">
        <v>17</v>
      </c>
      <c r="C26" s="15">
        <v>2002</v>
      </c>
      <c r="D26" s="60"/>
      <c r="E26" s="60"/>
      <c r="F26" s="15">
        <v>1</v>
      </c>
      <c r="G26" s="15" t="s">
        <v>19</v>
      </c>
      <c r="H26" s="15" t="s">
        <v>20</v>
      </c>
      <c r="I26" s="15" t="s">
        <v>21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2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4"/>
      <c r="AC26" s="57"/>
      <c r="AD26" s="54"/>
      <c r="AE26" s="57"/>
      <c r="AF26" s="57"/>
    </row>
    <row r="27" spans="1:32" ht="60" x14ac:dyDescent="0.25">
      <c r="A27" s="76"/>
      <c r="B27" s="24" t="s">
        <v>364</v>
      </c>
      <c r="C27" s="24">
        <v>2001</v>
      </c>
      <c r="D27" s="78"/>
      <c r="E27" s="78"/>
      <c r="F27" s="24">
        <v>1</v>
      </c>
      <c r="G27" s="24" t="s">
        <v>127</v>
      </c>
      <c r="H27" s="24" t="s">
        <v>500</v>
      </c>
      <c r="I27" s="24" t="s">
        <v>129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  <c r="V27" s="25">
        <v>0</v>
      </c>
      <c r="W27" s="25">
        <v>0</v>
      </c>
      <c r="X27" s="25">
        <v>0</v>
      </c>
      <c r="Y27" s="25">
        <v>2</v>
      </c>
      <c r="Z27" s="25">
        <v>0</v>
      </c>
      <c r="AA27" s="25">
        <v>0</v>
      </c>
      <c r="AB27" s="76"/>
      <c r="AC27" s="80"/>
      <c r="AD27" s="76"/>
      <c r="AE27" s="80"/>
      <c r="AF27" s="80"/>
    </row>
    <row r="28" spans="1:32" ht="60" x14ac:dyDescent="0.25">
      <c r="A28" s="2"/>
      <c r="B28" s="23" t="s">
        <v>443</v>
      </c>
      <c r="C28" s="23">
        <v>2003</v>
      </c>
      <c r="D28" s="23"/>
      <c r="E28" s="23"/>
      <c r="F28" s="23">
        <v>1</v>
      </c>
      <c r="G28" s="23" t="s">
        <v>12</v>
      </c>
      <c r="H28" s="23" t="s">
        <v>486</v>
      </c>
      <c r="I28" s="23" t="s">
        <v>133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2</v>
      </c>
      <c r="U28" s="2">
        <v>0</v>
      </c>
      <c r="V28" s="2">
        <v>2</v>
      </c>
      <c r="W28" s="2">
        <v>0</v>
      </c>
      <c r="X28" s="2">
        <v>0</v>
      </c>
      <c r="Y28" s="2">
        <v>2</v>
      </c>
      <c r="Z28" s="2">
        <v>0</v>
      </c>
      <c r="AA28" s="2">
        <v>0</v>
      </c>
      <c r="AB28" s="2"/>
      <c r="AC28" s="2"/>
      <c r="AD28" s="2"/>
      <c r="AE28" s="2"/>
      <c r="AF28" s="2"/>
    </row>
    <row r="29" spans="1:32" ht="60" x14ac:dyDescent="0.25">
      <c r="A29" s="5"/>
      <c r="B29" s="15" t="s">
        <v>189</v>
      </c>
      <c r="C29" s="15">
        <v>2000</v>
      </c>
      <c r="D29" s="15"/>
      <c r="E29" s="15"/>
      <c r="F29" s="15">
        <v>1</v>
      </c>
      <c r="G29" s="15" t="s">
        <v>12</v>
      </c>
      <c r="H29" s="15" t="s">
        <v>486</v>
      </c>
      <c r="I29" s="15" t="s">
        <v>190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/>
      <c r="AC29" s="5"/>
      <c r="AD29" s="5"/>
      <c r="AE29" s="5"/>
      <c r="AF29" s="5"/>
    </row>
    <row r="30" spans="1:32" ht="60" x14ac:dyDescent="0.25">
      <c r="A30" s="75">
        <v>12</v>
      </c>
      <c r="B30" s="15" t="s">
        <v>437</v>
      </c>
      <c r="C30" s="15">
        <v>2001</v>
      </c>
      <c r="D30" s="77">
        <v>2003</v>
      </c>
      <c r="E30" s="77">
        <v>2001</v>
      </c>
      <c r="F30" s="15">
        <v>1</v>
      </c>
      <c r="G30" s="15" t="s">
        <v>63</v>
      </c>
      <c r="H30" s="15" t="s">
        <v>471</v>
      </c>
      <c r="I30" s="15" t="s">
        <v>65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2</v>
      </c>
      <c r="Z30" s="5">
        <v>0</v>
      </c>
      <c r="AA30" s="5">
        <v>0</v>
      </c>
      <c r="AB30" s="75"/>
      <c r="AC30" s="79">
        <v>109.61000061035156</v>
      </c>
      <c r="AD30" s="75">
        <f t="shared" ref="AD30" si="9">SUM(J30:AB32)</f>
        <v>6</v>
      </c>
      <c r="AE30" s="79">
        <f t="shared" ref="AE30" si="10">AC30+AD30</f>
        <v>115.61000061035156</v>
      </c>
      <c r="AF30" s="79">
        <f t="shared" ref="AF30" si="11">IF( AND(ISNUMBER(AE$30),ISNUMBER(AE30)),(AE30-AE$30)/AE$30*100,"")</f>
        <v>0</v>
      </c>
    </row>
    <row r="31" spans="1:32" ht="60" x14ac:dyDescent="0.25">
      <c r="A31" s="54"/>
      <c r="B31" s="15" t="s">
        <v>62</v>
      </c>
      <c r="C31" s="15">
        <v>2002</v>
      </c>
      <c r="D31" s="60"/>
      <c r="E31" s="60"/>
      <c r="F31" s="15">
        <v>1</v>
      </c>
      <c r="G31" s="15" t="s">
        <v>63</v>
      </c>
      <c r="H31" s="15" t="s">
        <v>471</v>
      </c>
      <c r="I31" s="15" t="s">
        <v>65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4"/>
      <c r="AC31" s="57"/>
      <c r="AD31" s="54"/>
      <c r="AE31" s="57"/>
      <c r="AF31" s="57"/>
    </row>
    <row r="32" spans="1:32" ht="30" x14ac:dyDescent="0.25">
      <c r="A32" s="54"/>
      <c r="B32" s="24" t="s">
        <v>251</v>
      </c>
      <c r="C32" s="24">
        <v>2002</v>
      </c>
      <c r="D32" s="60"/>
      <c r="E32" s="60"/>
      <c r="F32" s="24">
        <v>2</v>
      </c>
      <c r="G32" s="24" t="s">
        <v>220</v>
      </c>
      <c r="H32" s="24" t="s">
        <v>489</v>
      </c>
      <c r="I32" s="24" t="s">
        <v>222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2</v>
      </c>
      <c r="Q32" s="25">
        <v>0</v>
      </c>
      <c r="R32" s="25">
        <v>0</v>
      </c>
      <c r="S32" s="25">
        <v>0</v>
      </c>
      <c r="T32" s="25">
        <v>2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5">
        <v>0</v>
      </c>
      <c r="AB32" s="54"/>
      <c r="AC32" s="57"/>
      <c r="AD32" s="54"/>
      <c r="AE32" s="57"/>
      <c r="AF32" s="57"/>
    </row>
    <row r="33" spans="1:32" ht="30" x14ac:dyDescent="0.25">
      <c r="A33" s="54"/>
      <c r="B33" s="23" t="s">
        <v>219</v>
      </c>
      <c r="C33" s="23">
        <v>2002</v>
      </c>
      <c r="D33" s="60"/>
      <c r="E33" s="60"/>
      <c r="F33" s="23">
        <v>2</v>
      </c>
      <c r="G33" s="23" t="s">
        <v>220</v>
      </c>
      <c r="H33" s="23" t="s">
        <v>489</v>
      </c>
      <c r="I33" s="23" t="s">
        <v>222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54"/>
      <c r="AC33" s="57"/>
      <c r="AD33" s="54"/>
      <c r="AE33" s="57"/>
      <c r="AF33" s="57"/>
    </row>
    <row r="34" spans="1:32" ht="75" x14ac:dyDescent="0.25">
      <c r="A34" s="54"/>
      <c r="B34" s="24" t="s">
        <v>410</v>
      </c>
      <c r="C34" s="24">
        <v>2002</v>
      </c>
      <c r="D34" s="60"/>
      <c r="E34" s="60"/>
      <c r="F34" s="24" t="s">
        <v>11</v>
      </c>
      <c r="G34" s="24" t="s">
        <v>111</v>
      </c>
      <c r="H34" s="24" t="s">
        <v>478</v>
      </c>
      <c r="I34" s="24" t="s">
        <v>113</v>
      </c>
      <c r="J34" s="25">
        <v>0</v>
      </c>
      <c r="K34" s="25">
        <v>0</v>
      </c>
      <c r="L34" s="25">
        <v>0</v>
      </c>
      <c r="M34" s="25">
        <v>2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0</v>
      </c>
      <c r="X34" s="25">
        <v>0</v>
      </c>
      <c r="Y34" s="25">
        <v>0</v>
      </c>
      <c r="Z34" s="25">
        <v>0</v>
      </c>
      <c r="AA34" s="25">
        <v>0</v>
      </c>
      <c r="AB34" s="54"/>
      <c r="AC34" s="57"/>
      <c r="AD34" s="54"/>
      <c r="AE34" s="57"/>
      <c r="AF34" s="57"/>
    </row>
    <row r="35" spans="1:32" ht="75" x14ac:dyDescent="0.25">
      <c r="A35" s="54"/>
      <c r="B35" s="23" t="s">
        <v>142</v>
      </c>
      <c r="C35" s="23">
        <v>2000</v>
      </c>
      <c r="D35" s="60"/>
      <c r="E35" s="60"/>
      <c r="F35" s="23">
        <v>1</v>
      </c>
      <c r="G35" s="23" t="s">
        <v>111</v>
      </c>
      <c r="H35" s="23" t="s">
        <v>478</v>
      </c>
      <c r="I35" s="23" t="s">
        <v>113</v>
      </c>
      <c r="J35" s="2">
        <v>0</v>
      </c>
      <c r="K35" s="2">
        <v>0</v>
      </c>
      <c r="L35" s="2">
        <v>2</v>
      </c>
      <c r="M35" s="2">
        <v>2</v>
      </c>
      <c r="N35" s="2">
        <v>2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2</v>
      </c>
      <c r="U35" s="2">
        <v>0</v>
      </c>
      <c r="V35" s="2">
        <v>2</v>
      </c>
      <c r="W35" s="2">
        <v>0</v>
      </c>
      <c r="X35" s="2">
        <v>0</v>
      </c>
      <c r="Y35" s="2">
        <v>2</v>
      </c>
      <c r="Z35" s="2">
        <v>0</v>
      </c>
      <c r="AA35" s="2">
        <v>0</v>
      </c>
      <c r="AB35" s="54"/>
      <c r="AC35" s="57"/>
      <c r="AD35" s="54"/>
      <c r="AE35" s="57"/>
      <c r="AF35" s="57"/>
    </row>
    <row r="36" spans="1:32" ht="30" x14ac:dyDescent="0.25">
      <c r="A36" s="54"/>
      <c r="B36" s="24" t="s">
        <v>90</v>
      </c>
      <c r="C36" s="24">
        <v>2000</v>
      </c>
      <c r="D36" s="60"/>
      <c r="E36" s="60"/>
      <c r="F36" s="24">
        <v>2</v>
      </c>
      <c r="G36" s="24" t="s">
        <v>73</v>
      </c>
      <c r="H36" s="24" t="s">
        <v>475</v>
      </c>
      <c r="I36" s="24" t="s">
        <v>75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2</v>
      </c>
      <c r="P36" s="25">
        <v>0</v>
      </c>
      <c r="Q36" s="25">
        <v>0</v>
      </c>
      <c r="R36" s="25">
        <v>0</v>
      </c>
      <c r="S36" s="25">
        <v>2</v>
      </c>
      <c r="T36" s="25">
        <v>2</v>
      </c>
      <c r="U36" s="25">
        <v>0</v>
      </c>
      <c r="V36" s="25">
        <v>0</v>
      </c>
      <c r="W36" s="25">
        <v>0</v>
      </c>
      <c r="X36" s="25">
        <v>0</v>
      </c>
      <c r="Y36" s="25">
        <v>0</v>
      </c>
      <c r="Z36" s="25">
        <v>2</v>
      </c>
      <c r="AA36" s="25">
        <v>0</v>
      </c>
      <c r="AB36" s="54"/>
      <c r="AC36" s="57"/>
      <c r="AD36" s="54"/>
      <c r="AE36" s="57"/>
      <c r="AF36" s="57"/>
    </row>
    <row r="37" spans="1:32" ht="30" x14ac:dyDescent="0.25">
      <c r="A37" s="54"/>
      <c r="B37" s="23" t="s">
        <v>154</v>
      </c>
      <c r="C37" s="23">
        <v>2000</v>
      </c>
      <c r="D37" s="60"/>
      <c r="E37" s="60"/>
      <c r="F37" s="23">
        <v>2</v>
      </c>
      <c r="G37" s="23" t="s">
        <v>73</v>
      </c>
      <c r="H37" s="23" t="s">
        <v>475</v>
      </c>
      <c r="I37" s="23" t="s">
        <v>75</v>
      </c>
      <c r="J37" s="2">
        <v>0</v>
      </c>
      <c r="K37" s="2">
        <v>0</v>
      </c>
      <c r="L37" s="2">
        <v>0</v>
      </c>
      <c r="M37" s="2">
        <v>2</v>
      </c>
      <c r="N37" s="2">
        <v>0</v>
      </c>
      <c r="O37" s="2">
        <v>2</v>
      </c>
      <c r="P37" s="2">
        <v>2</v>
      </c>
      <c r="Q37" s="2">
        <v>0</v>
      </c>
      <c r="R37" s="2">
        <v>0</v>
      </c>
      <c r="S37" s="2">
        <v>0</v>
      </c>
      <c r="T37" s="2">
        <v>0</v>
      </c>
      <c r="U37" s="2">
        <v>2</v>
      </c>
      <c r="V37" s="2">
        <v>0</v>
      </c>
      <c r="W37" s="2">
        <v>2</v>
      </c>
      <c r="X37" s="2">
        <v>0</v>
      </c>
      <c r="Y37" s="2">
        <v>2</v>
      </c>
      <c r="Z37" s="2">
        <v>2</v>
      </c>
      <c r="AA37" s="2">
        <v>0</v>
      </c>
      <c r="AB37" s="54"/>
      <c r="AC37" s="57"/>
      <c r="AD37" s="54"/>
      <c r="AE37" s="57"/>
      <c r="AF37" s="57"/>
    </row>
    <row r="38" spans="1:32" ht="30" x14ac:dyDescent="0.25">
      <c r="A38" s="54"/>
      <c r="B38" s="24" t="s">
        <v>337</v>
      </c>
      <c r="C38" s="24">
        <v>2003</v>
      </c>
      <c r="D38" s="60"/>
      <c r="E38" s="60"/>
      <c r="F38" s="24">
        <v>2</v>
      </c>
      <c r="G38" s="24" t="s">
        <v>273</v>
      </c>
      <c r="H38" s="24" t="s">
        <v>508</v>
      </c>
      <c r="I38" s="24" t="s">
        <v>275</v>
      </c>
      <c r="J38" s="25">
        <v>0</v>
      </c>
      <c r="K38" s="25">
        <v>0</v>
      </c>
      <c r="L38" s="25">
        <v>2</v>
      </c>
      <c r="M38" s="25">
        <v>2</v>
      </c>
      <c r="N38" s="25">
        <v>0</v>
      </c>
      <c r="O38" s="25">
        <v>0</v>
      </c>
      <c r="P38" s="25">
        <v>0</v>
      </c>
      <c r="Q38" s="25">
        <v>2</v>
      </c>
      <c r="R38" s="25">
        <v>0</v>
      </c>
      <c r="S38" s="25">
        <v>0</v>
      </c>
      <c r="T38" s="25">
        <v>2</v>
      </c>
      <c r="U38" s="25">
        <v>50</v>
      </c>
      <c r="V38" s="25">
        <v>2</v>
      </c>
      <c r="W38" s="25">
        <v>0</v>
      </c>
      <c r="X38" s="25">
        <v>0</v>
      </c>
      <c r="Y38" s="25">
        <v>0</v>
      </c>
      <c r="Z38" s="25">
        <v>2</v>
      </c>
      <c r="AA38" s="25">
        <v>0</v>
      </c>
      <c r="AB38" s="54"/>
      <c r="AC38" s="57"/>
      <c r="AD38" s="54"/>
      <c r="AE38" s="57"/>
      <c r="AF38" s="57"/>
    </row>
    <row r="39" spans="1:32" ht="30" x14ac:dyDescent="0.25">
      <c r="A39" s="54"/>
      <c r="B39" s="23" t="s">
        <v>354</v>
      </c>
      <c r="C39" s="23">
        <v>2003</v>
      </c>
      <c r="D39" s="60"/>
      <c r="E39" s="60"/>
      <c r="F39" s="23">
        <v>2</v>
      </c>
      <c r="G39" s="23" t="s">
        <v>273</v>
      </c>
      <c r="H39" s="23" t="s">
        <v>508</v>
      </c>
      <c r="I39" s="23" t="s">
        <v>275</v>
      </c>
      <c r="J39" s="2">
        <v>0</v>
      </c>
      <c r="K39" s="2">
        <v>0</v>
      </c>
      <c r="L39" s="2">
        <v>2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2</v>
      </c>
      <c r="U39" s="2">
        <v>0</v>
      </c>
      <c r="V39" s="2">
        <v>0</v>
      </c>
      <c r="W39" s="2">
        <v>2</v>
      </c>
      <c r="X39" s="2">
        <v>0</v>
      </c>
      <c r="Y39" s="2">
        <v>0</v>
      </c>
      <c r="Z39" s="2">
        <v>0</v>
      </c>
      <c r="AA39" s="2">
        <v>0</v>
      </c>
      <c r="AB39" s="54"/>
      <c r="AC39" s="57"/>
      <c r="AD39" s="54"/>
      <c r="AE39" s="57"/>
      <c r="AF39" s="57"/>
    </row>
    <row r="40" spans="1:32" ht="30" x14ac:dyDescent="0.25">
      <c r="A40" s="76"/>
      <c r="B40" s="24" t="s">
        <v>420</v>
      </c>
      <c r="C40" s="24">
        <v>2001</v>
      </c>
      <c r="D40" s="78"/>
      <c r="E40" s="78"/>
      <c r="F40" s="24">
        <v>2</v>
      </c>
      <c r="G40" s="24" t="s">
        <v>180</v>
      </c>
      <c r="H40" s="24" t="s">
        <v>506</v>
      </c>
      <c r="I40" s="24" t="s">
        <v>182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0</v>
      </c>
      <c r="T40" s="25">
        <v>2</v>
      </c>
      <c r="U40" s="25">
        <v>2</v>
      </c>
      <c r="V40" s="25">
        <v>0</v>
      </c>
      <c r="W40" s="25">
        <v>0</v>
      </c>
      <c r="X40" s="25">
        <v>0</v>
      </c>
      <c r="Y40" s="25">
        <v>0</v>
      </c>
      <c r="Z40" s="25">
        <v>0</v>
      </c>
      <c r="AA40" s="25">
        <v>0</v>
      </c>
      <c r="AB40" s="76"/>
      <c r="AC40" s="80"/>
      <c r="AD40" s="76"/>
      <c r="AE40" s="80"/>
      <c r="AF40" s="80"/>
    </row>
    <row r="41" spans="1:32" ht="30" x14ac:dyDescent="0.25">
      <c r="A41" s="2"/>
      <c r="B41" s="23" t="s">
        <v>334</v>
      </c>
      <c r="C41" s="23">
        <v>2003</v>
      </c>
      <c r="D41" s="23"/>
      <c r="E41" s="23"/>
      <c r="F41" s="23">
        <v>2</v>
      </c>
      <c r="G41" s="23" t="s">
        <v>180</v>
      </c>
      <c r="H41" s="23" t="s">
        <v>506</v>
      </c>
      <c r="I41" s="23" t="s">
        <v>335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2</v>
      </c>
      <c r="V41" s="2">
        <v>0</v>
      </c>
      <c r="W41" s="2">
        <v>0</v>
      </c>
      <c r="X41" s="2">
        <v>0</v>
      </c>
      <c r="Y41" s="2">
        <v>0</v>
      </c>
      <c r="Z41" s="2">
        <v>2</v>
      </c>
      <c r="AA41" s="2">
        <v>0</v>
      </c>
      <c r="AB41" s="2"/>
      <c r="AC41" s="2"/>
      <c r="AD41" s="2"/>
      <c r="AE41" s="2"/>
      <c r="AF41" s="2"/>
    </row>
    <row r="42" spans="1:32" x14ac:dyDescent="0.25">
      <c r="A42" s="5"/>
      <c r="B42" s="15"/>
      <c r="C42" s="15"/>
      <c r="D42" s="15"/>
      <c r="E42" s="15"/>
      <c r="F42" s="15"/>
      <c r="G42" s="15"/>
      <c r="H42" s="15"/>
      <c r="I42" s="1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</row>
    <row r="43" spans="1:32" ht="18.75" x14ac:dyDescent="0.25">
      <c r="A43" s="74" t="s">
        <v>749</v>
      </c>
      <c r="B43" s="74"/>
      <c r="C43" s="74"/>
      <c r="D43" s="74"/>
      <c r="E43" s="74"/>
      <c r="F43" s="74"/>
      <c r="G43" s="74"/>
      <c r="H43" s="74"/>
      <c r="I43" s="74"/>
      <c r="J43" s="74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</row>
    <row r="44" spans="1:32" x14ac:dyDescent="0.25">
      <c r="A44" s="62" t="s">
        <v>740</v>
      </c>
      <c r="B44" s="62" t="s">
        <v>1</v>
      </c>
      <c r="C44" s="62" t="s">
        <v>2</v>
      </c>
      <c r="D44" s="62" t="s">
        <v>459</v>
      </c>
      <c r="E44" s="62" t="s">
        <v>460</v>
      </c>
      <c r="F44" s="62" t="s">
        <v>3</v>
      </c>
      <c r="G44" s="62" t="s">
        <v>4</v>
      </c>
      <c r="H44" s="62" t="s">
        <v>5</v>
      </c>
      <c r="I44" s="62" t="s">
        <v>6</v>
      </c>
      <c r="J44" s="62">
        <v>1</v>
      </c>
      <c r="K44" s="62">
        <v>2</v>
      </c>
      <c r="L44" s="62">
        <v>3</v>
      </c>
      <c r="M44" s="62">
        <v>4</v>
      </c>
      <c r="N44" s="62">
        <v>5</v>
      </c>
      <c r="O44" s="62">
        <v>6</v>
      </c>
      <c r="P44" s="62">
        <v>7</v>
      </c>
      <c r="Q44" s="62">
        <v>8</v>
      </c>
      <c r="R44" s="62">
        <v>9</v>
      </c>
      <c r="S44" s="62">
        <v>10</v>
      </c>
      <c r="T44" s="62">
        <v>11</v>
      </c>
      <c r="U44" s="62">
        <v>12</v>
      </c>
      <c r="V44" s="62">
        <v>13</v>
      </c>
      <c r="W44" s="62">
        <v>14</v>
      </c>
      <c r="X44" s="62">
        <v>15</v>
      </c>
      <c r="Y44" s="62">
        <v>16</v>
      </c>
      <c r="Z44" s="62">
        <v>17</v>
      </c>
      <c r="AA44" s="62">
        <v>18</v>
      </c>
      <c r="AB44" s="62" t="s">
        <v>981</v>
      </c>
      <c r="AC44" s="62" t="s">
        <v>743</v>
      </c>
      <c r="AD44" s="62" t="s">
        <v>744</v>
      </c>
      <c r="AE44" s="62" t="s">
        <v>745</v>
      </c>
      <c r="AF44" s="62" t="s">
        <v>748</v>
      </c>
    </row>
    <row r="45" spans="1:32" x14ac:dyDescent="0.25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</row>
    <row r="46" spans="1:32" ht="45" x14ac:dyDescent="0.25">
      <c r="A46" s="26"/>
      <c r="B46" s="27" t="s">
        <v>750</v>
      </c>
      <c r="C46" s="27" t="s">
        <v>751</v>
      </c>
      <c r="D46" s="27"/>
      <c r="E46" s="27"/>
      <c r="F46" s="27" t="s">
        <v>752</v>
      </c>
      <c r="G46" s="27" t="s">
        <v>25</v>
      </c>
      <c r="H46" s="27" t="s">
        <v>504</v>
      </c>
      <c r="I46" s="27" t="s">
        <v>162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/>
      <c r="AC46" s="26"/>
      <c r="AD46" s="26"/>
      <c r="AE46" s="26"/>
      <c r="AF46" s="26"/>
    </row>
    <row r="47" spans="1:32" ht="105" x14ac:dyDescent="0.25">
      <c r="A47" s="28"/>
      <c r="B47" s="29" t="s">
        <v>762</v>
      </c>
      <c r="C47" s="29" t="s">
        <v>751</v>
      </c>
      <c r="D47" s="29"/>
      <c r="E47" s="29"/>
      <c r="F47" s="29" t="s">
        <v>752</v>
      </c>
      <c r="G47" s="29" t="s">
        <v>25</v>
      </c>
      <c r="H47" s="29" t="s">
        <v>542</v>
      </c>
      <c r="I47" s="29" t="s">
        <v>543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/>
      <c r="AC47" s="28"/>
      <c r="AD47" s="28"/>
      <c r="AE47" s="28"/>
      <c r="AF47" s="28"/>
    </row>
    <row r="48" spans="1:32" ht="30" x14ac:dyDescent="0.25">
      <c r="A48" s="53">
        <v>3</v>
      </c>
      <c r="B48" s="29" t="s">
        <v>773</v>
      </c>
      <c r="C48" s="29" t="s">
        <v>771</v>
      </c>
      <c r="D48" s="59">
        <v>2003</v>
      </c>
      <c r="E48" s="59">
        <v>2001</v>
      </c>
      <c r="F48" s="29" t="s">
        <v>756</v>
      </c>
      <c r="G48" s="29" t="s">
        <v>51</v>
      </c>
      <c r="H48" s="29" t="s">
        <v>468</v>
      </c>
      <c r="I48" s="29" t="s">
        <v>58</v>
      </c>
      <c r="J48" s="28">
        <v>0</v>
      </c>
      <c r="K48" s="28">
        <v>0</v>
      </c>
      <c r="L48" s="28">
        <v>2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2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53"/>
      <c r="AC48" s="56">
        <v>124.26999664306641</v>
      </c>
      <c r="AD48" s="53">
        <f t="shared" ref="AD48" si="12">SUM(J48:AB50)</f>
        <v>10</v>
      </c>
      <c r="AE48" s="56">
        <f t="shared" ref="AE48" si="13">AC48+AD48</f>
        <v>134.26999664306641</v>
      </c>
      <c r="AF48" s="56">
        <f t="shared" ref="AF48" si="14">IF( AND(ISNUMBER(AE$48),ISNUMBER(AE48)),(AE48-AE$48)/AE$48*100,"")</f>
        <v>0</v>
      </c>
    </row>
    <row r="49" spans="1:32" ht="60" x14ac:dyDescent="0.25">
      <c r="A49" s="54"/>
      <c r="B49" s="29" t="s">
        <v>772</v>
      </c>
      <c r="C49" s="29" t="s">
        <v>766</v>
      </c>
      <c r="D49" s="60"/>
      <c r="E49" s="60"/>
      <c r="F49" s="29" t="s">
        <v>759</v>
      </c>
      <c r="G49" s="29" t="s">
        <v>51</v>
      </c>
      <c r="H49" s="29" t="s">
        <v>52</v>
      </c>
      <c r="I49" s="29" t="s">
        <v>53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2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54"/>
      <c r="AC49" s="57"/>
      <c r="AD49" s="54"/>
      <c r="AE49" s="57"/>
      <c r="AF49" s="57"/>
    </row>
    <row r="50" spans="1:32" ht="45" x14ac:dyDescent="0.25">
      <c r="A50" s="55"/>
      <c r="B50" s="34" t="s">
        <v>779</v>
      </c>
      <c r="C50" s="34" t="s">
        <v>771</v>
      </c>
      <c r="D50" s="61"/>
      <c r="E50" s="61"/>
      <c r="F50" s="34" t="s">
        <v>778</v>
      </c>
      <c r="G50" s="34" t="s">
        <v>36</v>
      </c>
      <c r="H50" s="34" t="s">
        <v>492</v>
      </c>
      <c r="I50" s="34" t="s">
        <v>38</v>
      </c>
      <c r="J50" s="35">
        <v>0</v>
      </c>
      <c r="K50" s="35">
        <v>0</v>
      </c>
      <c r="L50" s="35">
        <v>2</v>
      </c>
      <c r="M50" s="35">
        <v>0</v>
      </c>
      <c r="N50" s="35">
        <v>0</v>
      </c>
      <c r="O50" s="35">
        <v>0</v>
      </c>
      <c r="P50" s="35">
        <v>0</v>
      </c>
      <c r="Q50" s="35">
        <v>0</v>
      </c>
      <c r="R50" s="35">
        <v>0</v>
      </c>
      <c r="S50" s="35">
        <v>0</v>
      </c>
      <c r="T50" s="35">
        <v>0</v>
      </c>
      <c r="U50" s="35">
        <v>0</v>
      </c>
      <c r="V50" s="35">
        <v>2</v>
      </c>
      <c r="W50" s="35">
        <v>0</v>
      </c>
      <c r="X50" s="35">
        <v>0</v>
      </c>
      <c r="Y50" s="35">
        <v>0</v>
      </c>
      <c r="Z50" s="35">
        <v>0</v>
      </c>
      <c r="AA50" s="35">
        <v>0</v>
      </c>
      <c r="AB50" s="55"/>
      <c r="AC50" s="58"/>
      <c r="AD50" s="55"/>
      <c r="AE50" s="58"/>
      <c r="AF50" s="58"/>
    </row>
    <row r="51" spans="1:32" ht="45" x14ac:dyDescent="0.25">
      <c r="A51" s="32"/>
      <c r="B51" s="33" t="s">
        <v>776</v>
      </c>
      <c r="C51" s="33" t="s">
        <v>766</v>
      </c>
      <c r="D51" s="33"/>
      <c r="E51" s="33"/>
      <c r="F51" s="33" t="s">
        <v>756</v>
      </c>
      <c r="G51" s="33" t="s">
        <v>36</v>
      </c>
      <c r="H51" s="33" t="s">
        <v>492</v>
      </c>
      <c r="I51" s="33" t="s">
        <v>38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2">
        <v>0</v>
      </c>
      <c r="T51" s="32">
        <v>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/>
      <c r="AC51" s="32"/>
      <c r="AD51" s="32"/>
      <c r="AE51" s="32"/>
      <c r="AF51" s="32"/>
    </row>
    <row r="52" spans="1:32" ht="60" x14ac:dyDescent="0.25">
      <c r="A52" s="53">
        <v>5</v>
      </c>
      <c r="B52" s="29" t="s">
        <v>760</v>
      </c>
      <c r="C52" s="29" t="s">
        <v>761</v>
      </c>
      <c r="D52" s="59">
        <v>2003</v>
      </c>
      <c r="E52" s="59">
        <v>2000</v>
      </c>
      <c r="F52" s="29" t="s">
        <v>759</v>
      </c>
      <c r="G52" s="29" t="s">
        <v>187</v>
      </c>
      <c r="H52" s="29" t="s">
        <v>500</v>
      </c>
      <c r="I52" s="29" t="s">
        <v>129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2</v>
      </c>
      <c r="Q52" s="28">
        <v>0</v>
      </c>
      <c r="R52" s="28">
        <v>0</v>
      </c>
      <c r="S52" s="28">
        <v>0</v>
      </c>
      <c r="T52" s="28">
        <v>2</v>
      </c>
      <c r="U52" s="28">
        <v>0</v>
      </c>
      <c r="V52" s="28">
        <v>0</v>
      </c>
      <c r="W52" s="28">
        <v>0</v>
      </c>
      <c r="X52" s="28">
        <v>0</v>
      </c>
      <c r="Y52" s="28">
        <v>2</v>
      </c>
      <c r="Z52" s="28">
        <v>0</v>
      </c>
      <c r="AA52" s="28">
        <v>0</v>
      </c>
      <c r="AB52" s="53"/>
      <c r="AC52" s="56">
        <v>135</v>
      </c>
      <c r="AD52" s="53">
        <f t="shared" ref="AD52" si="15">SUM(J52:AB54)</f>
        <v>18</v>
      </c>
      <c r="AE52" s="56">
        <f t="shared" ref="AE52" si="16">AC52+AD52</f>
        <v>153</v>
      </c>
      <c r="AF52" s="56">
        <f t="shared" ref="AF52" si="17">IF( AND(ISNUMBER(AE$52),ISNUMBER(AE52)),(AE52-AE$52)/AE$52*100,"")</f>
        <v>0</v>
      </c>
    </row>
    <row r="53" spans="1:32" ht="45" x14ac:dyDescent="0.25">
      <c r="A53" s="54"/>
      <c r="B53" s="29" t="s">
        <v>784</v>
      </c>
      <c r="C53" s="29" t="s">
        <v>785</v>
      </c>
      <c r="D53" s="60"/>
      <c r="E53" s="60"/>
      <c r="F53" s="29" t="s">
        <v>786</v>
      </c>
      <c r="G53" s="29" t="s">
        <v>12</v>
      </c>
      <c r="H53" s="29" t="s">
        <v>551</v>
      </c>
      <c r="I53" s="29" t="s">
        <v>14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v>2</v>
      </c>
      <c r="R53" s="28">
        <v>0</v>
      </c>
      <c r="S53" s="28">
        <v>0</v>
      </c>
      <c r="T53" s="28">
        <v>0</v>
      </c>
      <c r="U53" s="28">
        <v>2</v>
      </c>
      <c r="V53" s="28">
        <v>0</v>
      </c>
      <c r="W53" s="28">
        <v>0</v>
      </c>
      <c r="X53" s="28">
        <v>0</v>
      </c>
      <c r="Y53" s="28">
        <v>0</v>
      </c>
      <c r="Z53" s="28">
        <v>0</v>
      </c>
      <c r="AA53" s="28">
        <v>0</v>
      </c>
      <c r="AB53" s="54"/>
      <c r="AC53" s="57"/>
      <c r="AD53" s="54"/>
      <c r="AE53" s="57"/>
      <c r="AF53" s="57"/>
    </row>
    <row r="54" spans="1:32" ht="75" x14ac:dyDescent="0.25">
      <c r="A54" s="54"/>
      <c r="B54" s="34" t="s">
        <v>787</v>
      </c>
      <c r="C54" s="34" t="s">
        <v>788</v>
      </c>
      <c r="D54" s="60"/>
      <c r="E54" s="60"/>
      <c r="F54" s="34" t="s">
        <v>756</v>
      </c>
      <c r="G54" s="34" t="s">
        <v>19</v>
      </c>
      <c r="H54" s="34" t="s">
        <v>563</v>
      </c>
      <c r="I54" s="34" t="s">
        <v>564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5">
        <v>0</v>
      </c>
      <c r="Q54" s="35">
        <v>2</v>
      </c>
      <c r="R54" s="35">
        <v>2</v>
      </c>
      <c r="S54" s="35">
        <v>0</v>
      </c>
      <c r="T54" s="35">
        <v>0</v>
      </c>
      <c r="U54" s="35">
        <v>0</v>
      </c>
      <c r="V54" s="35">
        <v>2</v>
      </c>
      <c r="W54" s="35">
        <v>2</v>
      </c>
      <c r="X54" s="35">
        <v>0</v>
      </c>
      <c r="Y54" s="35">
        <v>0</v>
      </c>
      <c r="Z54" s="35">
        <v>0</v>
      </c>
      <c r="AA54" s="35">
        <v>0</v>
      </c>
      <c r="AB54" s="54"/>
      <c r="AC54" s="57"/>
      <c r="AD54" s="54"/>
      <c r="AE54" s="57"/>
      <c r="AF54" s="57"/>
    </row>
    <row r="55" spans="1:32" ht="30" x14ac:dyDescent="0.25">
      <c r="A55" s="54"/>
      <c r="B55" s="33" t="s">
        <v>763</v>
      </c>
      <c r="C55" s="33" t="s">
        <v>764</v>
      </c>
      <c r="D55" s="60"/>
      <c r="E55" s="60"/>
      <c r="F55" s="33" t="s">
        <v>756</v>
      </c>
      <c r="G55" s="33" t="s">
        <v>19</v>
      </c>
      <c r="H55" s="33" t="s">
        <v>20</v>
      </c>
      <c r="I55" s="33" t="s">
        <v>21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  <c r="Q55" s="32">
        <v>2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2">
        <v>0</v>
      </c>
      <c r="AB55" s="54"/>
      <c r="AC55" s="57"/>
      <c r="AD55" s="54"/>
      <c r="AE55" s="57"/>
      <c r="AF55" s="57"/>
    </row>
    <row r="56" spans="1:32" ht="75" x14ac:dyDescent="0.25">
      <c r="A56" s="55"/>
      <c r="B56" s="34" t="s">
        <v>791</v>
      </c>
      <c r="C56" s="34" t="s">
        <v>758</v>
      </c>
      <c r="D56" s="61"/>
      <c r="E56" s="61"/>
      <c r="F56" s="34" t="s">
        <v>756</v>
      </c>
      <c r="G56" s="34" t="s">
        <v>225</v>
      </c>
      <c r="H56" s="34" t="s">
        <v>345</v>
      </c>
      <c r="I56" s="34" t="s">
        <v>589</v>
      </c>
      <c r="J56" s="35">
        <v>0</v>
      </c>
      <c r="K56" s="35">
        <v>2</v>
      </c>
      <c r="L56" s="35">
        <v>2</v>
      </c>
      <c r="M56" s="35">
        <v>0</v>
      </c>
      <c r="N56" s="35">
        <v>0</v>
      </c>
      <c r="O56" s="35">
        <v>0</v>
      </c>
      <c r="P56" s="35">
        <v>2</v>
      </c>
      <c r="Q56" s="35">
        <v>0</v>
      </c>
      <c r="R56" s="35">
        <v>0</v>
      </c>
      <c r="S56" s="35">
        <v>0</v>
      </c>
      <c r="T56" s="35">
        <v>0</v>
      </c>
      <c r="U56" s="35">
        <v>0</v>
      </c>
      <c r="V56" s="35">
        <v>2</v>
      </c>
      <c r="W56" s="35">
        <v>0</v>
      </c>
      <c r="X56" s="35">
        <v>0</v>
      </c>
      <c r="Y56" s="35">
        <v>2</v>
      </c>
      <c r="Z56" s="35">
        <v>0</v>
      </c>
      <c r="AA56" s="35">
        <v>0</v>
      </c>
      <c r="AB56" s="55"/>
      <c r="AC56" s="58"/>
      <c r="AD56" s="55"/>
      <c r="AE56" s="58"/>
      <c r="AF56" s="58"/>
    </row>
    <row r="57" spans="1:32" ht="75" customHeight="1" x14ac:dyDescent="0.25">
      <c r="A57" s="71">
        <v>9</v>
      </c>
      <c r="B57" s="71"/>
      <c r="C57" s="71"/>
      <c r="D57" s="71"/>
      <c r="E57" s="71"/>
      <c r="F57" s="71"/>
      <c r="G57" s="71"/>
      <c r="H57" s="71"/>
      <c r="I57" s="71"/>
      <c r="J57" s="71"/>
      <c r="K57" s="32">
        <v>0</v>
      </c>
      <c r="L57" s="32">
        <v>0</v>
      </c>
      <c r="M57" s="32">
        <v>2</v>
      </c>
      <c r="N57" s="32">
        <v>0</v>
      </c>
      <c r="O57" s="32">
        <v>0</v>
      </c>
      <c r="P57" s="32">
        <v>0</v>
      </c>
      <c r="Q57" s="32">
        <v>2</v>
      </c>
      <c r="R57" s="32">
        <v>0</v>
      </c>
      <c r="S57" s="32">
        <v>0</v>
      </c>
      <c r="T57" s="32">
        <v>0</v>
      </c>
      <c r="U57" s="32">
        <v>50</v>
      </c>
      <c r="V57" s="32">
        <v>0</v>
      </c>
      <c r="W57" s="32">
        <v>0</v>
      </c>
      <c r="X57" s="32">
        <v>0</v>
      </c>
      <c r="Y57" s="32">
        <v>0</v>
      </c>
      <c r="Z57" s="32">
        <v>0</v>
      </c>
      <c r="AA57" s="32">
        <v>0</v>
      </c>
      <c r="AB57" s="66"/>
      <c r="AC57" s="65">
        <v>124.27999877929687</v>
      </c>
      <c r="AD57" s="66">
        <f t="shared" ref="AD57" si="18">SUM(J57:AB59)</f>
        <v>58</v>
      </c>
      <c r="AE57" s="65">
        <f t="shared" ref="AE57" si="19">AC57+AD57</f>
        <v>182.27999877929687</v>
      </c>
      <c r="AF57" s="65">
        <f t="shared" ref="AF57" si="20">IF( AND(ISNUMBER(AE$57),ISNUMBER(AE57)),(AE57-AE$57)/AE$57*100,"")</f>
        <v>0</v>
      </c>
    </row>
    <row r="58" spans="1:32" ht="75" customHeight="1" x14ac:dyDescent="0.25">
      <c r="A58" s="72"/>
      <c r="B58" s="72"/>
      <c r="C58" s="72"/>
      <c r="D58" s="72"/>
      <c r="E58" s="72"/>
      <c r="F58" s="72"/>
      <c r="G58" s="72"/>
      <c r="H58" s="72"/>
      <c r="I58" s="72"/>
      <c r="J58" s="72"/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v>0</v>
      </c>
      <c r="Q58" s="28">
        <v>2</v>
      </c>
      <c r="R58" s="28">
        <v>0</v>
      </c>
      <c r="S58" s="28">
        <v>0</v>
      </c>
      <c r="T58" s="28">
        <v>0</v>
      </c>
      <c r="U58" s="28">
        <v>0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54"/>
      <c r="AC58" s="57"/>
      <c r="AD58" s="54"/>
      <c r="AE58" s="57"/>
      <c r="AF58" s="57"/>
    </row>
    <row r="59" spans="1:32" ht="75" customHeight="1" x14ac:dyDescent="0.25">
      <c r="A59" s="72"/>
      <c r="B59" s="72"/>
      <c r="C59" s="72"/>
      <c r="D59" s="72"/>
      <c r="E59" s="72"/>
      <c r="F59" s="72"/>
      <c r="G59" s="72"/>
      <c r="H59" s="72"/>
      <c r="I59" s="72"/>
      <c r="J59" s="72"/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35">
        <v>0</v>
      </c>
      <c r="Q59" s="35">
        <v>0</v>
      </c>
      <c r="R59" s="35">
        <v>0</v>
      </c>
      <c r="S59" s="35">
        <v>0</v>
      </c>
      <c r="T59" s="35">
        <v>2</v>
      </c>
      <c r="U59" s="35">
        <v>0</v>
      </c>
      <c r="V59" s="35">
        <v>0</v>
      </c>
      <c r="W59" s="35">
        <v>0</v>
      </c>
      <c r="X59" s="35">
        <v>0</v>
      </c>
      <c r="Y59" s="35">
        <v>0</v>
      </c>
      <c r="Z59" s="35">
        <v>0</v>
      </c>
      <c r="AA59" s="35">
        <v>0</v>
      </c>
      <c r="AB59" s="54"/>
      <c r="AC59" s="57"/>
      <c r="AD59" s="54"/>
      <c r="AE59" s="57"/>
      <c r="AF59" s="57"/>
    </row>
    <row r="60" spans="1:32" ht="75" customHeight="1" x14ac:dyDescent="0.25">
      <c r="A60" s="72"/>
      <c r="B60" s="72"/>
      <c r="C60" s="72"/>
      <c r="D60" s="72"/>
      <c r="E60" s="72"/>
      <c r="F60" s="72"/>
      <c r="G60" s="72"/>
      <c r="H60" s="72"/>
      <c r="I60" s="72"/>
      <c r="J60" s="72"/>
      <c r="K60" s="32">
        <v>2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  <c r="S60" s="32">
        <v>2</v>
      </c>
      <c r="T60" s="32">
        <v>2</v>
      </c>
      <c r="U60" s="32">
        <v>2</v>
      </c>
      <c r="V60" s="32">
        <v>0</v>
      </c>
      <c r="W60" s="32">
        <v>0</v>
      </c>
      <c r="X60" s="32">
        <v>0</v>
      </c>
      <c r="Y60" s="32">
        <v>0</v>
      </c>
      <c r="Z60" s="32">
        <v>2</v>
      </c>
      <c r="AA60" s="32">
        <v>2</v>
      </c>
      <c r="AB60" s="54"/>
      <c r="AC60" s="57"/>
      <c r="AD60" s="54"/>
      <c r="AE60" s="57"/>
      <c r="AF60" s="57"/>
    </row>
    <row r="61" spans="1:32" ht="45" customHeight="1" x14ac:dyDescent="0.25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35">
        <v>50</v>
      </c>
      <c r="Q61" s="35">
        <v>2</v>
      </c>
      <c r="R61" s="35">
        <v>0</v>
      </c>
      <c r="S61" s="35">
        <v>0</v>
      </c>
      <c r="T61" s="35">
        <v>0</v>
      </c>
      <c r="U61" s="35">
        <v>0</v>
      </c>
      <c r="V61" s="35">
        <v>0</v>
      </c>
      <c r="W61" s="35">
        <v>2</v>
      </c>
      <c r="X61" s="35">
        <v>0</v>
      </c>
      <c r="Y61" s="35">
        <v>0</v>
      </c>
      <c r="Z61" s="35">
        <v>0</v>
      </c>
      <c r="AA61" s="35">
        <v>0</v>
      </c>
      <c r="AB61" s="54"/>
      <c r="AC61" s="57"/>
      <c r="AD61" s="54"/>
      <c r="AE61" s="57"/>
      <c r="AF61" s="57"/>
    </row>
    <row r="62" spans="1:32" ht="60" customHeight="1" x14ac:dyDescent="0.25">
      <c r="A62" s="72"/>
      <c r="B62" s="72"/>
      <c r="C62" s="72"/>
      <c r="D62" s="72"/>
      <c r="E62" s="72"/>
      <c r="F62" s="72"/>
      <c r="G62" s="72"/>
      <c r="H62" s="72"/>
      <c r="I62" s="72"/>
      <c r="J62" s="72"/>
      <c r="K62" s="32">
        <v>0</v>
      </c>
      <c r="L62" s="32">
        <v>2</v>
      </c>
      <c r="M62" s="32">
        <v>0</v>
      </c>
      <c r="N62" s="32">
        <v>2</v>
      </c>
      <c r="O62" s="32">
        <v>2</v>
      </c>
      <c r="P62" s="32">
        <v>2</v>
      </c>
      <c r="Q62" s="32">
        <v>2</v>
      </c>
      <c r="R62" s="32">
        <v>0</v>
      </c>
      <c r="S62" s="32">
        <v>0</v>
      </c>
      <c r="T62" s="32">
        <v>0</v>
      </c>
      <c r="U62" s="32">
        <v>2</v>
      </c>
      <c r="V62" s="32">
        <v>0</v>
      </c>
      <c r="W62" s="32">
        <v>0</v>
      </c>
      <c r="X62" s="32">
        <v>2</v>
      </c>
      <c r="Y62" s="32">
        <v>0</v>
      </c>
      <c r="Z62" s="32">
        <v>0</v>
      </c>
      <c r="AA62" s="32">
        <v>0</v>
      </c>
      <c r="AB62" s="54"/>
      <c r="AC62" s="57"/>
      <c r="AD62" s="54"/>
      <c r="AE62" s="57"/>
      <c r="AF62" s="57"/>
    </row>
    <row r="63" spans="1:32" ht="60" customHeight="1" x14ac:dyDescent="0.25">
      <c r="A63" s="72"/>
      <c r="B63" s="72"/>
      <c r="C63" s="72"/>
      <c r="D63" s="72"/>
      <c r="E63" s="72"/>
      <c r="F63" s="72"/>
      <c r="G63" s="72"/>
      <c r="H63" s="72"/>
      <c r="I63" s="72"/>
      <c r="J63" s="72"/>
      <c r="K63" s="35">
        <v>0</v>
      </c>
      <c r="L63" s="35">
        <v>0</v>
      </c>
      <c r="M63" s="35">
        <v>0</v>
      </c>
      <c r="N63" s="35">
        <v>0</v>
      </c>
      <c r="O63" s="35">
        <v>0</v>
      </c>
      <c r="P63" s="35">
        <v>0</v>
      </c>
      <c r="Q63" s="35">
        <v>0</v>
      </c>
      <c r="R63" s="35">
        <v>2</v>
      </c>
      <c r="S63" s="35">
        <v>0</v>
      </c>
      <c r="T63" s="35">
        <v>0</v>
      </c>
      <c r="U63" s="35">
        <v>50</v>
      </c>
      <c r="V63" s="35">
        <v>0</v>
      </c>
      <c r="W63" s="35">
        <v>0</v>
      </c>
      <c r="X63" s="35">
        <v>0</v>
      </c>
      <c r="Y63" s="35">
        <v>0</v>
      </c>
      <c r="Z63" s="35">
        <v>0</v>
      </c>
      <c r="AA63" s="35">
        <v>0</v>
      </c>
      <c r="AB63" s="54"/>
      <c r="AC63" s="57"/>
      <c r="AD63" s="54"/>
      <c r="AE63" s="57"/>
      <c r="AF63" s="57"/>
    </row>
    <row r="64" spans="1:32" ht="60" customHeight="1" x14ac:dyDescent="0.25">
      <c r="A64" s="72"/>
      <c r="B64" s="72"/>
      <c r="C64" s="72"/>
      <c r="D64" s="72"/>
      <c r="E64" s="72"/>
      <c r="F64" s="72"/>
      <c r="G64" s="72"/>
      <c r="H64" s="72"/>
      <c r="I64" s="72"/>
      <c r="J64" s="72"/>
      <c r="K64" s="32">
        <v>0</v>
      </c>
      <c r="L64" s="32">
        <v>0</v>
      </c>
      <c r="M64" s="32">
        <v>0</v>
      </c>
      <c r="N64" s="32">
        <v>2</v>
      </c>
      <c r="O64" s="32">
        <v>0</v>
      </c>
      <c r="P64" s="32">
        <v>0</v>
      </c>
      <c r="Q64" s="32">
        <v>2</v>
      </c>
      <c r="R64" s="32">
        <v>0</v>
      </c>
      <c r="S64" s="32">
        <v>0</v>
      </c>
      <c r="T64" s="32">
        <v>0</v>
      </c>
      <c r="U64" s="32">
        <v>0</v>
      </c>
      <c r="V64" s="32">
        <v>0</v>
      </c>
      <c r="W64" s="32">
        <v>0</v>
      </c>
      <c r="X64" s="32">
        <v>0</v>
      </c>
      <c r="Y64" s="32">
        <v>50</v>
      </c>
      <c r="Z64" s="32">
        <v>0</v>
      </c>
      <c r="AA64" s="32">
        <v>0</v>
      </c>
      <c r="AB64" s="54"/>
      <c r="AC64" s="57"/>
      <c r="AD64" s="54"/>
      <c r="AE64" s="57"/>
      <c r="AF64" s="57"/>
    </row>
    <row r="65" spans="1:32" ht="30" customHeight="1" x14ac:dyDescent="0.25">
      <c r="A65" s="72"/>
      <c r="B65" s="72"/>
      <c r="C65" s="72"/>
      <c r="D65" s="72"/>
      <c r="E65" s="72"/>
      <c r="F65" s="72"/>
      <c r="G65" s="72"/>
      <c r="H65" s="72"/>
      <c r="I65" s="72"/>
      <c r="J65" s="72"/>
      <c r="K65" s="35">
        <v>0</v>
      </c>
      <c r="L65" s="35">
        <v>0</v>
      </c>
      <c r="M65" s="35">
        <v>0</v>
      </c>
      <c r="N65" s="35">
        <v>0</v>
      </c>
      <c r="O65" s="35">
        <v>2</v>
      </c>
      <c r="P65" s="35">
        <v>50</v>
      </c>
      <c r="Q65" s="35">
        <v>2</v>
      </c>
      <c r="R65" s="35">
        <v>0</v>
      </c>
      <c r="S65" s="35">
        <v>0</v>
      </c>
      <c r="T65" s="35">
        <v>0</v>
      </c>
      <c r="U65" s="35">
        <v>0</v>
      </c>
      <c r="V65" s="35">
        <v>0</v>
      </c>
      <c r="W65" s="35">
        <v>2</v>
      </c>
      <c r="X65" s="35">
        <v>2</v>
      </c>
      <c r="Y65" s="35">
        <v>0</v>
      </c>
      <c r="Z65" s="35">
        <v>2</v>
      </c>
      <c r="AA65" s="35">
        <v>0</v>
      </c>
      <c r="AB65" s="54"/>
      <c r="AC65" s="57"/>
      <c r="AD65" s="54"/>
      <c r="AE65" s="57"/>
      <c r="AF65" s="57"/>
    </row>
    <row r="66" spans="1:32" x14ac:dyDescent="0.25">
      <c r="A66" s="72"/>
      <c r="B66" s="72"/>
      <c r="C66" s="72"/>
      <c r="D66" s="72"/>
      <c r="E66" s="72"/>
      <c r="F66" s="72"/>
      <c r="G66" s="72"/>
      <c r="H66" s="72"/>
      <c r="I66" s="72"/>
      <c r="J66" s="7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54"/>
      <c r="AC66" s="57"/>
      <c r="AD66" s="54"/>
      <c r="AE66" s="57"/>
      <c r="AF66" s="57"/>
    </row>
    <row r="67" spans="1:32" x14ac:dyDescent="0.25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55"/>
      <c r="AC67" s="58"/>
      <c r="AD67" s="55"/>
      <c r="AE67" s="58"/>
      <c r="AF67" s="58"/>
    </row>
    <row r="68" spans="1:32" x14ac:dyDescent="0.25">
      <c r="A68" s="62" t="s">
        <v>740</v>
      </c>
      <c r="B68" s="62" t="s">
        <v>1</v>
      </c>
      <c r="C68" s="62" t="s">
        <v>2</v>
      </c>
      <c r="D68" s="62" t="s">
        <v>459</v>
      </c>
      <c r="E68" s="62" t="s">
        <v>460</v>
      </c>
      <c r="F68" s="62" t="s">
        <v>3</v>
      </c>
      <c r="G68" s="62" t="s">
        <v>4</v>
      </c>
      <c r="H68" s="62" t="s">
        <v>5</v>
      </c>
      <c r="I68" s="62" t="s">
        <v>6</v>
      </c>
      <c r="J68" s="62">
        <v>1</v>
      </c>
      <c r="K68" s="62">
        <v>2</v>
      </c>
      <c r="L68" s="62">
        <v>3</v>
      </c>
      <c r="M68" s="62">
        <v>4</v>
      </c>
      <c r="N68" s="62">
        <v>5</v>
      </c>
      <c r="O68" s="62">
        <v>6</v>
      </c>
      <c r="P68" s="62">
        <v>7</v>
      </c>
      <c r="Q68" s="62">
        <v>8</v>
      </c>
      <c r="R68" s="62">
        <v>9</v>
      </c>
      <c r="S68" s="62">
        <v>10</v>
      </c>
      <c r="T68" s="62">
        <v>11</v>
      </c>
      <c r="U68" s="62">
        <v>12</v>
      </c>
      <c r="V68" s="62">
        <v>13</v>
      </c>
      <c r="W68" s="62">
        <v>14</v>
      </c>
      <c r="X68" s="62">
        <v>15</v>
      </c>
      <c r="Y68" s="62">
        <v>16</v>
      </c>
      <c r="Z68" s="62">
        <v>17</v>
      </c>
      <c r="AA68" s="62">
        <v>18</v>
      </c>
      <c r="AB68" s="62" t="s">
        <v>981</v>
      </c>
      <c r="AC68" s="62" t="s">
        <v>743</v>
      </c>
      <c r="AD68" s="62" t="s">
        <v>744</v>
      </c>
      <c r="AE68" s="62" t="s">
        <v>745</v>
      </c>
      <c r="AF68" s="62" t="s">
        <v>748</v>
      </c>
    </row>
    <row r="69" spans="1:32" x14ac:dyDescent="0.25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</row>
    <row r="70" spans="1:32" ht="90" x14ac:dyDescent="0.25">
      <c r="A70" s="68">
        <v>1</v>
      </c>
      <c r="B70" s="27" t="s">
        <v>378</v>
      </c>
      <c r="C70" s="27">
        <v>2001</v>
      </c>
      <c r="D70" s="69">
        <v>2001</v>
      </c>
      <c r="E70" s="69">
        <v>2000</v>
      </c>
      <c r="F70" s="27">
        <v>1</v>
      </c>
      <c r="G70" s="27" t="s">
        <v>19</v>
      </c>
      <c r="H70" s="27" t="s">
        <v>497</v>
      </c>
      <c r="I70" s="27" t="s">
        <v>376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  <c r="O70" s="26">
        <v>0</v>
      </c>
      <c r="P70" s="26">
        <v>0</v>
      </c>
      <c r="Q70" s="26">
        <v>0</v>
      </c>
      <c r="R70" s="26">
        <v>0</v>
      </c>
      <c r="S70" s="26">
        <v>0</v>
      </c>
      <c r="T70" s="26">
        <v>0</v>
      </c>
      <c r="U70" s="26">
        <v>0</v>
      </c>
      <c r="V70" s="26">
        <v>0</v>
      </c>
      <c r="W70" s="26">
        <v>0</v>
      </c>
      <c r="X70" s="26">
        <v>0</v>
      </c>
      <c r="Y70" s="26">
        <v>0</v>
      </c>
      <c r="Z70" s="26">
        <v>0</v>
      </c>
      <c r="AA70" s="26">
        <v>0</v>
      </c>
      <c r="AB70" s="68"/>
      <c r="AC70" s="70">
        <v>99.510002136230469</v>
      </c>
      <c r="AD70" s="68">
        <f t="shared" ref="AD70" si="21">SUM(J70:AB72)</f>
        <v>2</v>
      </c>
      <c r="AE70" s="70">
        <f t="shared" ref="AE70" si="22">AC70+AD70</f>
        <v>101.51000213623047</v>
      </c>
      <c r="AF70" s="70">
        <f t="shared" ref="AF70" si="23">IF( AND(ISNUMBER(AE$70),ISNUMBER(AE70)),(AE70-AE$70)/AE$70*100,"")</f>
        <v>0</v>
      </c>
    </row>
    <row r="71" spans="1:32" ht="60" x14ac:dyDescent="0.25">
      <c r="A71" s="54"/>
      <c r="B71" s="29" t="s">
        <v>396</v>
      </c>
      <c r="C71" s="29">
        <v>2001</v>
      </c>
      <c r="D71" s="60"/>
      <c r="E71" s="60"/>
      <c r="F71" s="29" t="s">
        <v>11</v>
      </c>
      <c r="G71" s="29" t="s">
        <v>19</v>
      </c>
      <c r="H71" s="29" t="s">
        <v>653</v>
      </c>
      <c r="I71" s="29" t="s">
        <v>398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8">
        <v>0</v>
      </c>
      <c r="T71" s="28">
        <v>0</v>
      </c>
      <c r="U71" s="28">
        <v>0</v>
      </c>
      <c r="V71" s="28">
        <v>0</v>
      </c>
      <c r="W71" s="28">
        <v>0</v>
      </c>
      <c r="X71" s="28">
        <v>0</v>
      </c>
      <c r="Y71" s="28">
        <v>0</v>
      </c>
      <c r="Z71" s="28">
        <v>0</v>
      </c>
      <c r="AA71" s="28">
        <v>0</v>
      </c>
      <c r="AB71" s="54"/>
      <c r="AC71" s="57"/>
      <c r="AD71" s="54"/>
      <c r="AE71" s="57"/>
      <c r="AF71" s="57"/>
    </row>
    <row r="72" spans="1:32" ht="60" x14ac:dyDescent="0.25">
      <c r="A72" s="54"/>
      <c r="B72" s="34" t="s">
        <v>159</v>
      </c>
      <c r="C72" s="34">
        <v>2001</v>
      </c>
      <c r="D72" s="60"/>
      <c r="E72" s="60"/>
      <c r="F72" s="34" t="s">
        <v>11</v>
      </c>
      <c r="G72" s="34" t="s">
        <v>51</v>
      </c>
      <c r="H72" s="34" t="s">
        <v>52</v>
      </c>
      <c r="I72" s="34" t="s">
        <v>53</v>
      </c>
      <c r="J72" s="35">
        <v>0</v>
      </c>
      <c r="K72" s="35">
        <v>0</v>
      </c>
      <c r="L72" s="35">
        <v>0</v>
      </c>
      <c r="M72" s="35">
        <v>0</v>
      </c>
      <c r="N72" s="35">
        <v>0</v>
      </c>
      <c r="O72" s="35">
        <v>0</v>
      </c>
      <c r="P72" s="35">
        <v>0</v>
      </c>
      <c r="Q72" s="35">
        <v>2</v>
      </c>
      <c r="R72" s="35">
        <v>0</v>
      </c>
      <c r="S72" s="35">
        <v>0</v>
      </c>
      <c r="T72" s="35">
        <v>0</v>
      </c>
      <c r="U72" s="35">
        <v>0</v>
      </c>
      <c r="V72" s="35">
        <v>0</v>
      </c>
      <c r="W72" s="35">
        <v>0</v>
      </c>
      <c r="X72" s="35">
        <v>0</v>
      </c>
      <c r="Y72" s="35">
        <v>0</v>
      </c>
      <c r="Z72" s="35">
        <v>0</v>
      </c>
      <c r="AA72" s="35">
        <v>0</v>
      </c>
      <c r="AB72" s="54"/>
      <c r="AC72" s="57"/>
      <c r="AD72" s="54"/>
      <c r="AE72" s="57"/>
      <c r="AF72" s="57"/>
    </row>
    <row r="73" spans="1:32" ht="30" x14ac:dyDescent="0.25">
      <c r="A73" s="54"/>
      <c r="B73" s="33" t="s">
        <v>174</v>
      </c>
      <c r="C73" s="33">
        <v>2002</v>
      </c>
      <c r="D73" s="60"/>
      <c r="E73" s="60"/>
      <c r="F73" s="33">
        <v>1</v>
      </c>
      <c r="G73" s="33" t="s">
        <v>51</v>
      </c>
      <c r="H73" s="33" t="s">
        <v>468</v>
      </c>
      <c r="I73" s="33" t="s">
        <v>58</v>
      </c>
      <c r="J73" s="32">
        <v>0</v>
      </c>
      <c r="K73" s="32">
        <v>0</v>
      </c>
      <c r="L73" s="32">
        <v>0</v>
      </c>
      <c r="M73" s="32">
        <v>0</v>
      </c>
      <c r="N73" s="32">
        <v>0</v>
      </c>
      <c r="O73" s="32">
        <v>0</v>
      </c>
      <c r="P73" s="32">
        <v>0</v>
      </c>
      <c r="Q73" s="32">
        <v>0</v>
      </c>
      <c r="R73" s="32">
        <v>0</v>
      </c>
      <c r="S73" s="32">
        <v>0</v>
      </c>
      <c r="T73" s="32">
        <v>0</v>
      </c>
      <c r="U73" s="32">
        <v>0</v>
      </c>
      <c r="V73" s="32">
        <v>0</v>
      </c>
      <c r="W73" s="32">
        <v>0</v>
      </c>
      <c r="X73" s="32">
        <v>0</v>
      </c>
      <c r="Y73" s="32">
        <v>0</v>
      </c>
      <c r="Z73" s="32">
        <v>0</v>
      </c>
      <c r="AA73" s="32">
        <v>0</v>
      </c>
      <c r="AB73" s="54"/>
      <c r="AC73" s="57"/>
      <c r="AD73" s="54"/>
      <c r="AE73" s="57"/>
      <c r="AF73" s="57"/>
    </row>
    <row r="74" spans="1:32" ht="45" x14ac:dyDescent="0.25">
      <c r="A74" s="54"/>
      <c r="B74" s="34" t="s">
        <v>412</v>
      </c>
      <c r="C74" s="34">
        <v>2002</v>
      </c>
      <c r="D74" s="60"/>
      <c r="E74" s="60"/>
      <c r="F74" s="34">
        <v>2</v>
      </c>
      <c r="G74" s="34" t="s">
        <v>41</v>
      </c>
      <c r="H74" s="34" t="s">
        <v>42</v>
      </c>
      <c r="I74" s="34" t="s">
        <v>43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0</v>
      </c>
      <c r="Q74" s="35">
        <v>0</v>
      </c>
      <c r="R74" s="35">
        <v>0</v>
      </c>
      <c r="S74" s="35">
        <v>0</v>
      </c>
      <c r="T74" s="35">
        <v>0</v>
      </c>
      <c r="U74" s="35">
        <v>0</v>
      </c>
      <c r="V74" s="35">
        <v>0</v>
      </c>
      <c r="W74" s="35">
        <v>0</v>
      </c>
      <c r="X74" s="35">
        <v>0</v>
      </c>
      <c r="Y74" s="35">
        <v>0</v>
      </c>
      <c r="Z74" s="35">
        <v>0</v>
      </c>
      <c r="AA74" s="35">
        <v>0</v>
      </c>
      <c r="AB74" s="54"/>
      <c r="AC74" s="57"/>
      <c r="AD74" s="54"/>
      <c r="AE74" s="57"/>
      <c r="AF74" s="57"/>
    </row>
    <row r="75" spans="1:32" ht="45" x14ac:dyDescent="0.25">
      <c r="A75" s="54"/>
      <c r="B75" s="33" t="s">
        <v>366</v>
      </c>
      <c r="C75" s="33">
        <v>2002</v>
      </c>
      <c r="D75" s="60"/>
      <c r="E75" s="60"/>
      <c r="F75" s="33">
        <v>2</v>
      </c>
      <c r="G75" s="33" t="s">
        <v>41</v>
      </c>
      <c r="H75" s="33" t="s">
        <v>42</v>
      </c>
      <c r="I75" s="33" t="s">
        <v>367</v>
      </c>
      <c r="J75" s="32">
        <v>0</v>
      </c>
      <c r="K75" s="32">
        <v>0</v>
      </c>
      <c r="L75" s="32">
        <v>0</v>
      </c>
      <c r="M75" s="32">
        <v>2</v>
      </c>
      <c r="N75" s="32">
        <v>0</v>
      </c>
      <c r="O75" s="32">
        <v>0</v>
      </c>
      <c r="P75" s="32">
        <v>0</v>
      </c>
      <c r="Q75" s="32">
        <v>0</v>
      </c>
      <c r="R75" s="32">
        <v>0</v>
      </c>
      <c r="S75" s="32">
        <v>0</v>
      </c>
      <c r="T75" s="32">
        <v>0</v>
      </c>
      <c r="U75" s="32">
        <v>0</v>
      </c>
      <c r="V75" s="32">
        <v>0</v>
      </c>
      <c r="W75" s="32">
        <v>0</v>
      </c>
      <c r="X75" s="32">
        <v>0</v>
      </c>
      <c r="Y75" s="32">
        <v>2</v>
      </c>
      <c r="Z75" s="32">
        <v>0</v>
      </c>
      <c r="AA75" s="32">
        <v>0</v>
      </c>
      <c r="AB75" s="54"/>
      <c r="AC75" s="57"/>
      <c r="AD75" s="54"/>
      <c r="AE75" s="57"/>
      <c r="AF75" s="57"/>
    </row>
    <row r="76" spans="1:32" ht="30" x14ac:dyDescent="0.25">
      <c r="A76" s="54"/>
      <c r="B76" s="34" t="s">
        <v>281</v>
      </c>
      <c r="C76" s="34">
        <v>2000</v>
      </c>
      <c r="D76" s="60"/>
      <c r="E76" s="60"/>
      <c r="F76" s="34">
        <v>2</v>
      </c>
      <c r="G76" s="34" t="s">
        <v>31</v>
      </c>
      <c r="H76" s="34" t="s">
        <v>283</v>
      </c>
      <c r="I76" s="34" t="s">
        <v>284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v>0</v>
      </c>
      <c r="T76" s="35">
        <v>0</v>
      </c>
      <c r="U76" s="35">
        <v>0</v>
      </c>
      <c r="V76" s="35">
        <v>0</v>
      </c>
      <c r="W76" s="35">
        <v>0</v>
      </c>
      <c r="X76" s="35">
        <v>0</v>
      </c>
      <c r="Y76" s="35">
        <v>0</v>
      </c>
      <c r="Z76" s="35">
        <v>0</v>
      </c>
      <c r="AA76" s="35">
        <v>0</v>
      </c>
      <c r="AB76" s="54"/>
      <c r="AC76" s="57"/>
      <c r="AD76" s="54"/>
      <c r="AE76" s="57"/>
      <c r="AF76" s="57"/>
    </row>
    <row r="77" spans="1:32" ht="75" x14ac:dyDescent="0.25">
      <c r="A77" s="54"/>
      <c r="B77" s="33" t="s">
        <v>30</v>
      </c>
      <c r="C77" s="33">
        <v>2003</v>
      </c>
      <c r="D77" s="60"/>
      <c r="E77" s="60"/>
      <c r="F77" s="33">
        <v>1</v>
      </c>
      <c r="G77" s="33" t="s">
        <v>31</v>
      </c>
      <c r="H77" s="33" t="s">
        <v>32</v>
      </c>
      <c r="I77" s="33" t="s">
        <v>33</v>
      </c>
      <c r="J77" s="32">
        <v>0</v>
      </c>
      <c r="K77" s="32">
        <v>0</v>
      </c>
      <c r="L77" s="32">
        <v>0</v>
      </c>
      <c r="M77" s="32">
        <v>0</v>
      </c>
      <c r="N77" s="32">
        <v>0</v>
      </c>
      <c r="O77" s="32">
        <v>0</v>
      </c>
      <c r="P77" s="32">
        <v>0</v>
      </c>
      <c r="Q77" s="32">
        <v>2</v>
      </c>
      <c r="R77" s="32">
        <v>0</v>
      </c>
      <c r="S77" s="32">
        <v>0</v>
      </c>
      <c r="T77" s="32">
        <v>0</v>
      </c>
      <c r="U77" s="32">
        <v>0</v>
      </c>
      <c r="V77" s="32">
        <v>0</v>
      </c>
      <c r="W77" s="32">
        <v>0</v>
      </c>
      <c r="X77" s="32">
        <v>0</v>
      </c>
      <c r="Y77" s="32">
        <v>0</v>
      </c>
      <c r="Z77" s="32">
        <v>0</v>
      </c>
      <c r="AA77" s="32">
        <v>0</v>
      </c>
      <c r="AB77" s="54"/>
      <c r="AC77" s="57"/>
      <c r="AD77" s="54"/>
      <c r="AE77" s="57"/>
      <c r="AF77" s="57"/>
    </row>
    <row r="78" spans="1:32" ht="60" x14ac:dyDescent="0.25">
      <c r="A78" s="55"/>
      <c r="B78" s="34" t="s">
        <v>131</v>
      </c>
      <c r="C78" s="34">
        <v>2001</v>
      </c>
      <c r="D78" s="61"/>
      <c r="E78" s="61"/>
      <c r="F78" s="34">
        <v>1</v>
      </c>
      <c r="G78" s="34" t="s">
        <v>12</v>
      </c>
      <c r="H78" s="34" t="s">
        <v>486</v>
      </c>
      <c r="I78" s="34" t="s">
        <v>133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0</v>
      </c>
      <c r="R78" s="35">
        <v>0</v>
      </c>
      <c r="S78" s="35">
        <v>0</v>
      </c>
      <c r="T78" s="35">
        <v>0</v>
      </c>
      <c r="U78" s="35">
        <v>0</v>
      </c>
      <c r="V78" s="35">
        <v>0</v>
      </c>
      <c r="W78" s="35">
        <v>0</v>
      </c>
      <c r="X78" s="35">
        <v>0</v>
      </c>
      <c r="Y78" s="35">
        <v>0</v>
      </c>
      <c r="Z78" s="35">
        <v>0</v>
      </c>
      <c r="AA78" s="35">
        <v>0</v>
      </c>
      <c r="AB78" s="55"/>
      <c r="AC78" s="58"/>
      <c r="AD78" s="55"/>
      <c r="AE78" s="58"/>
      <c r="AF78" s="58"/>
    </row>
    <row r="79" spans="1:32" ht="60" x14ac:dyDescent="0.25">
      <c r="A79" s="32"/>
      <c r="B79" s="33" t="s">
        <v>204</v>
      </c>
      <c r="C79" s="33">
        <v>2002</v>
      </c>
      <c r="D79" s="33"/>
      <c r="E79" s="33"/>
      <c r="F79" s="33">
        <v>1</v>
      </c>
      <c r="G79" s="33" t="s">
        <v>63</v>
      </c>
      <c r="H79" s="33" t="s">
        <v>471</v>
      </c>
      <c r="I79" s="33" t="s">
        <v>81</v>
      </c>
      <c r="J79" s="32">
        <v>0</v>
      </c>
      <c r="K79" s="32">
        <v>0</v>
      </c>
      <c r="L79" s="32">
        <v>0</v>
      </c>
      <c r="M79" s="32">
        <v>0</v>
      </c>
      <c r="N79" s="32">
        <v>2</v>
      </c>
      <c r="O79" s="32">
        <v>0</v>
      </c>
      <c r="P79" s="32">
        <v>0</v>
      </c>
      <c r="Q79" s="32">
        <v>0</v>
      </c>
      <c r="R79" s="32">
        <v>0</v>
      </c>
      <c r="S79" s="32">
        <v>0</v>
      </c>
      <c r="T79" s="32">
        <v>0</v>
      </c>
      <c r="U79" s="32">
        <v>0</v>
      </c>
      <c r="V79" s="32">
        <v>0</v>
      </c>
      <c r="W79" s="32">
        <v>0</v>
      </c>
      <c r="X79" s="32">
        <v>0</v>
      </c>
      <c r="Y79" s="32">
        <v>0</v>
      </c>
      <c r="Z79" s="32">
        <v>0</v>
      </c>
      <c r="AA79" s="32">
        <v>0</v>
      </c>
      <c r="AB79" s="32"/>
      <c r="AC79" s="32"/>
      <c r="AD79" s="32"/>
      <c r="AE79" s="32"/>
      <c r="AF79" s="32"/>
    </row>
    <row r="80" spans="1:32" ht="60" x14ac:dyDescent="0.25">
      <c r="A80" s="28"/>
      <c r="B80" s="29" t="s">
        <v>80</v>
      </c>
      <c r="C80" s="29">
        <v>2002</v>
      </c>
      <c r="D80" s="29"/>
      <c r="E80" s="29"/>
      <c r="F80" s="29" t="s">
        <v>11</v>
      </c>
      <c r="G80" s="29" t="s">
        <v>63</v>
      </c>
      <c r="H80" s="29" t="s">
        <v>471</v>
      </c>
      <c r="I80" s="29" t="s">
        <v>81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/>
      <c r="AC80" s="28"/>
      <c r="AD80" s="28"/>
      <c r="AE80" s="28"/>
      <c r="AF80" s="28"/>
    </row>
    <row r="81" spans="1:32" ht="45" x14ac:dyDescent="0.25">
      <c r="A81" s="28"/>
      <c r="B81" s="29" t="s">
        <v>171</v>
      </c>
      <c r="C81" s="29">
        <v>2000</v>
      </c>
      <c r="D81" s="29"/>
      <c r="E81" s="29"/>
      <c r="F81" s="29">
        <v>1</v>
      </c>
      <c r="G81" s="29" t="s">
        <v>148</v>
      </c>
      <c r="H81" s="29" t="s">
        <v>480</v>
      </c>
      <c r="I81" s="29" t="s">
        <v>172</v>
      </c>
      <c r="J81" s="28">
        <v>0</v>
      </c>
      <c r="K81" s="28">
        <v>0</v>
      </c>
      <c r="L81" s="28">
        <v>0</v>
      </c>
      <c r="M81" s="28">
        <v>2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2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/>
      <c r="AC81" s="28"/>
      <c r="AD81" s="28"/>
      <c r="AE81" s="28"/>
      <c r="AF81" s="28"/>
    </row>
    <row r="82" spans="1:32" ht="45" x14ac:dyDescent="0.25">
      <c r="A82" s="28"/>
      <c r="B82" s="29" t="s">
        <v>169</v>
      </c>
      <c r="C82" s="29">
        <v>2001</v>
      </c>
      <c r="D82" s="29"/>
      <c r="E82" s="29"/>
      <c r="F82" s="29">
        <v>1</v>
      </c>
      <c r="G82" s="29" t="s">
        <v>148</v>
      </c>
      <c r="H82" s="29" t="s">
        <v>480</v>
      </c>
      <c r="I82" s="29" t="s">
        <v>150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2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/>
      <c r="AC82" s="28"/>
      <c r="AD82" s="28"/>
      <c r="AE82" s="28"/>
      <c r="AF82" s="28"/>
    </row>
    <row r="83" spans="1:32" ht="30" x14ac:dyDescent="0.25">
      <c r="A83" s="53">
        <v>8</v>
      </c>
      <c r="B83" s="29" t="s">
        <v>369</v>
      </c>
      <c r="C83" s="29">
        <v>2003</v>
      </c>
      <c r="D83" s="59">
        <v>2003</v>
      </c>
      <c r="E83" s="59">
        <v>2001</v>
      </c>
      <c r="F83" s="29">
        <v>2</v>
      </c>
      <c r="G83" s="29" t="s">
        <v>225</v>
      </c>
      <c r="H83" s="29" t="s">
        <v>649</v>
      </c>
      <c r="I83" s="29" t="s">
        <v>371</v>
      </c>
      <c r="J83" s="28">
        <v>0</v>
      </c>
      <c r="K83" s="28">
        <v>2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2</v>
      </c>
      <c r="W83" s="28">
        <v>0</v>
      </c>
      <c r="X83" s="28">
        <v>0</v>
      </c>
      <c r="Y83" s="28">
        <v>2</v>
      </c>
      <c r="Z83" s="28">
        <v>2</v>
      </c>
      <c r="AA83" s="28">
        <v>0</v>
      </c>
      <c r="AB83" s="53"/>
      <c r="AC83" s="56">
        <v>153.55999755859375</v>
      </c>
      <c r="AD83" s="53">
        <f t="shared" ref="AD83" si="24">SUM(J83:AB85)</f>
        <v>16</v>
      </c>
      <c r="AE83" s="56">
        <f t="shared" ref="AE83" si="25">AC83+AD83</f>
        <v>169.55999755859375</v>
      </c>
      <c r="AF83" s="56">
        <f t="shared" ref="AF83" si="26">IF( AND(ISNUMBER(AE$83),ISNUMBER(AE83)),(AE83-AE$83)/AE$83*100,"")</f>
        <v>0</v>
      </c>
    </row>
    <row r="84" spans="1:32" ht="60" x14ac:dyDescent="0.25">
      <c r="A84" s="54"/>
      <c r="B84" s="29" t="s">
        <v>303</v>
      </c>
      <c r="C84" s="29">
        <v>2003</v>
      </c>
      <c r="D84" s="60"/>
      <c r="E84" s="60"/>
      <c r="F84" s="29" t="s">
        <v>11</v>
      </c>
      <c r="G84" s="29" t="s">
        <v>225</v>
      </c>
      <c r="H84" s="29" t="s">
        <v>345</v>
      </c>
      <c r="I84" s="29" t="s">
        <v>304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2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54"/>
      <c r="AC84" s="57"/>
      <c r="AD84" s="54"/>
      <c r="AE84" s="57"/>
      <c r="AF84" s="57"/>
    </row>
    <row r="85" spans="1:32" ht="45" x14ac:dyDescent="0.25">
      <c r="A85" s="55"/>
      <c r="B85" s="34" t="s">
        <v>23</v>
      </c>
      <c r="C85" s="34">
        <v>2003</v>
      </c>
      <c r="D85" s="61"/>
      <c r="E85" s="61"/>
      <c r="F85" s="34">
        <v>2</v>
      </c>
      <c r="G85" s="34" t="s">
        <v>25</v>
      </c>
      <c r="H85" s="34" t="s">
        <v>504</v>
      </c>
      <c r="I85" s="34" t="s">
        <v>27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2</v>
      </c>
      <c r="R85" s="35">
        <v>0</v>
      </c>
      <c r="S85" s="35">
        <v>0</v>
      </c>
      <c r="T85" s="35">
        <v>0</v>
      </c>
      <c r="U85" s="35">
        <v>0</v>
      </c>
      <c r="V85" s="35">
        <v>0</v>
      </c>
      <c r="W85" s="35">
        <v>2</v>
      </c>
      <c r="X85" s="35">
        <v>0</v>
      </c>
      <c r="Y85" s="35">
        <v>2</v>
      </c>
      <c r="Z85" s="35">
        <v>0</v>
      </c>
      <c r="AA85" s="35">
        <v>0</v>
      </c>
      <c r="AB85" s="55"/>
      <c r="AC85" s="58"/>
      <c r="AD85" s="55"/>
      <c r="AE85" s="58"/>
      <c r="AF85" s="58"/>
    </row>
    <row r="86" spans="1:32" ht="45" x14ac:dyDescent="0.25">
      <c r="A86" s="32"/>
      <c r="B86" s="33" t="s">
        <v>320</v>
      </c>
      <c r="C86" s="33">
        <v>2001</v>
      </c>
      <c r="D86" s="33"/>
      <c r="E86" s="33"/>
      <c r="F86" s="33" t="s">
        <v>11</v>
      </c>
      <c r="G86" s="33" t="s">
        <v>25</v>
      </c>
      <c r="H86" s="33" t="s">
        <v>504</v>
      </c>
      <c r="I86" s="33" t="s">
        <v>322</v>
      </c>
      <c r="J86" s="32">
        <v>0</v>
      </c>
      <c r="K86" s="32">
        <v>0</v>
      </c>
      <c r="L86" s="32">
        <v>0</v>
      </c>
      <c r="M86" s="32">
        <v>0</v>
      </c>
      <c r="N86" s="32">
        <v>0</v>
      </c>
      <c r="O86" s="32">
        <v>0</v>
      </c>
      <c r="P86" s="32">
        <v>0</v>
      </c>
      <c r="Q86" s="32">
        <v>0</v>
      </c>
      <c r="R86" s="32">
        <v>0</v>
      </c>
      <c r="S86" s="32">
        <v>0</v>
      </c>
      <c r="T86" s="32">
        <v>0</v>
      </c>
      <c r="U86" s="32">
        <v>0</v>
      </c>
      <c r="V86" s="32">
        <v>0</v>
      </c>
      <c r="W86" s="32">
        <v>0</v>
      </c>
      <c r="X86" s="32">
        <v>0</v>
      </c>
      <c r="Y86" s="32">
        <v>0</v>
      </c>
      <c r="Z86" s="32">
        <v>2</v>
      </c>
      <c r="AA86" s="32">
        <v>0</v>
      </c>
      <c r="AB86" s="32"/>
      <c r="AC86" s="32"/>
      <c r="AD86" s="32"/>
      <c r="AE86" s="32"/>
      <c r="AF86" s="32"/>
    </row>
    <row r="87" spans="1:32" ht="75" x14ac:dyDescent="0.25">
      <c r="A87" s="28"/>
      <c r="B87" s="29" t="s">
        <v>198</v>
      </c>
      <c r="C87" s="29">
        <v>2003</v>
      </c>
      <c r="D87" s="29"/>
      <c r="E87" s="29"/>
      <c r="F87" s="29">
        <v>1</v>
      </c>
      <c r="G87" s="29" t="s">
        <v>111</v>
      </c>
      <c r="H87" s="29" t="s">
        <v>478</v>
      </c>
      <c r="I87" s="29" t="s">
        <v>113</v>
      </c>
      <c r="J87" s="28">
        <v>0</v>
      </c>
      <c r="K87" s="28">
        <v>0</v>
      </c>
      <c r="L87" s="28">
        <v>0</v>
      </c>
      <c r="M87" s="28">
        <v>0</v>
      </c>
      <c r="N87" s="28">
        <v>2</v>
      </c>
      <c r="O87" s="28">
        <v>0</v>
      </c>
      <c r="P87" s="28">
        <v>0</v>
      </c>
      <c r="Q87" s="28">
        <v>0</v>
      </c>
      <c r="R87" s="28">
        <v>50</v>
      </c>
      <c r="S87" s="28">
        <v>0</v>
      </c>
      <c r="T87" s="28">
        <v>2</v>
      </c>
      <c r="U87" s="28">
        <v>0</v>
      </c>
      <c r="V87" s="28">
        <v>0</v>
      </c>
      <c r="W87" s="28">
        <v>0</v>
      </c>
      <c r="X87" s="28">
        <v>0</v>
      </c>
      <c r="Y87" s="28">
        <v>2</v>
      </c>
      <c r="Z87" s="28">
        <v>2</v>
      </c>
      <c r="AA87" s="28">
        <v>0</v>
      </c>
      <c r="AB87" s="28"/>
      <c r="AC87" s="28"/>
      <c r="AD87" s="28"/>
      <c r="AE87" s="28"/>
      <c r="AF87" s="28"/>
    </row>
    <row r="88" spans="1:32" ht="75" x14ac:dyDescent="0.25">
      <c r="A88" s="28"/>
      <c r="B88" s="29" t="s">
        <v>110</v>
      </c>
      <c r="C88" s="29">
        <v>2001</v>
      </c>
      <c r="D88" s="29"/>
      <c r="E88" s="29"/>
      <c r="F88" s="29">
        <v>1</v>
      </c>
      <c r="G88" s="29" t="s">
        <v>111</v>
      </c>
      <c r="H88" s="29" t="s">
        <v>478</v>
      </c>
      <c r="I88" s="29" t="s">
        <v>113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2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/>
      <c r="AC88" s="28"/>
      <c r="AD88" s="28"/>
      <c r="AE88" s="28"/>
      <c r="AF88" s="28"/>
    </row>
    <row r="89" spans="1:32" ht="30" x14ac:dyDescent="0.25">
      <c r="A89" s="53">
        <v>11</v>
      </c>
      <c r="B89" s="29" t="s">
        <v>360</v>
      </c>
      <c r="C89" s="29">
        <v>2003</v>
      </c>
      <c r="D89" s="59">
        <v>2003</v>
      </c>
      <c r="E89" s="59">
        <v>2003</v>
      </c>
      <c r="F89" s="29">
        <v>2</v>
      </c>
      <c r="G89" s="29" t="s">
        <v>73</v>
      </c>
      <c r="H89" s="29" t="s">
        <v>475</v>
      </c>
      <c r="I89" s="29" t="s">
        <v>75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2</v>
      </c>
      <c r="V89" s="28">
        <v>0</v>
      </c>
      <c r="W89" s="28">
        <v>50</v>
      </c>
      <c r="X89" s="28">
        <v>0</v>
      </c>
      <c r="Y89" s="28">
        <v>2</v>
      </c>
      <c r="Z89" s="28">
        <v>0</v>
      </c>
      <c r="AA89" s="28">
        <v>0</v>
      </c>
      <c r="AB89" s="53"/>
      <c r="AC89" s="56">
        <v>308.10000610351562</v>
      </c>
      <c r="AD89" s="53">
        <f t="shared" ref="AD89" si="27">SUM(J89:AB91)</f>
        <v>68</v>
      </c>
      <c r="AE89" s="56">
        <f t="shared" ref="AE89" si="28">AC89+AD89</f>
        <v>376.10000610351562</v>
      </c>
      <c r="AF89" s="56">
        <f t="shared" ref="AF89" si="29">IF( AND(ISNUMBER(AE$89),ISNUMBER(AE89)),(AE89-AE$89)/AE$89*100,"")</f>
        <v>0</v>
      </c>
    </row>
    <row r="90" spans="1:32" ht="30" x14ac:dyDescent="0.25">
      <c r="A90" s="54"/>
      <c r="B90" s="29" t="s">
        <v>72</v>
      </c>
      <c r="C90" s="29">
        <v>2003</v>
      </c>
      <c r="D90" s="60"/>
      <c r="E90" s="60"/>
      <c r="F90" s="29">
        <v>2</v>
      </c>
      <c r="G90" s="29" t="s">
        <v>73</v>
      </c>
      <c r="H90" s="29" t="s">
        <v>475</v>
      </c>
      <c r="I90" s="29" t="s">
        <v>75</v>
      </c>
      <c r="J90" s="28">
        <v>2</v>
      </c>
      <c r="K90" s="28">
        <v>0</v>
      </c>
      <c r="L90" s="28">
        <v>0</v>
      </c>
      <c r="M90" s="28">
        <v>0</v>
      </c>
      <c r="N90" s="28">
        <v>0</v>
      </c>
      <c r="O90" s="28">
        <v>2</v>
      </c>
      <c r="P90" s="28">
        <v>0</v>
      </c>
      <c r="Q90" s="28">
        <v>0</v>
      </c>
      <c r="R90" s="28">
        <v>2</v>
      </c>
      <c r="S90" s="28">
        <v>0</v>
      </c>
      <c r="T90" s="28">
        <v>0</v>
      </c>
      <c r="U90" s="28">
        <v>2</v>
      </c>
      <c r="V90" s="28">
        <v>2</v>
      </c>
      <c r="W90" s="28">
        <v>2</v>
      </c>
      <c r="X90" s="28">
        <v>0</v>
      </c>
      <c r="Y90" s="28">
        <v>2</v>
      </c>
      <c r="Z90" s="28">
        <v>0</v>
      </c>
      <c r="AA90" s="28">
        <v>0</v>
      </c>
      <c r="AB90" s="54"/>
      <c r="AC90" s="57"/>
      <c r="AD90" s="54"/>
      <c r="AE90" s="57"/>
      <c r="AF90" s="57"/>
    </row>
    <row r="91" spans="1:32" x14ac:dyDescent="0.25">
      <c r="A91" s="55"/>
      <c r="B91" s="34"/>
      <c r="C91" s="34"/>
      <c r="D91" s="61"/>
      <c r="E91" s="61"/>
      <c r="F91" s="34"/>
      <c r="G91" s="34"/>
      <c r="H91" s="34"/>
      <c r="I91" s="34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55"/>
      <c r="AC91" s="58"/>
      <c r="AD91" s="55"/>
      <c r="AE91" s="58"/>
      <c r="AF91" s="58"/>
    </row>
    <row r="92" spans="1:32" ht="18.75" x14ac:dyDescent="0.25">
      <c r="A92" s="64" t="s">
        <v>805</v>
      </c>
      <c r="B92" s="64"/>
      <c r="C92" s="64"/>
      <c r="D92" s="64"/>
      <c r="E92" s="64"/>
      <c r="F92" s="64"/>
      <c r="G92" s="64"/>
      <c r="H92" s="64"/>
      <c r="I92" s="64"/>
      <c r="J92" s="64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</row>
    <row r="93" spans="1:32" x14ac:dyDescent="0.25">
      <c r="A93" s="62" t="s">
        <v>740</v>
      </c>
      <c r="B93" s="62" t="s">
        <v>1</v>
      </c>
      <c r="C93" s="62" t="s">
        <v>2</v>
      </c>
      <c r="D93" s="62" t="s">
        <v>459</v>
      </c>
      <c r="E93" s="62" t="s">
        <v>460</v>
      </c>
      <c r="F93" s="62" t="s">
        <v>3</v>
      </c>
      <c r="G93" s="62" t="s">
        <v>4</v>
      </c>
      <c r="H93" s="62" t="s">
        <v>5</v>
      </c>
      <c r="I93" s="62" t="s">
        <v>6</v>
      </c>
      <c r="J93" s="62">
        <v>1</v>
      </c>
      <c r="K93" s="62">
        <v>2</v>
      </c>
      <c r="L93" s="62">
        <v>3</v>
      </c>
      <c r="M93" s="62">
        <v>4</v>
      </c>
      <c r="N93" s="62">
        <v>5</v>
      </c>
      <c r="O93" s="62">
        <v>6</v>
      </c>
      <c r="P93" s="62">
        <v>7</v>
      </c>
      <c r="Q93" s="62">
        <v>8</v>
      </c>
      <c r="R93" s="62">
        <v>9</v>
      </c>
      <c r="S93" s="62">
        <v>10</v>
      </c>
      <c r="T93" s="62">
        <v>11</v>
      </c>
      <c r="U93" s="62">
        <v>12</v>
      </c>
      <c r="V93" s="62">
        <v>13</v>
      </c>
      <c r="W93" s="62">
        <v>14</v>
      </c>
      <c r="X93" s="62">
        <v>15</v>
      </c>
      <c r="Y93" s="62">
        <v>16</v>
      </c>
      <c r="Z93" s="62">
        <v>17</v>
      </c>
      <c r="AA93" s="62">
        <v>18</v>
      </c>
      <c r="AB93" s="62" t="s">
        <v>981</v>
      </c>
      <c r="AC93" s="62" t="s">
        <v>743</v>
      </c>
      <c r="AD93" s="62" t="s">
        <v>744</v>
      </c>
      <c r="AE93" s="62" t="s">
        <v>745</v>
      </c>
      <c r="AF93" s="62" t="s">
        <v>748</v>
      </c>
    </row>
    <row r="94" spans="1:32" x14ac:dyDescent="0.25">
      <c r="A94" s="63"/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</row>
    <row r="95" spans="1:32" ht="75" x14ac:dyDescent="0.25">
      <c r="A95" s="68">
        <v>1</v>
      </c>
      <c r="B95" s="27" t="s">
        <v>214</v>
      </c>
      <c r="C95" s="27">
        <v>2000</v>
      </c>
      <c r="D95" s="69">
        <v>2000</v>
      </c>
      <c r="E95" s="69">
        <v>2000</v>
      </c>
      <c r="F95" s="27" t="s">
        <v>11</v>
      </c>
      <c r="G95" s="27" t="s">
        <v>25</v>
      </c>
      <c r="H95" s="27" t="s">
        <v>673</v>
      </c>
      <c r="I95" s="27" t="s">
        <v>217</v>
      </c>
      <c r="J95" s="26">
        <v>0</v>
      </c>
      <c r="K95" s="26">
        <v>0</v>
      </c>
      <c r="L95" s="26">
        <v>0</v>
      </c>
      <c r="M95" s="26">
        <v>0</v>
      </c>
      <c r="N95" s="26">
        <v>0</v>
      </c>
      <c r="O95" s="26">
        <v>0</v>
      </c>
      <c r="P95" s="26">
        <v>0</v>
      </c>
      <c r="Q95" s="26">
        <v>0</v>
      </c>
      <c r="R95" s="26">
        <v>0</v>
      </c>
      <c r="S95" s="26">
        <v>0</v>
      </c>
      <c r="T95" s="26">
        <v>0</v>
      </c>
      <c r="U95" s="26">
        <v>0</v>
      </c>
      <c r="V95" s="26">
        <v>0</v>
      </c>
      <c r="W95" s="26">
        <v>0</v>
      </c>
      <c r="X95" s="26">
        <v>0</v>
      </c>
      <c r="Y95" s="26">
        <v>0</v>
      </c>
      <c r="Z95" s="26">
        <v>2</v>
      </c>
      <c r="AA95" s="26">
        <v>0</v>
      </c>
      <c r="AB95" s="68"/>
      <c r="AC95" s="70">
        <v>97.150001525878906</v>
      </c>
      <c r="AD95" s="68">
        <f t="shared" ref="AD95" si="30">SUM(J95:AB97)</f>
        <v>2</v>
      </c>
      <c r="AE95" s="70">
        <f t="shared" ref="AE95" si="31">AC95+AD95</f>
        <v>99.150001525878906</v>
      </c>
      <c r="AF95" s="70">
        <f t="shared" ref="AF95" si="32">IF( AND(ISNUMBER(AE$95),ISNUMBER(AE95)),(AE95-AE$95)/AE$95*100,"")</f>
        <v>0</v>
      </c>
    </row>
    <row r="96" spans="1:32" ht="45" x14ac:dyDescent="0.25">
      <c r="A96" s="54"/>
      <c r="B96" s="29" t="s">
        <v>161</v>
      </c>
      <c r="C96" s="29">
        <v>2000</v>
      </c>
      <c r="D96" s="60"/>
      <c r="E96" s="60"/>
      <c r="F96" s="29" t="s">
        <v>11</v>
      </c>
      <c r="G96" s="29" t="s">
        <v>25</v>
      </c>
      <c r="H96" s="29" t="s">
        <v>504</v>
      </c>
      <c r="I96" s="29" t="s">
        <v>162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54"/>
      <c r="AC96" s="57"/>
      <c r="AD96" s="54"/>
      <c r="AE96" s="57"/>
      <c r="AF96" s="57"/>
    </row>
    <row r="97" spans="1:32" ht="45" x14ac:dyDescent="0.25">
      <c r="A97" s="55"/>
      <c r="B97" s="34" t="s">
        <v>235</v>
      </c>
      <c r="C97" s="34">
        <v>2000</v>
      </c>
      <c r="D97" s="61"/>
      <c r="E97" s="61"/>
      <c r="F97" s="34" t="s">
        <v>11</v>
      </c>
      <c r="G97" s="34" t="s">
        <v>41</v>
      </c>
      <c r="H97" s="34" t="s">
        <v>42</v>
      </c>
      <c r="I97" s="34" t="s">
        <v>84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v>0</v>
      </c>
      <c r="P97" s="35">
        <v>0</v>
      </c>
      <c r="Q97" s="35">
        <v>0</v>
      </c>
      <c r="R97" s="35">
        <v>0</v>
      </c>
      <c r="S97" s="35">
        <v>0</v>
      </c>
      <c r="T97" s="35">
        <v>0</v>
      </c>
      <c r="U97" s="35">
        <v>0</v>
      </c>
      <c r="V97" s="35">
        <v>0</v>
      </c>
      <c r="W97" s="35">
        <v>0</v>
      </c>
      <c r="X97" s="35">
        <v>0</v>
      </c>
      <c r="Y97" s="35">
        <v>0</v>
      </c>
      <c r="Z97" s="35">
        <v>0</v>
      </c>
      <c r="AA97" s="35">
        <v>0</v>
      </c>
      <c r="AB97" s="55"/>
      <c r="AC97" s="58"/>
      <c r="AD97" s="55"/>
      <c r="AE97" s="58"/>
      <c r="AF97" s="58"/>
    </row>
    <row r="98" spans="1:32" ht="30" x14ac:dyDescent="0.25">
      <c r="A98" s="66">
        <v>3</v>
      </c>
      <c r="B98" s="33" t="s">
        <v>408</v>
      </c>
      <c r="C98" s="33">
        <v>2001</v>
      </c>
      <c r="D98" s="67">
        <v>2003</v>
      </c>
      <c r="E98" s="67">
        <v>2000</v>
      </c>
      <c r="F98" s="33" t="s">
        <v>11</v>
      </c>
      <c r="G98" s="33" t="s">
        <v>31</v>
      </c>
      <c r="H98" s="33" t="s">
        <v>283</v>
      </c>
      <c r="I98" s="33" t="s">
        <v>284</v>
      </c>
      <c r="J98" s="32">
        <v>0</v>
      </c>
      <c r="K98" s="32">
        <v>0</v>
      </c>
      <c r="L98" s="32">
        <v>0</v>
      </c>
      <c r="M98" s="32">
        <v>0</v>
      </c>
      <c r="N98" s="32">
        <v>0</v>
      </c>
      <c r="O98" s="32">
        <v>0</v>
      </c>
      <c r="P98" s="32">
        <v>0</v>
      </c>
      <c r="Q98" s="32">
        <v>0</v>
      </c>
      <c r="R98" s="32">
        <v>0</v>
      </c>
      <c r="S98" s="32">
        <v>0</v>
      </c>
      <c r="T98" s="32">
        <v>0</v>
      </c>
      <c r="U98" s="32">
        <v>0</v>
      </c>
      <c r="V98" s="32">
        <v>0</v>
      </c>
      <c r="W98" s="32">
        <v>0</v>
      </c>
      <c r="X98" s="32">
        <v>0</v>
      </c>
      <c r="Y98" s="32">
        <v>2</v>
      </c>
      <c r="Z98" s="32">
        <v>0</v>
      </c>
      <c r="AA98" s="32">
        <v>0</v>
      </c>
      <c r="AB98" s="66"/>
      <c r="AC98" s="65">
        <v>101.91000366210937</v>
      </c>
      <c r="AD98" s="66">
        <f t="shared" ref="AD98" si="33">SUM(J98:AB100)</f>
        <v>6</v>
      </c>
      <c r="AE98" s="65">
        <f t="shared" ref="AE98" si="34">AC98+AD98</f>
        <v>107.91000366210937</v>
      </c>
      <c r="AF98" s="65">
        <f t="shared" ref="AF98" si="35">IF( AND(ISNUMBER(AE$98),ISNUMBER(AE98)),(AE98-AE$98)/AE$98*100,"")</f>
        <v>0</v>
      </c>
    </row>
    <row r="99" spans="1:32" ht="75" x14ac:dyDescent="0.25">
      <c r="A99" s="54"/>
      <c r="B99" s="29" t="s">
        <v>298</v>
      </c>
      <c r="C99" s="29">
        <v>2000</v>
      </c>
      <c r="D99" s="60"/>
      <c r="E99" s="60"/>
      <c r="F99" s="29" t="s">
        <v>11</v>
      </c>
      <c r="G99" s="29" t="s">
        <v>31</v>
      </c>
      <c r="H99" s="29" t="s">
        <v>32</v>
      </c>
      <c r="I99" s="29" t="s">
        <v>299</v>
      </c>
      <c r="J99" s="28">
        <v>0</v>
      </c>
      <c r="K99" s="28">
        <v>0</v>
      </c>
      <c r="L99" s="28">
        <v>0</v>
      </c>
      <c r="M99" s="28">
        <v>0</v>
      </c>
      <c r="N99" s="28">
        <v>0</v>
      </c>
      <c r="O99" s="28">
        <v>0</v>
      </c>
      <c r="P99" s="28">
        <v>0</v>
      </c>
      <c r="Q99" s="28">
        <v>0</v>
      </c>
      <c r="R99" s="28">
        <v>0</v>
      </c>
      <c r="S99" s="28">
        <v>0</v>
      </c>
      <c r="T99" s="28">
        <v>0</v>
      </c>
      <c r="U99" s="28">
        <v>0</v>
      </c>
      <c r="V99" s="28">
        <v>0</v>
      </c>
      <c r="W99" s="28">
        <v>0</v>
      </c>
      <c r="X99" s="28">
        <v>0</v>
      </c>
      <c r="Y99" s="28">
        <v>2</v>
      </c>
      <c r="Z99" s="28">
        <v>2</v>
      </c>
      <c r="AA99" s="28">
        <v>0</v>
      </c>
      <c r="AB99" s="54"/>
      <c r="AC99" s="57"/>
      <c r="AD99" s="54"/>
      <c r="AE99" s="57"/>
      <c r="AF99" s="57"/>
    </row>
    <row r="100" spans="1:32" ht="60" x14ac:dyDescent="0.25">
      <c r="A100" s="55"/>
      <c r="B100" s="34" t="s">
        <v>306</v>
      </c>
      <c r="C100" s="34">
        <v>2002</v>
      </c>
      <c r="D100" s="61"/>
      <c r="E100" s="61"/>
      <c r="F100" s="34">
        <v>1</v>
      </c>
      <c r="G100" s="34" t="s">
        <v>12</v>
      </c>
      <c r="H100" s="34" t="s">
        <v>486</v>
      </c>
      <c r="I100" s="34" t="s">
        <v>133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35">
        <v>0</v>
      </c>
      <c r="P100" s="35">
        <v>0</v>
      </c>
      <c r="Q100" s="35">
        <v>0</v>
      </c>
      <c r="R100" s="35">
        <v>0</v>
      </c>
      <c r="S100" s="35">
        <v>0</v>
      </c>
      <c r="T100" s="35">
        <v>0</v>
      </c>
      <c r="U100" s="35">
        <v>0</v>
      </c>
      <c r="V100" s="35">
        <v>0</v>
      </c>
      <c r="W100" s="35">
        <v>0</v>
      </c>
      <c r="X100" s="35">
        <v>0</v>
      </c>
      <c r="Y100" s="35">
        <v>0</v>
      </c>
      <c r="Z100" s="35">
        <v>0</v>
      </c>
      <c r="AA100" s="35">
        <v>0</v>
      </c>
      <c r="AB100" s="55"/>
      <c r="AC100" s="58"/>
      <c r="AD100" s="55"/>
      <c r="AE100" s="58"/>
      <c r="AF100" s="58"/>
    </row>
    <row r="101" spans="1:32" ht="60" x14ac:dyDescent="0.25">
      <c r="A101" s="32"/>
      <c r="B101" s="33" t="s">
        <v>184</v>
      </c>
      <c r="C101" s="33">
        <v>2002</v>
      </c>
      <c r="D101" s="33"/>
      <c r="E101" s="33"/>
      <c r="F101" s="33">
        <v>1</v>
      </c>
      <c r="G101" s="33" t="s">
        <v>12</v>
      </c>
      <c r="H101" s="33" t="s">
        <v>486</v>
      </c>
      <c r="I101" s="33" t="s">
        <v>133</v>
      </c>
      <c r="J101" s="32">
        <v>0</v>
      </c>
      <c r="K101" s="32">
        <v>0</v>
      </c>
      <c r="L101" s="32">
        <v>0</v>
      </c>
      <c r="M101" s="32">
        <v>0</v>
      </c>
      <c r="N101" s="32">
        <v>0</v>
      </c>
      <c r="O101" s="32">
        <v>0</v>
      </c>
      <c r="P101" s="32">
        <v>0</v>
      </c>
      <c r="Q101" s="32">
        <v>0</v>
      </c>
      <c r="R101" s="32">
        <v>0</v>
      </c>
      <c r="S101" s="32">
        <v>0</v>
      </c>
      <c r="T101" s="32">
        <v>0</v>
      </c>
      <c r="U101" s="32">
        <v>0</v>
      </c>
      <c r="V101" s="32">
        <v>0</v>
      </c>
      <c r="W101" s="32">
        <v>0</v>
      </c>
      <c r="X101" s="32">
        <v>0</v>
      </c>
      <c r="Y101" s="32">
        <v>0</v>
      </c>
      <c r="Z101" s="32">
        <v>0</v>
      </c>
      <c r="AA101" s="32">
        <v>0</v>
      </c>
      <c r="AB101" s="32"/>
      <c r="AC101" s="32"/>
      <c r="AD101" s="32"/>
      <c r="AE101" s="32"/>
      <c r="AF101" s="32"/>
    </row>
    <row r="102" spans="1:32" ht="90" x14ac:dyDescent="0.25">
      <c r="A102" s="28"/>
      <c r="B102" s="29" t="s">
        <v>375</v>
      </c>
      <c r="C102" s="29">
        <v>2003</v>
      </c>
      <c r="D102" s="29"/>
      <c r="E102" s="29"/>
      <c r="F102" s="29">
        <v>1</v>
      </c>
      <c r="G102" s="29" t="s">
        <v>19</v>
      </c>
      <c r="H102" s="29" t="s">
        <v>497</v>
      </c>
      <c r="I102" s="29" t="s">
        <v>376</v>
      </c>
      <c r="J102" s="28">
        <v>0</v>
      </c>
      <c r="K102" s="28">
        <v>0</v>
      </c>
      <c r="L102" s="28">
        <v>0</v>
      </c>
      <c r="M102" s="28">
        <v>0</v>
      </c>
      <c r="N102" s="28">
        <v>0</v>
      </c>
      <c r="O102" s="28">
        <v>0</v>
      </c>
      <c r="P102" s="28">
        <v>0</v>
      </c>
      <c r="Q102" s="28">
        <v>0</v>
      </c>
      <c r="R102" s="28">
        <v>0</v>
      </c>
      <c r="S102" s="28">
        <v>0</v>
      </c>
      <c r="T102" s="28">
        <v>0</v>
      </c>
      <c r="U102" s="28">
        <v>0</v>
      </c>
      <c r="V102" s="28">
        <v>0</v>
      </c>
      <c r="W102" s="28">
        <v>0</v>
      </c>
      <c r="X102" s="28">
        <v>0</v>
      </c>
      <c r="Y102" s="28">
        <v>0</v>
      </c>
      <c r="Z102" s="28">
        <v>0</v>
      </c>
      <c r="AA102" s="28">
        <v>0</v>
      </c>
      <c r="AB102" s="28"/>
      <c r="AC102" s="28"/>
      <c r="AD102" s="28"/>
      <c r="AE102" s="28"/>
      <c r="AF102" s="28"/>
    </row>
    <row r="103" spans="1:32" ht="30" x14ac:dyDescent="0.25">
      <c r="A103" s="28"/>
      <c r="B103" s="29" t="s">
        <v>394</v>
      </c>
      <c r="C103" s="29">
        <v>2000</v>
      </c>
      <c r="D103" s="29"/>
      <c r="E103" s="29"/>
      <c r="F103" s="29">
        <v>1</v>
      </c>
      <c r="G103" s="29" t="s">
        <v>19</v>
      </c>
      <c r="H103" s="29" t="s">
        <v>20</v>
      </c>
      <c r="I103" s="29" t="s">
        <v>21</v>
      </c>
      <c r="J103" s="28">
        <v>0</v>
      </c>
      <c r="K103" s="28">
        <v>0</v>
      </c>
      <c r="L103" s="28">
        <v>0</v>
      </c>
      <c r="M103" s="28">
        <v>0</v>
      </c>
      <c r="N103" s="28">
        <v>0</v>
      </c>
      <c r="O103" s="28">
        <v>0</v>
      </c>
      <c r="P103" s="28">
        <v>0</v>
      </c>
      <c r="Q103" s="28">
        <v>0</v>
      </c>
      <c r="R103" s="28">
        <v>0</v>
      </c>
      <c r="S103" s="28">
        <v>0</v>
      </c>
      <c r="T103" s="28">
        <v>0</v>
      </c>
      <c r="U103" s="28">
        <v>0</v>
      </c>
      <c r="V103" s="28">
        <v>0</v>
      </c>
      <c r="W103" s="28">
        <v>0</v>
      </c>
      <c r="X103" s="28">
        <v>0</v>
      </c>
      <c r="Y103" s="28">
        <v>0</v>
      </c>
      <c r="Z103" s="28">
        <v>0</v>
      </c>
      <c r="AA103" s="28">
        <v>0</v>
      </c>
      <c r="AB103" s="28"/>
      <c r="AC103" s="28"/>
      <c r="AD103" s="28"/>
      <c r="AE103" s="28"/>
      <c r="AF103" s="28"/>
    </row>
    <row r="104" spans="1:32" ht="60" x14ac:dyDescent="0.25">
      <c r="A104" s="53">
        <v>6</v>
      </c>
      <c r="B104" s="29" t="s">
        <v>261</v>
      </c>
      <c r="C104" s="29">
        <v>2000</v>
      </c>
      <c r="D104" s="59">
        <v>2000</v>
      </c>
      <c r="E104" s="59">
        <v>2000</v>
      </c>
      <c r="F104" s="29" t="s">
        <v>11</v>
      </c>
      <c r="G104" s="29" t="s">
        <v>187</v>
      </c>
      <c r="H104" s="29" t="s">
        <v>500</v>
      </c>
      <c r="I104" s="29" t="s">
        <v>129</v>
      </c>
      <c r="J104" s="28">
        <v>0</v>
      </c>
      <c r="K104" s="28">
        <v>0</v>
      </c>
      <c r="L104" s="28">
        <v>0</v>
      </c>
      <c r="M104" s="28">
        <v>0</v>
      </c>
      <c r="N104" s="28">
        <v>0</v>
      </c>
      <c r="O104" s="28">
        <v>0</v>
      </c>
      <c r="P104" s="28">
        <v>0</v>
      </c>
      <c r="Q104" s="28">
        <v>0</v>
      </c>
      <c r="R104" s="28">
        <v>0</v>
      </c>
      <c r="S104" s="28">
        <v>0</v>
      </c>
      <c r="T104" s="28">
        <v>0</v>
      </c>
      <c r="U104" s="28">
        <v>0</v>
      </c>
      <c r="V104" s="28">
        <v>0</v>
      </c>
      <c r="W104" s="28">
        <v>0</v>
      </c>
      <c r="X104" s="28">
        <v>0</v>
      </c>
      <c r="Y104" s="28">
        <v>0</v>
      </c>
      <c r="Z104" s="28">
        <v>0</v>
      </c>
      <c r="AA104" s="28">
        <v>0</v>
      </c>
      <c r="AB104" s="53"/>
      <c r="AC104" s="56">
        <v>107.87000274658203</v>
      </c>
      <c r="AD104" s="53">
        <f t="shared" ref="AD104" si="36">SUM(J104:AB106)</f>
        <v>2</v>
      </c>
      <c r="AE104" s="56">
        <f t="shared" ref="AE104" si="37">AC104+AD104</f>
        <v>109.87000274658203</v>
      </c>
      <c r="AF104" s="56">
        <f t="shared" ref="AF104" si="38">IF( AND(ISNUMBER(AE$104),ISNUMBER(AE104)),(AE104-AE$104)/AE$104*100,"")</f>
        <v>0</v>
      </c>
    </row>
    <row r="105" spans="1:32" ht="60" x14ac:dyDescent="0.25">
      <c r="A105" s="54"/>
      <c r="B105" s="29" t="s">
        <v>286</v>
      </c>
      <c r="C105" s="29">
        <v>2001</v>
      </c>
      <c r="D105" s="60"/>
      <c r="E105" s="60"/>
      <c r="F105" s="29" t="s">
        <v>11</v>
      </c>
      <c r="G105" s="29" t="s">
        <v>51</v>
      </c>
      <c r="H105" s="29" t="s">
        <v>52</v>
      </c>
      <c r="I105" s="29" t="s">
        <v>53</v>
      </c>
      <c r="J105" s="28">
        <v>0</v>
      </c>
      <c r="K105" s="28">
        <v>0</v>
      </c>
      <c r="L105" s="28">
        <v>0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0</v>
      </c>
      <c r="S105" s="28">
        <v>0</v>
      </c>
      <c r="T105" s="28">
        <v>0</v>
      </c>
      <c r="U105" s="28">
        <v>0</v>
      </c>
      <c r="V105" s="28">
        <v>0</v>
      </c>
      <c r="W105" s="28">
        <v>0</v>
      </c>
      <c r="X105" s="28">
        <v>0</v>
      </c>
      <c r="Y105" s="28">
        <v>0</v>
      </c>
      <c r="Z105" s="28">
        <v>0</v>
      </c>
      <c r="AA105" s="28">
        <v>0</v>
      </c>
      <c r="AB105" s="54"/>
      <c r="AC105" s="57"/>
      <c r="AD105" s="54"/>
      <c r="AE105" s="57"/>
      <c r="AF105" s="57"/>
    </row>
    <row r="106" spans="1:32" ht="60" x14ac:dyDescent="0.25">
      <c r="A106" s="54"/>
      <c r="B106" s="34" t="s">
        <v>196</v>
      </c>
      <c r="C106" s="34">
        <v>2002</v>
      </c>
      <c r="D106" s="60"/>
      <c r="E106" s="60"/>
      <c r="F106" s="34" t="s">
        <v>11</v>
      </c>
      <c r="G106" s="34" t="s">
        <v>51</v>
      </c>
      <c r="H106" s="34" t="s">
        <v>52</v>
      </c>
      <c r="I106" s="34" t="s">
        <v>53</v>
      </c>
      <c r="J106" s="35">
        <v>0</v>
      </c>
      <c r="K106" s="35">
        <v>0</v>
      </c>
      <c r="L106" s="35">
        <v>0</v>
      </c>
      <c r="M106" s="35">
        <v>0</v>
      </c>
      <c r="N106" s="35">
        <v>0</v>
      </c>
      <c r="O106" s="35">
        <v>0</v>
      </c>
      <c r="P106" s="35">
        <v>0</v>
      </c>
      <c r="Q106" s="35">
        <v>0</v>
      </c>
      <c r="R106" s="35">
        <v>0</v>
      </c>
      <c r="S106" s="35">
        <v>0</v>
      </c>
      <c r="T106" s="35">
        <v>0</v>
      </c>
      <c r="U106" s="35">
        <v>0</v>
      </c>
      <c r="V106" s="35">
        <v>2</v>
      </c>
      <c r="W106" s="35">
        <v>0</v>
      </c>
      <c r="X106" s="35">
        <v>0</v>
      </c>
      <c r="Y106" s="35">
        <v>0</v>
      </c>
      <c r="Z106" s="35">
        <v>0</v>
      </c>
      <c r="AA106" s="35">
        <v>0</v>
      </c>
      <c r="AB106" s="54"/>
      <c r="AC106" s="57"/>
      <c r="AD106" s="54"/>
      <c r="AE106" s="57"/>
      <c r="AF106" s="57"/>
    </row>
    <row r="107" spans="1:32" ht="60" x14ac:dyDescent="0.25">
      <c r="A107" s="54"/>
      <c r="B107" s="36" t="s">
        <v>441</v>
      </c>
      <c r="C107" s="36">
        <v>2003</v>
      </c>
      <c r="D107" s="60"/>
      <c r="E107" s="60"/>
      <c r="F107" s="36">
        <v>1</v>
      </c>
      <c r="G107" s="36" t="s">
        <v>225</v>
      </c>
      <c r="H107" s="36" t="s">
        <v>345</v>
      </c>
      <c r="I107" s="36" t="s">
        <v>304</v>
      </c>
      <c r="J107" s="37">
        <v>0</v>
      </c>
      <c r="K107" s="37">
        <v>0</v>
      </c>
      <c r="L107" s="37">
        <v>0</v>
      </c>
      <c r="M107" s="37">
        <v>0</v>
      </c>
      <c r="N107" s="37">
        <v>0</v>
      </c>
      <c r="O107" s="37">
        <v>0</v>
      </c>
      <c r="P107" s="37">
        <v>0</v>
      </c>
      <c r="Q107" s="37">
        <v>2</v>
      </c>
      <c r="R107" s="37">
        <v>0</v>
      </c>
      <c r="S107" s="37">
        <v>0</v>
      </c>
      <c r="T107" s="37">
        <v>0</v>
      </c>
      <c r="U107" s="37">
        <v>0</v>
      </c>
      <c r="V107" s="37">
        <v>0</v>
      </c>
      <c r="W107" s="37">
        <v>0</v>
      </c>
      <c r="X107" s="37">
        <v>0</v>
      </c>
      <c r="Y107" s="37">
        <v>0</v>
      </c>
      <c r="Z107" s="37">
        <v>0</v>
      </c>
      <c r="AA107" s="37">
        <v>0</v>
      </c>
      <c r="AB107" s="54"/>
      <c r="AC107" s="57"/>
      <c r="AD107" s="54"/>
      <c r="AE107" s="57"/>
      <c r="AF107" s="57"/>
    </row>
    <row r="108" spans="1:32" ht="60" x14ac:dyDescent="0.25">
      <c r="A108" s="54"/>
      <c r="B108" s="33" t="s">
        <v>224</v>
      </c>
      <c r="C108" s="33">
        <v>2000</v>
      </c>
      <c r="D108" s="60"/>
      <c r="E108" s="60"/>
      <c r="F108" s="33" t="s">
        <v>11</v>
      </c>
      <c r="G108" s="33" t="s">
        <v>225</v>
      </c>
      <c r="H108" s="33" t="s">
        <v>345</v>
      </c>
      <c r="I108" s="33" t="s">
        <v>227</v>
      </c>
      <c r="J108" s="32">
        <v>0</v>
      </c>
      <c r="K108" s="32">
        <v>0</v>
      </c>
      <c r="L108" s="32">
        <v>0</v>
      </c>
      <c r="M108" s="32">
        <v>0</v>
      </c>
      <c r="N108" s="32">
        <v>0</v>
      </c>
      <c r="O108" s="32">
        <v>0</v>
      </c>
      <c r="P108" s="32">
        <v>0</v>
      </c>
      <c r="Q108" s="32">
        <v>0</v>
      </c>
      <c r="R108" s="32">
        <v>0</v>
      </c>
      <c r="S108" s="32">
        <v>0</v>
      </c>
      <c r="T108" s="32">
        <v>0</v>
      </c>
      <c r="U108" s="32">
        <v>0</v>
      </c>
      <c r="V108" s="32">
        <v>0</v>
      </c>
      <c r="W108" s="32">
        <v>0</v>
      </c>
      <c r="X108" s="32">
        <v>0</v>
      </c>
      <c r="Y108" s="32">
        <v>0</v>
      </c>
      <c r="Z108" s="32">
        <v>0</v>
      </c>
      <c r="AA108" s="32">
        <v>0</v>
      </c>
      <c r="AB108" s="54"/>
      <c r="AC108" s="57"/>
      <c r="AD108" s="54"/>
      <c r="AE108" s="57"/>
      <c r="AF108" s="57"/>
    </row>
    <row r="109" spans="1:32" ht="45" x14ac:dyDescent="0.25">
      <c r="A109" s="55"/>
      <c r="B109" s="34" t="s">
        <v>414</v>
      </c>
      <c r="C109" s="34">
        <v>2002</v>
      </c>
      <c r="D109" s="61"/>
      <c r="E109" s="61"/>
      <c r="F109" s="34" t="s">
        <v>11</v>
      </c>
      <c r="G109" s="34" t="s">
        <v>36</v>
      </c>
      <c r="H109" s="34" t="s">
        <v>492</v>
      </c>
      <c r="I109" s="34" t="s">
        <v>38</v>
      </c>
      <c r="J109" s="35">
        <v>0</v>
      </c>
      <c r="K109" s="35">
        <v>0</v>
      </c>
      <c r="L109" s="35">
        <v>0</v>
      </c>
      <c r="M109" s="35">
        <v>0</v>
      </c>
      <c r="N109" s="35">
        <v>0</v>
      </c>
      <c r="O109" s="35">
        <v>0</v>
      </c>
      <c r="P109" s="35">
        <v>0</v>
      </c>
      <c r="Q109" s="35">
        <v>0</v>
      </c>
      <c r="R109" s="35">
        <v>0</v>
      </c>
      <c r="S109" s="35">
        <v>0</v>
      </c>
      <c r="T109" s="35">
        <v>0</v>
      </c>
      <c r="U109" s="35">
        <v>0</v>
      </c>
      <c r="V109" s="35">
        <v>0</v>
      </c>
      <c r="W109" s="35">
        <v>0</v>
      </c>
      <c r="X109" s="35">
        <v>0</v>
      </c>
      <c r="Y109" s="35">
        <v>0</v>
      </c>
      <c r="Z109" s="35">
        <v>0</v>
      </c>
      <c r="AA109" s="35">
        <v>0</v>
      </c>
      <c r="AB109" s="55"/>
      <c r="AC109" s="58"/>
      <c r="AD109" s="55"/>
      <c r="AE109" s="58"/>
      <c r="AF109" s="58"/>
    </row>
    <row r="110" spans="1:32" ht="45" x14ac:dyDescent="0.25">
      <c r="A110" s="32"/>
      <c r="B110" s="33" t="s">
        <v>231</v>
      </c>
      <c r="C110" s="33">
        <v>2000</v>
      </c>
      <c r="D110" s="33"/>
      <c r="E110" s="33"/>
      <c r="F110" s="33" t="s">
        <v>11</v>
      </c>
      <c r="G110" s="33" t="s">
        <v>36</v>
      </c>
      <c r="H110" s="33" t="s">
        <v>492</v>
      </c>
      <c r="I110" s="33" t="s">
        <v>38</v>
      </c>
      <c r="J110" s="32">
        <v>0</v>
      </c>
      <c r="K110" s="32">
        <v>0</v>
      </c>
      <c r="L110" s="32">
        <v>0</v>
      </c>
      <c r="M110" s="32">
        <v>0</v>
      </c>
      <c r="N110" s="32">
        <v>0</v>
      </c>
      <c r="O110" s="32">
        <v>0</v>
      </c>
      <c r="P110" s="32">
        <v>2</v>
      </c>
      <c r="Q110" s="32">
        <v>0</v>
      </c>
      <c r="R110" s="32">
        <v>0</v>
      </c>
      <c r="S110" s="32">
        <v>0</v>
      </c>
      <c r="T110" s="32">
        <v>0</v>
      </c>
      <c r="U110" s="32">
        <v>0</v>
      </c>
      <c r="V110" s="32">
        <v>0</v>
      </c>
      <c r="W110" s="32">
        <v>0</v>
      </c>
      <c r="X110" s="32">
        <v>0</v>
      </c>
      <c r="Y110" s="32">
        <v>0</v>
      </c>
      <c r="Z110" s="32">
        <v>0</v>
      </c>
      <c r="AA110" s="32">
        <v>0</v>
      </c>
      <c r="AB110" s="32"/>
      <c r="AC110" s="32"/>
      <c r="AD110" s="32"/>
      <c r="AE110" s="32"/>
      <c r="AF110" s="32"/>
    </row>
    <row r="111" spans="1:32" ht="90" x14ac:dyDescent="0.25">
      <c r="A111" s="53">
        <v>10</v>
      </c>
      <c r="B111" s="29" t="s">
        <v>308</v>
      </c>
      <c r="C111" s="29">
        <v>2003</v>
      </c>
      <c r="D111" s="59">
        <v>2003</v>
      </c>
      <c r="E111" s="59">
        <v>2003</v>
      </c>
      <c r="F111" s="29">
        <v>1</v>
      </c>
      <c r="G111" s="29" t="s">
        <v>165</v>
      </c>
      <c r="H111" s="29" t="s">
        <v>484</v>
      </c>
      <c r="I111" s="29" t="s">
        <v>167</v>
      </c>
      <c r="J111" s="28">
        <v>0</v>
      </c>
      <c r="K111" s="28">
        <v>0</v>
      </c>
      <c r="L111" s="28">
        <v>0</v>
      </c>
      <c r="M111" s="28">
        <v>0</v>
      </c>
      <c r="N111" s="28">
        <v>0</v>
      </c>
      <c r="O111" s="28">
        <v>0</v>
      </c>
      <c r="P111" s="28">
        <v>0</v>
      </c>
      <c r="Q111" s="28">
        <v>0</v>
      </c>
      <c r="R111" s="28">
        <v>0</v>
      </c>
      <c r="S111" s="28">
        <v>0</v>
      </c>
      <c r="T111" s="28">
        <v>0</v>
      </c>
      <c r="U111" s="28">
        <v>0</v>
      </c>
      <c r="V111" s="28">
        <v>0</v>
      </c>
      <c r="W111" s="28">
        <v>0</v>
      </c>
      <c r="X111" s="28">
        <v>2</v>
      </c>
      <c r="Y111" s="28">
        <v>0</v>
      </c>
      <c r="Z111" s="28">
        <v>0</v>
      </c>
      <c r="AA111" s="28">
        <v>0</v>
      </c>
      <c r="AB111" s="53"/>
      <c r="AC111" s="56">
        <v>116.30000305175781</v>
      </c>
      <c r="AD111" s="53">
        <f t="shared" ref="AD111" si="39">SUM(J111:AB113)</f>
        <v>4</v>
      </c>
      <c r="AE111" s="56">
        <f t="shared" ref="AE111" si="40">AC111+AD111</f>
        <v>120.30000305175781</v>
      </c>
      <c r="AF111" s="56">
        <f t="shared" ref="AF111" si="41">IF( AND(ISNUMBER(AE$111),ISNUMBER(AE111)),(AE111-AE$111)/AE$111*100,"")</f>
        <v>0</v>
      </c>
    </row>
    <row r="112" spans="1:32" ht="90" x14ac:dyDescent="0.25">
      <c r="A112" s="54"/>
      <c r="B112" s="29" t="s">
        <v>200</v>
      </c>
      <c r="C112" s="29">
        <v>2003</v>
      </c>
      <c r="D112" s="60"/>
      <c r="E112" s="60"/>
      <c r="F112" s="29">
        <v>1</v>
      </c>
      <c r="G112" s="29" t="s">
        <v>165</v>
      </c>
      <c r="H112" s="29" t="s">
        <v>484</v>
      </c>
      <c r="I112" s="29" t="s">
        <v>167</v>
      </c>
      <c r="J112" s="28">
        <v>0</v>
      </c>
      <c r="K112" s="28">
        <v>0</v>
      </c>
      <c r="L112" s="28">
        <v>0</v>
      </c>
      <c r="M112" s="28">
        <v>2</v>
      </c>
      <c r="N112" s="28">
        <v>0</v>
      </c>
      <c r="O112" s="28">
        <v>0</v>
      </c>
      <c r="P112" s="28">
        <v>0</v>
      </c>
      <c r="Q112" s="28">
        <v>0</v>
      </c>
      <c r="R112" s="28">
        <v>0</v>
      </c>
      <c r="S112" s="28">
        <v>0</v>
      </c>
      <c r="T112" s="28">
        <v>0</v>
      </c>
      <c r="U112" s="28">
        <v>0</v>
      </c>
      <c r="V112" s="28">
        <v>0</v>
      </c>
      <c r="W112" s="28">
        <v>0</v>
      </c>
      <c r="X112" s="28">
        <v>0</v>
      </c>
      <c r="Y112" s="28">
        <v>0</v>
      </c>
      <c r="Z112" s="28">
        <v>0</v>
      </c>
      <c r="AA112" s="28">
        <v>0</v>
      </c>
      <c r="AB112" s="54"/>
      <c r="AC112" s="57"/>
      <c r="AD112" s="54"/>
      <c r="AE112" s="57"/>
      <c r="AF112" s="57"/>
    </row>
    <row r="113" spans="1:32" ht="60" x14ac:dyDescent="0.25">
      <c r="A113" s="54"/>
      <c r="B113" s="34" t="s">
        <v>156</v>
      </c>
      <c r="C113" s="34">
        <v>2002</v>
      </c>
      <c r="D113" s="60"/>
      <c r="E113" s="60"/>
      <c r="F113" s="34">
        <v>1</v>
      </c>
      <c r="G113" s="34" t="s">
        <v>63</v>
      </c>
      <c r="H113" s="34" t="s">
        <v>471</v>
      </c>
      <c r="I113" s="34" t="s">
        <v>157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54"/>
      <c r="AC113" s="57"/>
      <c r="AD113" s="54"/>
      <c r="AE113" s="57"/>
      <c r="AF113" s="57"/>
    </row>
    <row r="114" spans="1:32" ht="60" x14ac:dyDescent="0.25">
      <c r="A114" s="54"/>
      <c r="B114" s="33" t="s">
        <v>62</v>
      </c>
      <c r="C114" s="33">
        <v>2002</v>
      </c>
      <c r="D114" s="60"/>
      <c r="E114" s="60"/>
      <c r="F114" s="33">
        <v>1</v>
      </c>
      <c r="G114" s="33" t="s">
        <v>63</v>
      </c>
      <c r="H114" s="33" t="s">
        <v>471</v>
      </c>
      <c r="I114" s="33" t="s">
        <v>65</v>
      </c>
      <c r="J114" s="32">
        <v>0</v>
      </c>
      <c r="K114" s="32">
        <v>0</v>
      </c>
      <c r="L114" s="32">
        <v>0</v>
      </c>
      <c r="M114" s="32">
        <v>0</v>
      </c>
      <c r="N114" s="32">
        <v>0</v>
      </c>
      <c r="O114" s="32">
        <v>0</v>
      </c>
      <c r="P114" s="32">
        <v>0</v>
      </c>
      <c r="Q114" s="32">
        <v>0</v>
      </c>
      <c r="R114" s="32">
        <v>0</v>
      </c>
      <c r="S114" s="32">
        <v>0</v>
      </c>
      <c r="T114" s="32">
        <v>0</v>
      </c>
      <c r="U114" s="32">
        <v>0</v>
      </c>
      <c r="V114" s="32">
        <v>0</v>
      </c>
      <c r="W114" s="32">
        <v>0</v>
      </c>
      <c r="X114" s="32">
        <v>0</v>
      </c>
      <c r="Y114" s="32">
        <v>0</v>
      </c>
      <c r="Z114" s="32">
        <v>0</v>
      </c>
      <c r="AA114" s="32">
        <v>0</v>
      </c>
      <c r="AB114" s="54"/>
      <c r="AC114" s="57"/>
      <c r="AD114" s="54"/>
      <c r="AE114" s="57"/>
      <c r="AF114" s="57"/>
    </row>
    <row r="115" spans="1:32" ht="45" x14ac:dyDescent="0.25">
      <c r="A115" s="54"/>
      <c r="B115" s="34" t="s">
        <v>406</v>
      </c>
      <c r="C115" s="34">
        <v>2002</v>
      </c>
      <c r="D115" s="60"/>
      <c r="E115" s="60"/>
      <c r="F115" s="34">
        <v>1</v>
      </c>
      <c r="G115" s="34" t="s">
        <v>68</v>
      </c>
      <c r="H115" s="34" t="s">
        <v>502</v>
      </c>
      <c r="I115" s="34" t="s">
        <v>78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2</v>
      </c>
      <c r="R115" s="35">
        <v>0</v>
      </c>
      <c r="S115" s="35">
        <v>0</v>
      </c>
      <c r="T115" s="35">
        <v>2</v>
      </c>
      <c r="U115" s="35">
        <v>0</v>
      </c>
      <c r="V115" s="35">
        <v>0</v>
      </c>
      <c r="W115" s="35">
        <v>0</v>
      </c>
      <c r="X115" s="35">
        <v>0</v>
      </c>
      <c r="Y115" s="35">
        <v>2</v>
      </c>
      <c r="Z115" s="35">
        <v>2</v>
      </c>
      <c r="AA115" s="35">
        <v>0</v>
      </c>
      <c r="AB115" s="54"/>
      <c r="AC115" s="57"/>
      <c r="AD115" s="54"/>
      <c r="AE115" s="57"/>
      <c r="AF115" s="57"/>
    </row>
    <row r="116" spans="1:32" ht="30" x14ac:dyDescent="0.25">
      <c r="A116" s="54"/>
      <c r="B116" s="33" t="s">
        <v>400</v>
      </c>
      <c r="C116" s="33">
        <v>2002</v>
      </c>
      <c r="D116" s="60"/>
      <c r="E116" s="60"/>
      <c r="F116" s="33">
        <v>2</v>
      </c>
      <c r="G116" s="33" t="s">
        <v>73</v>
      </c>
      <c r="H116" s="33" t="s">
        <v>475</v>
      </c>
      <c r="I116" s="33" t="s">
        <v>75</v>
      </c>
      <c r="J116" s="32">
        <v>0</v>
      </c>
      <c r="K116" s="32">
        <v>0</v>
      </c>
      <c r="L116" s="32">
        <v>0</v>
      </c>
      <c r="M116" s="32">
        <v>0</v>
      </c>
      <c r="N116" s="32">
        <v>0</v>
      </c>
      <c r="O116" s="32">
        <v>0</v>
      </c>
      <c r="P116" s="32">
        <v>0</v>
      </c>
      <c r="Q116" s="32">
        <v>0</v>
      </c>
      <c r="R116" s="32">
        <v>0</v>
      </c>
      <c r="S116" s="32">
        <v>0</v>
      </c>
      <c r="T116" s="32">
        <v>2</v>
      </c>
      <c r="U116" s="32">
        <v>0</v>
      </c>
      <c r="V116" s="32">
        <v>2</v>
      </c>
      <c r="W116" s="32">
        <v>2</v>
      </c>
      <c r="X116" s="32">
        <v>2</v>
      </c>
      <c r="Y116" s="32">
        <v>0</v>
      </c>
      <c r="Z116" s="32">
        <v>0</v>
      </c>
      <c r="AA116" s="32">
        <v>0</v>
      </c>
      <c r="AB116" s="54"/>
      <c r="AC116" s="57"/>
      <c r="AD116" s="54"/>
      <c r="AE116" s="57"/>
      <c r="AF116" s="57"/>
    </row>
    <row r="117" spans="1:32" ht="30" x14ac:dyDescent="0.25">
      <c r="A117" s="54"/>
      <c r="B117" s="34" t="s">
        <v>428</v>
      </c>
      <c r="C117" s="34">
        <v>2001</v>
      </c>
      <c r="D117" s="60"/>
      <c r="E117" s="60"/>
      <c r="F117" s="34">
        <v>2</v>
      </c>
      <c r="G117" s="34" t="s">
        <v>73</v>
      </c>
      <c r="H117" s="34" t="s">
        <v>475</v>
      </c>
      <c r="I117" s="34" t="s">
        <v>75</v>
      </c>
      <c r="J117" s="35">
        <v>0</v>
      </c>
      <c r="K117" s="35">
        <v>0</v>
      </c>
      <c r="L117" s="35">
        <v>0</v>
      </c>
      <c r="M117" s="35">
        <v>0</v>
      </c>
      <c r="N117" s="35">
        <v>2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2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54"/>
      <c r="AC117" s="57"/>
      <c r="AD117" s="54"/>
      <c r="AE117" s="57"/>
      <c r="AF117" s="57"/>
    </row>
    <row r="118" spans="1:32" ht="75" x14ac:dyDescent="0.25">
      <c r="A118" s="54"/>
      <c r="B118" s="36" t="s">
        <v>124</v>
      </c>
      <c r="C118" s="36">
        <v>2002</v>
      </c>
      <c r="D118" s="60"/>
      <c r="E118" s="60"/>
      <c r="F118" s="36">
        <v>2</v>
      </c>
      <c r="G118" s="36" t="s">
        <v>46</v>
      </c>
      <c r="H118" s="36" t="s">
        <v>537</v>
      </c>
      <c r="I118" s="36" t="s">
        <v>88</v>
      </c>
      <c r="J118" s="37">
        <v>0</v>
      </c>
      <c r="K118" s="37">
        <v>0</v>
      </c>
      <c r="L118" s="37">
        <v>0</v>
      </c>
      <c r="M118" s="37">
        <v>2</v>
      </c>
      <c r="N118" s="37">
        <v>0</v>
      </c>
      <c r="O118" s="37">
        <v>0</v>
      </c>
      <c r="P118" s="37">
        <v>0</v>
      </c>
      <c r="Q118" s="37">
        <v>0</v>
      </c>
      <c r="R118" s="37">
        <v>0</v>
      </c>
      <c r="S118" s="37">
        <v>0</v>
      </c>
      <c r="T118" s="37">
        <v>0</v>
      </c>
      <c r="U118" s="37">
        <v>2</v>
      </c>
      <c r="V118" s="37">
        <v>0</v>
      </c>
      <c r="W118" s="37">
        <v>2</v>
      </c>
      <c r="X118" s="37">
        <v>0</v>
      </c>
      <c r="Y118" s="37">
        <v>0</v>
      </c>
      <c r="Z118" s="37">
        <v>0</v>
      </c>
      <c r="AA118" s="37">
        <v>0</v>
      </c>
      <c r="AB118" s="54"/>
      <c r="AC118" s="57"/>
      <c r="AD118" s="54"/>
      <c r="AE118" s="57"/>
      <c r="AF118" s="57"/>
    </row>
    <row r="119" spans="1:32" ht="75" x14ac:dyDescent="0.25">
      <c r="A119" s="54"/>
      <c r="B119" s="33" t="s">
        <v>86</v>
      </c>
      <c r="C119" s="33">
        <v>2003</v>
      </c>
      <c r="D119" s="60"/>
      <c r="E119" s="60"/>
      <c r="F119" s="33">
        <v>2</v>
      </c>
      <c r="G119" s="33" t="s">
        <v>46</v>
      </c>
      <c r="H119" s="33" t="s">
        <v>537</v>
      </c>
      <c r="I119" s="33" t="s">
        <v>88</v>
      </c>
      <c r="J119" s="32">
        <v>0</v>
      </c>
      <c r="K119" s="32">
        <v>2</v>
      </c>
      <c r="L119" s="32">
        <v>0</v>
      </c>
      <c r="M119" s="32">
        <v>0</v>
      </c>
      <c r="N119" s="32">
        <v>2</v>
      </c>
      <c r="O119" s="32">
        <v>0</v>
      </c>
      <c r="P119" s="32">
        <v>0</v>
      </c>
      <c r="Q119" s="32">
        <v>0</v>
      </c>
      <c r="R119" s="32">
        <v>0</v>
      </c>
      <c r="S119" s="32">
        <v>0</v>
      </c>
      <c r="T119" s="32">
        <v>0</v>
      </c>
      <c r="U119" s="32">
        <v>2</v>
      </c>
      <c r="V119" s="32">
        <v>0</v>
      </c>
      <c r="W119" s="32">
        <v>0</v>
      </c>
      <c r="X119" s="32">
        <v>0</v>
      </c>
      <c r="Y119" s="32">
        <v>0</v>
      </c>
      <c r="Z119" s="32">
        <v>2</v>
      </c>
      <c r="AA119" s="32">
        <v>2</v>
      </c>
      <c r="AB119" s="54"/>
      <c r="AC119" s="57"/>
      <c r="AD119" s="54"/>
      <c r="AE119" s="57"/>
      <c r="AF119" s="57"/>
    </row>
    <row r="120" spans="1:32" ht="75" x14ac:dyDescent="0.25">
      <c r="A120" s="54"/>
      <c r="B120" s="34" t="s">
        <v>152</v>
      </c>
      <c r="C120" s="34">
        <v>2001</v>
      </c>
      <c r="D120" s="60"/>
      <c r="E120" s="60"/>
      <c r="F120" s="34">
        <v>1</v>
      </c>
      <c r="G120" s="34" t="s">
        <v>111</v>
      </c>
      <c r="H120" s="34" t="s">
        <v>478</v>
      </c>
      <c r="I120" s="34" t="s">
        <v>113</v>
      </c>
      <c r="J120" s="35">
        <v>0</v>
      </c>
      <c r="K120" s="35">
        <v>0</v>
      </c>
      <c r="L120" s="35">
        <v>0</v>
      </c>
      <c r="M120" s="35">
        <v>2</v>
      </c>
      <c r="N120" s="35">
        <v>2</v>
      </c>
      <c r="O120" s="35">
        <v>0</v>
      </c>
      <c r="P120" s="35">
        <v>0</v>
      </c>
      <c r="Q120" s="35">
        <v>0</v>
      </c>
      <c r="R120" s="35">
        <v>0</v>
      </c>
      <c r="S120" s="35">
        <v>0</v>
      </c>
      <c r="T120" s="35">
        <v>2</v>
      </c>
      <c r="U120" s="35">
        <v>0</v>
      </c>
      <c r="V120" s="35">
        <v>2</v>
      </c>
      <c r="W120" s="35">
        <v>0</v>
      </c>
      <c r="X120" s="35">
        <v>0</v>
      </c>
      <c r="Y120" s="35">
        <v>0</v>
      </c>
      <c r="Z120" s="35">
        <v>2</v>
      </c>
      <c r="AA120" s="35">
        <v>0</v>
      </c>
      <c r="AB120" s="54"/>
      <c r="AC120" s="57"/>
      <c r="AD120" s="54"/>
      <c r="AE120" s="57"/>
      <c r="AF120" s="57"/>
    </row>
    <row r="121" spans="1:32" ht="75" x14ac:dyDescent="0.25">
      <c r="A121" s="54"/>
      <c r="B121" s="33" t="s">
        <v>239</v>
      </c>
      <c r="C121" s="33">
        <v>2003</v>
      </c>
      <c r="D121" s="60"/>
      <c r="E121" s="60"/>
      <c r="F121" s="33">
        <v>1</v>
      </c>
      <c r="G121" s="33" t="s">
        <v>111</v>
      </c>
      <c r="H121" s="33" t="s">
        <v>478</v>
      </c>
      <c r="I121" s="33" t="s">
        <v>113</v>
      </c>
      <c r="J121" s="32">
        <v>0</v>
      </c>
      <c r="K121" s="32">
        <v>0</v>
      </c>
      <c r="L121" s="32">
        <v>0</v>
      </c>
      <c r="M121" s="32">
        <v>2</v>
      </c>
      <c r="N121" s="32">
        <v>0</v>
      </c>
      <c r="O121" s="32">
        <v>0</v>
      </c>
      <c r="P121" s="32">
        <v>2</v>
      </c>
      <c r="Q121" s="32">
        <v>0</v>
      </c>
      <c r="R121" s="32">
        <v>2</v>
      </c>
      <c r="S121" s="32">
        <v>0</v>
      </c>
      <c r="T121" s="32">
        <v>2</v>
      </c>
      <c r="U121" s="32">
        <v>0</v>
      </c>
      <c r="V121" s="32">
        <v>0</v>
      </c>
      <c r="W121" s="32">
        <v>0</v>
      </c>
      <c r="X121" s="32">
        <v>0</v>
      </c>
      <c r="Y121" s="32">
        <v>0</v>
      </c>
      <c r="Z121" s="32">
        <v>0</v>
      </c>
      <c r="AA121" s="32">
        <v>0</v>
      </c>
      <c r="AB121" s="54"/>
      <c r="AC121" s="57"/>
      <c r="AD121" s="54"/>
      <c r="AE121" s="57"/>
      <c r="AF121" s="57"/>
    </row>
    <row r="122" spans="1:32" ht="30" x14ac:dyDescent="0.25">
      <c r="A122" s="54"/>
      <c r="B122" s="34" t="s">
        <v>233</v>
      </c>
      <c r="C122" s="34">
        <v>2002</v>
      </c>
      <c r="D122" s="60"/>
      <c r="E122" s="60"/>
      <c r="F122" s="34">
        <v>2</v>
      </c>
      <c r="G122" s="34" t="s">
        <v>220</v>
      </c>
      <c r="H122" s="34" t="s">
        <v>489</v>
      </c>
      <c r="I122" s="34" t="s">
        <v>222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2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54"/>
      <c r="AC122" s="57"/>
      <c r="AD122" s="54"/>
      <c r="AE122" s="57"/>
      <c r="AF122" s="57"/>
    </row>
    <row r="123" spans="1:32" ht="30" x14ac:dyDescent="0.25">
      <c r="A123" s="54"/>
      <c r="B123" s="33" t="s">
        <v>251</v>
      </c>
      <c r="C123" s="33">
        <v>2002</v>
      </c>
      <c r="D123" s="60"/>
      <c r="E123" s="60"/>
      <c r="F123" s="33">
        <v>2</v>
      </c>
      <c r="G123" s="33" t="s">
        <v>220</v>
      </c>
      <c r="H123" s="33" t="s">
        <v>489</v>
      </c>
      <c r="I123" s="33" t="s">
        <v>222</v>
      </c>
      <c r="J123" s="32">
        <v>0</v>
      </c>
      <c r="K123" s="32">
        <v>0</v>
      </c>
      <c r="L123" s="32">
        <v>0</v>
      </c>
      <c r="M123" s="32">
        <v>0</v>
      </c>
      <c r="N123" s="32">
        <v>0</v>
      </c>
      <c r="O123" s="32">
        <v>0</v>
      </c>
      <c r="P123" s="32">
        <v>0</v>
      </c>
      <c r="Q123" s="32">
        <v>0</v>
      </c>
      <c r="R123" s="32">
        <v>0</v>
      </c>
      <c r="S123" s="32">
        <v>0</v>
      </c>
      <c r="T123" s="32">
        <v>0</v>
      </c>
      <c r="U123" s="32">
        <v>0</v>
      </c>
      <c r="V123" s="32">
        <v>2</v>
      </c>
      <c r="W123" s="32">
        <v>0</v>
      </c>
      <c r="X123" s="32">
        <v>0</v>
      </c>
      <c r="Y123" s="32">
        <v>0</v>
      </c>
      <c r="Z123" s="32">
        <v>0</v>
      </c>
      <c r="AA123" s="32">
        <v>0</v>
      </c>
      <c r="AB123" s="54"/>
      <c r="AC123" s="57"/>
      <c r="AD123" s="54"/>
      <c r="AE123" s="57"/>
      <c r="AF123" s="57"/>
    </row>
    <row r="124" spans="1:32" x14ac:dyDescent="0.25">
      <c r="A124" s="55"/>
      <c r="B124" s="34"/>
      <c r="C124" s="34"/>
      <c r="D124" s="61"/>
      <c r="E124" s="61"/>
      <c r="F124" s="34"/>
      <c r="G124" s="34"/>
      <c r="H124" s="34"/>
      <c r="I124" s="34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55"/>
      <c r="AC124" s="58"/>
      <c r="AD124" s="55"/>
      <c r="AE124" s="58"/>
      <c r="AF124" s="58"/>
    </row>
    <row r="125" spans="1:32" ht="18.75" x14ac:dyDescent="0.25">
      <c r="A125" s="64" t="s">
        <v>806</v>
      </c>
      <c r="B125" s="64"/>
      <c r="C125" s="64"/>
      <c r="D125" s="64"/>
      <c r="E125" s="64"/>
      <c r="F125" s="64"/>
      <c r="G125" s="64"/>
      <c r="H125" s="64"/>
      <c r="I125" s="64"/>
      <c r="J125" s="64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</row>
    <row r="126" spans="1:32" x14ac:dyDescent="0.25">
      <c r="A126" s="62" t="s">
        <v>740</v>
      </c>
      <c r="B126" s="62" t="s">
        <v>1</v>
      </c>
      <c r="C126" s="62" t="s">
        <v>2</v>
      </c>
      <c r="D126" s="62" t="s">
        <v>459</v>
      </c>
      <c r="E126" s="62" t="s">
        <v>460</v>
      </c>
      <c r="F126" s="62" t="s">
        <v>3</v>
      </c>
      <c r="G126" s="62" t="s">
        <v>4</v>
      </c>
      <c r="H126" s="62" t="s">
        <v>5</v>
      </c>
      <c r="I126" s="62" t="s">
        <v>6</v>
      </c>
      <c r="J126" s="62">
        <v>1</v>
      </c>
      <c r="K126" s="62">
        <v>2</v>
      </c>
      <c r="L126" s="62">
        <v>3</v>
      </c>
      <c r="M126" s="62">
        <v>4</v>
      </c>
      <c r="N126" s="62">
        <v>5</v>
      </c>
      <c r="O126" s="62">
        <v>6</v>
      </c>
      <c r="P126" s="62">
        <v>7</v>
      </c>
      <c r="Q126" s="62">
        <v>8</v>
      </c>
      <c r="R126" s="62">
        <v>9</v>
      </c>
      <c r="S126" s="62">
        <v>10</v>
      </c>
      <c r="T126" s="62">
        <v>11</v>
      </c>
      <c r="U126" s="62">
        <v>12</v>
      </c>
      <c r="V126" s="62">
        <v>13</v>
      </c>
      <c r="W126" s="62">
        <v>14</v>
      </c>
      <c r="X126" s="62">
        <v>15</v>
      </c>
      <c r="Y126" s="62">
        <v>16</v>
      </c>
      <c r="Z126" s="62">
        <v>17</v>
      </c>
      <c r="AA126" s="62">
        <v>18</v>
      </c>
      <c r="AB126" s="62" t="s">
        <v>981</v>
      </c>
      <c r="AC126" s="62" t="s">
        <v>743</v>
      </c>
      <c r="AD126" s="62" t="s">
        <v>744</v>
      </c>
      <c r="AE126" s="62" t="s">
        <v>745</v>
      </c>
      <c r="AF126" s="62" t="s">
        <v>748</v>
      </c>
    </row>
    <row r="127" spans="1:32" x14ac:dyDescent="0.25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</row>
    <row r="128" spans="1:32" ht="60" x14ac:dyDescent="0.25">
      <c r="A128" s="26"/>
      <c r="B128" s="27" t="s">
        <v>396</v>
      </c>
      <c r="C128" s="27">
        <v>2001</v>
      </c>
      <c r="D128" s="27"/>
      <c r="E128" s="27"/>
      <c r="F128" s="27" t="s">
        <v>11</v>
      </c>
      <c r="G128" s="27" t="s">
        <v>19</v>
      </c>
      <c r="H128" s="27" t="s">
        <v>653</v>
      </c>
      <c r="I128" s="27" t="s">
        <v>398</v>
      </c>
      <c r="J128" s="26">
        <v>0</v>
      </c>
      <c r="K128" s="26">
        <v>0</v>
      </c>
      <c r="L128" s="26">
        <v>0</v>
      </c>
      <c r="M128" s="26">
        <v>0</v>
      </c>
      <c r="N128" s="26">
        <v>0</v>
      </c>
      <c r="O128" s="26">
        <v>0</v>
      </c>
      <c r="P128" s="26">
        <v>0</v>
      </c>
      <c r="Q128" s="26">
        <v>0</v>
      </c>
      <c r="R128" s="26">
        <v>0</v>
      </c>
      <c r="S128" s="26">
        <v>0</v>
      </c>
      <c r="T128" s="26">
        <v>0</v>
      </c>
      <c r="U128" s="26">
        <v>0</v>
      </c>
      <c r="V128" s="26">
        <v>0</v>
      </c>
      <c r="W128" s="26">
        <v>0</v>
      </c>
      <c r="X128" s="26">
        <v>0</v>
      </c>
      <c r="Y128" s="26">
        <v>0</v>
      </c>
      <c r="Z128" s="26">
        <v>0</v>
      </c>
      <c r="AA128" s="26">
        <v>0</v>
      </c>
      <c r="AB128" s="26"/>
      <c r="AC128" s="26"/>
      <c r="AD128" s="26"/>
      <c r="AE128" s="26"/>
      <c r="AF128" s="26"/>
    </row>
    <row r="129" spans="1:32" ht="60" x14ac:dyDescent="0.25">
      <c r="A129" s="28"/>
      <c r="B129" s="29" t="s">
        <v>432</v>
      </c>
      <c r="C129" s="29">
        <v>2000</v>
      </c>
      <c r="D129" s="29"/>
      <c r="E129" s="29"/>
      <c r="F129" s="29" t="s">
        <v>210</v>
      </c>
      <c r="G129" s="29" t="s">
        <v>19</v>
      </c>
      <c r="H129" s="29" t="s">
        <v>653</v>
      </c>
      <c r="I129" s="29" t="s">
        <v>435</v>
      </c>
      <c r="J129" s="28">
        <v>0</v>
      </c>
      <c r="K129" s="28">
        <v>0</v>
      </c>
      <c r="L129" s="28">
        <v>0</v>
      </c>
      <c r="M129" s="28">
        <v>0</v>
      </c>
      <c r="N129" s="28">
        <v>0</v>
      </c>
      <c r="O129" s="28">
        <v>0</v>
      </c>
      <c r="P129" s="28">
        <v>0</v>
      </c>
      <c r="Q129" s="28">
        <v>0</v>
      </c>
      <c r="R129" s="28">
        <v>0</v>
      </c>
      <c r="S129" s="28">
        <v>0</v>
      </c>
      <c r="T129" s="28">
        <v>0</v>
      </c>
      <c r="U129" s="28">
        <v>0</v>
      </c>
      <c r="V129" s="28">
        <v>0</v>
      </c>
      <c r="W129" s="28">
        <v>0</v>
      </c>
      <c r="X129" s="28">
        <v>0</v>
      </c>
      <c r="Y129" s="28">
        <v>0</v>
      </c>
      <c r="Z129" s="28">
        <v>0</v>
      </c>
      <c r="AA129" s="28">
        <v>0</v>
      </c>
      <c r="AB129" s="28"/>
      <c r="AC129" s="28"/>
      <c r="AD129" s="28"/>
      <c r="AE129" s="28"/>
      <c r="AF129" s="28"/>
    </row>
    <row r="130" spans="1:32" ht="60" x14ac:dyDescent="0.25">
      <c r="A130" s="53">
        <v>2</v>
      </c>
      <c r="B130" s="29" t="s">
        <v>159</v>
      </c>
      <c r="C130" s="29">
        <v>2001</v>
      </c>
      <c r="D130" s="59">
        <v>2002</v>
      </c>
      <c r="E130" s="59">
        <v>2001</v>
      </c>
      <c r="F130" s="29" t="s">
        <v>11</v>
      </c>
      <c r="G130" s="29" t="s">
        <v>51</v>
      </c>
      <c r="H130" s="29" t="s">
        <v>52</v>
      </c>
      <c r="I130" s="29" t="s">
        <v>53</v>
      </c>
      <c r="J130" s="28">
        <v>0</v>
      </c>
      <c r="K130" s="28">
        <v>0</v>
      </c>
      <c r="L130" s="28">
        <v>0</v>
      </c>
      <c r="M130" s="28">
        <v>0</v>
      </c>
      <c r="N130" s="28">
        <v>0</v>
      </c>
      <c r="O130" s="28">
        <v>0</v>
      </c>
      <c r="P130" s="28">
        <v>0</v>
      </c>
      <c r="Q130" s="28">
        <v>0</v>
      </c>
      <c r="R130" s="28">
        <v>0</v>
      </c>
      <c r="S130" s="28">
        <v>0</v>
      </c>
      <c r="T130" s="28">
        <v>0</v>
      </c>
      <c r="U130" s="28">
        <v>2</v>
      </c>
      <c r="V130" s="28">
        <v>0</v>
      </c>
      <c r="W130" s="28">
        <v>0</v>
      </c>
      <c r="X130" s="28">
        <v>0</v>
      </c>
      <c r="Y130" s="28">
        <v>0</v>
      </c>
      <c r="Z130" s="28">
        <v>0</v>
      </c>
      <c r="AA130" s="28">
        <v>0</v>
      </c>
      <c r="AB130" s="53"/>
      <c r="AC130" s="56">
        <v>121.95999908447266</v>
      </c>
      <c r="AD130" s="53">
        <f t="shared" ref="AD130" si="42">SUM(J130:AB132)</f>
        <v>6</v>
      </c>
      <c r="AE130" s="56">
        <f t="shared" ref="AE130" si="43">AC130+AD130</f>
        <v>127.95999908447266</v>
      </c>
      <c r="AF130" s="56">
        <f t="shared" ref="AF130" si="44">IF( AND(ISNUMBER(AE$130),ISNUMBER(AE130)),(AE130-AE$130)/AE$130*100,"")</f>
        <v>0</v>
      </c>
    </row>
    <row r="131" spans="1:32" ht="60" x14ac:dyDescent="0.25">
      <c r="A131" s="54"/>
      <c r="B131" s="29" t="s">
        <v>301</v>
      </c>
      <c r="C131" s="29">
        <v>2002</v>
      </c>
      <c r="D131" s="60"/>
      <c r="E131" s="60"/>
      <c r="F131" s="29" t="s">
        <v>11</v>
      </c>
      <c r="G131" s="29" t="s">
        <v>56</v>
      </c>
      <c r="H131" s="29" t="s">
        <v>52</v>
      </c>
      <c r="I131" s="29" t="s">
        <v>53</v>
      </c>
      <c r="J131" s="28">
        <v>0</v>
      </c>
      <c r="K131" s="28">
        <v>0</v>
      </c>
      <c r="L131" s="28">
        <v>0</v>
      </c>
      <c r="M131" s="28">
        <v>0</v>
      </c>
      <c r="N131" s="28">
        <v>0</v>
      </c>
      <c r="O131" s="28">
        <v>0</v>
      </c>
      <c r="P131" s="28">
        <v>0</v>
      </c>
      <c r="Q131" s="28">
        <v>0</v>
      </c>
      <c r="R131" s="28">
        <v>0</v>
      </c>
      <c r="S131" s="28">
        <v>0</v>
      </c>
      <c r="T131" s="28">
        <v>0</v>
      </c>
      <c r="U131" s="28">
        <v>0</v>
      </c>
      <c r="V131" s="28">
        <v>0</v>
      </c>
      <c r="W131" s="28">
        <v>0</v>
      </c>
      <c r="X131" s="28">
        <v>0</v>
      </c>
      <c r="Y131" s="28">
        <v>0</v>
      </c>
      <c r="Z131" s="28">
        <v>0</v>
      </c>
      <c r="AA131" s="28">
        <v>0</v>
      </c>
      <c r="AB131" s="54"/>
      <c r="AC131" s="57"/>
      <c r="AD131" s="54"/>
      <c r="AE131" s="57"/>
      <c r="AF131" s="57"/>
    </row>
    <row r="132" spans="1:32" ht="60" x14ac:dyDescent="0.25">
      <c r="A132" s="54"/>
      <c r="B132" s="34" t="s">
        <v>356</v>
      </c>
      <c r="C132" s="34">
        <v>2003</v>
      </c>
      <c r="D132" s="60"/>
      <c r="E132" s="60"/>
      <c r="F132" s="34">
        <v>2</v>
      </c>
      <c r="G132" s="34" t="s">
        <v>63</v>
      </c>
      <c r="H132" s="34" t="s">
        <v>471</v>
      </c>
      <c r="I132" s="34" t="s">
        <v>157</v>
      </c>
      <c r="J132" s="35">
        <v>0</v>
      </c>
      <c r="K132" s="35">
        <v>0</v>
      </c>
      <c r="L132" s="35">
        <v>0</v>
      </c>
      <c r="M132" s="35">
        <v>0</v>
      </c>
      <c r="N132" s="35">
        <v>0</v>
      </c>
      <c r="O132" s="35">
        <v>0</v>
      </c>
      <c r="P132" s="35">
        <v>2</v>
      </c>
      <c r="Q132" s="35">
        <v>0</v>
      </c>
      <c r="R132" s="35">
        <v>0</v>
      </c>
      <c r="S132" s="35">
        <v>0</v>
      </c>
      <c r="T132" s="35">
        <v>0</v>
      </c>
      <c r="U132" s="35">
        <v>2</v>
      </c>
      <c r="V132" s="35">
        <v>0</v>
      </c>
      <c r="W132" s="35">
        <v>0</v>
      </c>
      <c r="X132" s="35">
        <v>0</v>
      </c>
      <c r="Y132" s="35">
        <v>0</v>
      </c>
      <c r="Z132" s="35">
        <v>0</v>
      </c>
      <c r="AA132" s="35">
        <v>0</v>
      </c>
      <c r="AB132" s="54"/>
      <c r="AC132" s="57"/>
      <c r="AD132" s="54"/>
      <c r="AE132" s="57"/>
      <c r="AF132" s="57"/>
    </row>
    <row r="133" spans="1:32" ht="60" x14ac:dyDescent="0.25">
      <c r="A133" s="54"/>
      <c r="B133" s="33" t="s">
        <v>80</v>
      </c>
      <c r="C133" s="33">
        <v>2002</v>
      </c>
      <c r="D133" s="60"/>
      <c r="E133" s="60"/>
      <c r="F133" s="33" t="s">
        <v>11</v>
      </c>
      <c r="G133" s="33" t="s">
        <v>63</v>
      </c>
      <c r="H133" s="33" t="s">
        <v>471</v>
      </c>
      <c r="I133" s="33" t="s">
        <v>81</v>
      </c>
      <c r="J133" s="32">
        <v>0</v>
      </c>
      <c r="K133" s="32">
        <v>0</v>
      </c>
      <c r="L133" s="32">
        <v>0</v>
      </c>
      <c r="M133" s="32">
        <v>0</v>
      </c>
      <c r="N133" s="32">
        <v>0</v>
      </c>
      <c r="O133" s="32">
        <v>0</v>
      </c>
      <c r="P133" s="32">
        <v>0</v>
      </c>
      <c r="Q133" s="32">
        <v>0</v>
      </c>
      <c r="R133" s="32">
        <v>0</v>
      </c>
      <c r="S133" s="32">
        <v>0</v>
      </c>
      <c r="T133" s="32">
        <v>0</v>
      </c>
      <c r="U133" s="32">
        <v>0</v>
      </c>
      <c r="V133" s="32">
        <v>0</v>
      </c>
      <c r="W133" s="32">
        <v>0</v>
      </c>
      <c r="X133" s="32">
        <v>0</v>
      </c>
      <c r="Y133" s="32">
        <v>0</v>
      </c>
      <c r="Z133" s="32">
        <v>0</v>
      </c>
      <c r="AA133" s="32">
        <v>0</v>
      </c>
      <c r="AB133" s="54"/>
      <c r="AC133" s="57"/>
      <c r="AD133" s="54"/>
      <c r="AE133" s="57"/>
      <c r="AF133" s="57"/>
    </row>
    <row r="134" spans="1:32" ht="75" x14ac:dyDescent="0.25">
      <c r="A134" s="54"/>
      <c r="B134" s="34" t="s">
        <v>404</v>
      </c>
      <c r="C134" s="34">
        <v>2003</v>
      </c>
      <c r="D134" s="60"/>
      <c r="E134" s="60"/>
      <c r="F134" s="34">
        <v>1</v>
      </c>
      <c r="G134" s="34" t="s">
        <v>111</v>
      </c>
      <c r="H134" s="34" t="s">
        <v>478</v>
      </c>
      <c r="I134" s="34" t="s">
        <v>113</v>
      </c>
      <c r="J134" s="35">
        <v>0</v>
      </c>
      <c r="K134" s="35">
        <v>2</v>
      </c>
      <c r="L134" s="35">
        <v>0</v>
      </c>
      <c r="M134" s="35">
        <v>0</v>
      </c>
      <c r="N134" s="35">
        <v>0</v>
      </c>
      <c r="O134" s="35">
        <v>0</v>
      </c>
      <c r="P134" s="35">
        <v>0</v>
      </c>
      <c r="Q134" s="35">
        <v>0</v>
      </c>
      <c r="R134" s="35">
        <v>0</v>
      </c>
      <c r="S134" s="35">
        <v>0</v>
      </c>
      <c r="T134" s="35">
        <v>0</v>
      </c>
      <c r="U134" s="35">
        <v>0</v>
      </c>
      <c r="V134" s="35">
        <v>2</v>
      </c>
      <c r="W134" s="35">
        <v>0</v>
      </c>
      <c r="X134" s="35">
        <v>0</v>
      </c>
      <c r="Y134" s="35">
        <v>0</v>
      </c>
      <c r="Z134" s="35">
        <v>0</v>
      </c>
      <c r="AA134" s="35">
        <v>0</v>
      </c>
      <c r="AB134" s="54"/>
      <c r="AC134" s="57"/>
      <c r="AD134" s="54"/>
      <c r="AE134" s="57"/>
      <c r="AF134" s="57"/>
    </row>
    <row r="135" spans="1:32" ht="75" x14ac:dyDescent="0.25">
      <c r="A135" s="54"/>
      <c r="B135" s="33" t="s">
        <v>198</v>
      </c>
      <c r="C135" s="33">
        <v>2003</v>
      </c>
      <c r="D135" s="60"/>
      <c r="E135" s="60"/>
      <c r="F135" s="33">
        <v>1</v>
      </c>
      <c r="G135" s="33" t="s">
        <v>111</v>
      </c>
      <c r="H135" s="33" t="s">
        <v>478</v>
      </c>
      <c r="I135" s="33" t="s">
        <v>113</v>
      </c>
      <c r="J135" s="32">
        <v>0</v>
      </c>
      <c r="K135" s="32">
        <v>0</v>
      </c>
      <c r="L135" s="32">
        <v>0</v>
      </c>
      <c r="M135" s="32">
        <v>0</v>
      </c>
      <c r="N135" s="32">
        <v>0</v>
      </c>
      <c r="O135" s="32">
        <v>0</v>
      </c>
      <c r="P135" s="32">
        <v>0</v>
      </c>
      <c r="Q135" s="32">
        <v>2</v>
      </c>
      <c r="R135" s="32">
        <v>0</v>
      </c>
      <c r="S135" s="32">
        <v>0</v>
      </c>
      <c r="T135" s="32">
        <v>0</v>
      </c>
      <c r="U135" s="32">
        <v>0</v>
      </c>
      <c r="V135" s="32">
        <v>0</v>
      </c>
      <c r="W135" s="32">
        <v>0</v>
      </c>
      <c r="X135" s="32">
        <v>0</v>
      </c>
      <c r="Y135" s="32">
        <v>0</v>
      </c>
      <c r="Z135" s="32">
        <v>0</v>
      </c>
      <c r="AA135" s="32">
        <v>0</v>
      </c>
      <c r="AB135" s="54"/>
      <c r="AC135" s="57"/>
      <c r="AD135" s="54"/>
      <c r="AE135" s="57"/>
      <c r="AF135" s="57"/>
    </row>
    <row r="136" spans="1:32" ht="60" x14ac:dyDescent="0.25">
      <c r="A136" s="55"/>
      <c r="B136" s="34" t="s">
        <v>447</v>
      </c>
      <c r="C136" s="34">
        <v>2001</v>
      </c>
      <c r="D136" s="61"/>
      <c r="E136" s="61"/>
      <c r="F136" s="34" t="s">
        <v>11</v>
      </c>
      <c r="G136" s="34" t="s">
        <v>225</v>
      </c>
      <c r="H136" s="34" t="s">
        <v>345</v>
      </c>
      <c r="I136" s="34" t="s">
        <v>227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2</v>
      </c>
      <c r="Z136" s="35">
        <v>0</v>
      </c>
      <c r="AA136" s="35">
        <v>0</v>
      </c>
      <c r="AB136" s="55"/>
      <c r="AC136" s="58"/>
      <c r="AD136" s="55"/>
      <c r="AE136" s="58"/>
      <c r="AF136" s="58"/>
    </row>
    <row r="137" spans="1:32" ht="60" x14ac:dyDescent="0.25">
      <c r="A137" s="32"/>
      <c r="B137" s="33" t="s">
        <v>303</v>
      </c>
      <c r="C137" s="33">
        <v>2003</v>
      </c>
      <c r="D137" s="33"/>
      <c r="E137" s="33"/>
      <c r="F137" s="33" t="s">
        <v>11</v>
      </c>
      <c r="G137" s="33" t="s">
        <v>225</v>
      </c>
      <c r="H137" s="33" t="s">
        <v>345</v>
      </c>
      <c r="I137" s="33" t="s">
        <v>304</v>
      </c>
      <c r="J137" s="32">
        <v>0</v>
      </c>
      <c r="K137" s="32">
        <v>0</v>
      </c>
      <c r="L137" s="32">
        <v>0</v>
      </c>
      <c r="M137" s="32">
        <v>0</v>
      </c>
      <c r="N137" s="32">
        <v>0</v>
      </c>
      <c r="O137" s="32">
        <v>0</v>
      </c>
      <c r="P137" s="32">
        <v>0</v>
      </c>
      <c r="Q137" s="32">
        <v>0</v>
      </c>
      <c r="R137" s="32">
        <v>0</v>
      </c>
      <c r="S137" s="32">
        <v>2</v>
      </c>
      <c r="T137" s="32">
        <v>0</v>
      </c>
      <c r="U137" s="32">
        <v>0</v>
      </c>
      <c r="V137" s="32">
        <v>0</v>
      </c>
      <c r="W137" s="32">
        <v>0</v>
      </c>
      <c r="X137" s="32">
        <v>0</v>
      </c>
      <c r="Y137" s="32">
        <v>0</v>
      </c>
      <c r="Z137" s="32">
        <v>0</v>
      </c>
      <c r="AA137" s="32">
        <v>0</v>
      </c>
      <c r="AB137" s="32"/>
      <c r="AC137" s="32"/>
      <c r="AD137" s="32"/>
      <c r="AE137" s="32"/>
      <c r="AF137" s="32"/>
    </row>
    <row r="138" spans="1:32" ht="45" x14ac:dyDescent="0.25">
      <c r="A138" s="28"/>
      <c r="B138" s="29" t="s">
        <v>330</v>
      </c>
      <c r="C138" s="29">
        <v>2000</v>
      </c>
      <c r="D138" s="29"/>
      <c r="E138" s="29"/>
      <c r="F138" s="29">
        <v>2</v>
      </c>
      <c r="G138" s="29" t="s">
        <v>41</v>
      </c>
      <c r="H138" s="29" t="s">
        <v>42</v>
      </c>
      <c r="I138" s="29" t="s">
        <v>325</v>
      </c>
      <c r="J138" s="28">
        <v>0</v>
      </c>
      <c r="K138" s="28">
        <v>0</v>
      </c>
      <c r="L138" s="28">
        <v>0</v>
      </c>
      <c r="M138" s="28">
        <v>0</v>
      </c>
      <c r="N138" s="28">
        <v>0</v>
      </c>
      <c r="O138" s="28">
        <v>0</v>
      </c>
      <c r="P138" s="28">
        <v>0</v>
      </c>
      <c r="Q138" s="28">
        <v>0</v>
      </c>
      <c r="R138" s="28">
        <v>0</v>
      </c>
      <c r="S138" s="28">
        <v>0</v>
      </c>
      <c r="T138" s="28">
        <v>0</v>
      </c>
      <c r="U138" s="28">
        <v>0</v>
      </c>
      <c r="V138" s="28">
        <v>0</v>
      </c>
      <c r="W138" s="28">
        <v>0</v>
      </c>
      <c r="X138" s="28">
        <v>0</v>
      </c>
      <c r="Y138" s="28">
        <v>0</v>
      </c>
      <c r="Z138" s="28">
        <v>0</v>
      </c>
      <c r="AA138" s="28">
        <v>0</v>
      </c>
      <c r="AB138" s="28"/>
      <c r="AC138" s="28"/>
      <c r="AD138" s="28"/>
      <c r="AE138" s="28"/>
      <c r="AF138" s="28"/>
    </row>
    <row r="139" spans="1:32" ht="45" x14ac:dyDescent="0.25">
      <c r="A139" s="28"/>
      <c r="B139" s="29" t="s">
        <v>324</v>
      </c>
      <c r="C139" s="29">
        <v>2002</v>
      </c>
      <c r="D139" s="29"/>
      <c r="E139" s="29"/>
      <c r="F139" s="29" t="s">
        <v>11</v>
      </c>
      <c r="G139" s="29" t="s">
        <v>41</v>
      </c>
      <c r="H139" s="29" t="s">
        <v>42</v>
      </c>
      <c r="I139" s="29" t="s">
        <v>325</v>
      </c>
      <c r="J139" s="28">
        <v>0</v>
      </c>
      <c r="K139" s="28">
        <v>0</v>
      </c>
      <c r="L139" s="28">
        <v>0</v>
      </c>
      <c r="M139" s="28">
        <v>2</v>
      </c>
      <c r="N139" s="28">
        <v>0</v>
      </c>
      <c r="O139" s="28">
        <v>0</v>
      </c>
      <c r="P139" s="28">
        <v>0</v>
      </c>
      <c r="Q139" s="28">
        <v>0</v>
      </c>
      <c r="R139" s="28">
        <v>0</v>
      </c>
      <c r="S139" s="28">
        <v>0</v>
      </c>
      <c r="T139" s="28">
        <v>50</v>
      </c>
      <c r="U139" s="28">
        <v>0</v>
      </c>
      <c r="V139" s="28">
        <v>0</v>
      </c>
      <c r="W139" s="28">
        <v>0</v>
      </c>
      <c r="X139" s="28">
        <v>0</v>
      </c>
      <c r="Y139" s="28">
        <v>2</v>
      </c>
      <c r="Z139" s="28">
        <v>0</v>
      </c>
      <c r="AA139" s="28">
        <v>0</v>
      </c>
      <c r="AB139" s="28"/>
      <c r="AC139" s="28"/>
      <c r="AD139" s="28"/>
      <c r="AE139" s="28"/>
      <c r="AF139" s="28"/>
    </row>
    <row r="140" spans="1:32" ht="45" x14ac:dyDescent="0.25">
      <c r="A140" s="53">
        <v>7</v>
      </c>
      <c r="B140" s="29" t="s">
        <v>265</v>
      </c>
      <c r="C140" s="29">
        <v>2001</v>
      </c>
      <c r="D140" s="59">
        <v>2001</v>
      </c>
      <c r="E140" s="59">
        <v>2000</v>
      </c>
      <c r="F140" s="29">
        <v>1</v>
      </c>
      <c r="G140" s="29" t="s">
        <v>148</v>
      </c>
      <c r="H140" s="29" t="s">
        <v>480</v>
      </c>
      <c r="I140" s="29" t="s">
        <v>172</v>
      </c>
      <c r="J140" s="28">
        <v>0</v>
      </c>
      <c r="K140" s="28">
        <v>0</v>
      </c>
      <c r="L140" s="28">
        <v>0</v>
      </c>
      <c r="M140" s="28">
        <v>0</v>
      </c>
      <c r="N140" s="28">
        <v>0</v>
      </c>
      <c r="O140" s="28">
        <v>2</v>
      </c>
      <c r="P140" s="28">
        <v>0</v>
      </c>
      <c r="Q140" s="28">
        <v>2</v>
      </c>
      <c r="R140" s="28">
        <v>0</v>
      </c>
      <c r="S140" s="28">
        <v>0</v>
      </c>
      <c r="T140" s="28">
        <v>0</v>
      </c>
      <c r="U140" s="28">
        <v>2</v>
      </c>
      <c r="V140" s="28">
        <v>0</v>
      </c>
      <c r="W140" s="28">
        <v>0</v>
      </c>
      <c r="X140" s="28">
        <v>0</v>
      </c>
      <c r="Y140" s="28">
        <v>0</v>
      </c>
      <c r="Z140" s="28">
        <v>2</v>
      </c>
      <c r="AA140" s="28">
        <v>0</v>
      </c>
      <c r="AB140" s="53"/>
      <c r="AC140" s="56">
        <v>195.49000549316406</v>
      </c>
      <c r="AD140" s="53">
        <f t="shared" ref="AD140" si="45">SUM(J140:AB142)</f>
        <v>16</v>
      </c>
      <c r="AE140" s="56">
        <f t="shared" ref="AE140" si="46">AC140+AD140</f>
        <v>211.49000549316406</v>
      </c>
      <c r="AF140" s="56">
        <f t="shared" ref="AF140" si="47">IF( AND(ISNUMBER(AE$140),ISNUMBER(AE140)),(AE140-AE$140)/AE$140*100,"")</f>
        <v>0</v>
      </c>
    </row>
    <row r="141" spans="1:32" ht="45" x14ac:dyDescent="0.25">
      <c r="A141" s="54"/>
      <c r="B141" s="29" t="s">
        <v>169</v>
      </c>
      <c r="C141" s="29">
        <v>2001</v>
      </c>
      <c r="D141" s="60"/>
      <c r="E141" s="60"/>
      <c r="F141" s="29">
        <v>1</v>
      </c>
      <c r="G141" s="29" t="s">
        <v>148</v>
      </c>
      <c r="H141" s="29" t="s">
        <v>480</v>
      </c>
      <c r="I141" s="29" t="s">
        <v>150</v>
      </c>
      <c r="J141" s="28">
        <v>0</v>
      </c>
      <c r="K141" s="28">
        <v>0</v>
      </c>
      <c r="L141" s="28">
        <v>0</v>
      </c>
      <c r="M141" s="28">
        <v>0</v>
      </c>
      <c r="N141" s="28">
        <v>0</v>
      </c>
      <c r="O141" s="28">
        <v>0</v>
      </c>
      <c r="P141" s="28">
        <v>0</v>
      </c>
      <c r="Q141" s="28">
        <v>0</v>
      </c>
      <c r="R141" s="28">
        <v>0</v>
      </c>
      <c r="S141" s="28">
        <v>0</v>
      </c>
      <c r="T141" s="28">
        <v>0</v>
      </c>
      <c r="U141" s="28">
        <v>0</v>
      </c>
      <c r="V141" s="28">
        <v>0</v>
      </c>
      <c r="W141" s="28">
        <v>0</v>
      </c>
      <c r="X141" s="28">
        <v>0</v>
      </c>
      <c r="Y141" s="28">
        <v>0</v>
      </c>
      <c r="Z141" s="28">
        <v>0</v>
      </c>
      <c r="AA141" s="28">
        <v>0</v>
      </c>
      <c r="AB141" s="54"/>
      <c r="AC141" s="57"/>
      <c r="AD141" s="54"/>
      <c r="AE141" s="57"/>
      <c r="AF141" s="57"/>
    </row>
    <row r="142" spans="1:32" ht="45" x14ac:dyDescent="0.25">
      <c r="A142" s="54"/>
      <c r="B142" s="34" t="s">
        <v>327</v>
      </c>
      <c r="C142" s="34">
        <v>2003</v>
      </c>
      <c r="D142" s="60"/>
      <c r="E142" s="60"/>
      <c r="F142" s="34">
        <v>2</v>
      </c>
      <c r="G142" s="34" t="s">
        <v>25</v>
      </c>
      <c r="H142" s="34" t="s">
        <v>504</v>
      </c>
      <c r="I142" s="34" t="s">
        <v>328</v>
      </c>
      <c r="J142" s="35">
        <v>0</v>
      </c>
      <c r="K142" s="35">
        <v>0</v>
      </c>
      <c r="L142" s="35">
        <v>0</v>
      </c>
      <c r="M142" s="35">
        <v>2</v>
      </c>
      <c r="N142" s="35">
        <v>0</v>
      </c>
      <c r="O142" s="35">
        <v>2</v>
      </c>
      <c r="P142" s="35">
        <v>0</v>
      </c>
      <c r="Q142" s="35">
        <v>2</v>
      </c>
      <c r="R142" s="35">
        <v>0</v>
      </c>
      <c r="S142" s="35">
        <v>0</v>
      </c>
      <c r="T142" s="35">
        <v>0</v>
      </c>
      <c r="U142" s="35">
        <v>2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54"/>
      <c r="AC142" s="57"/>
      <c r="AD142" s="54"/>
      <c r="AE142" s="57"/>
      <c r="AF142" s="57"/>
    </row>
    <row r="143" spans="1:32" ht="45" x14ac:dyDescent="0.25">
      <c r="A143" s="54"/>
      <c r="B143" s="33" t="s">
        <v>320</v>
      </c>
      <c r="C143" s="33">
        <v>2001</v>
      </c>
      <c r="D143" s="60"/>
      <c r="E143" s="60"/>
      <c r="F143" s="33" t="s">
        <v>11</v>
      </c>
      <c r="G143" s="33" t="s">
        <v>25</v>
      </c>
      <c r="H143" s="33" t="s">
        <v>504</v>
      </c>
      <c r="I143" s="33" t="s">
        <v>322</v>
      </c>
      <c r="J143" s="32">
        <v>0</v>
      </c>
      <c r="K143" s="32">
        <v>0</v>
      </c>
      <c r="L143" s="32">
        <v>0</v>
      </c>
      <c r="M143" s="32">
        <v>0</v>
      </c>
      <c r="N143" s="32">
        <v>0</v>
      </c>
      <c r="O143" s="32">
        <v>0</v>
      </c>
      <c r="P143" s="32">
        <v>0</v>
      </c>
      <c r="Q143" s="32">
        <v>0</v>
      </c>
      <c r="R143" s="32">
        <v>0</v>
      </c>
      <c r="S143" s="32">
        <v>0</v>
      </c>
      <c r="T143" s="32">
        <v>0</v>
      </c>
      <c r="U143" s="32">
        <v>0</v>
      </c>
      <c r="V143" s="32">
        <v>0</v>
      </c>
      <c r="W143" s="32">
        <v>2</v>
      </c>
      <c r="X143" s="32">
        <v>0</v>
      </c>
      <c r="Y143" s="32">
        <v>0</v>
      </c>
      <c r="Z143" s="32">
        <v>0</v>
      </c>
      <c r="AA143" s="32">
        <v>0</v>
      </c>
      <c r="AB143" s="54"/>
      <c r="AC143" s="57"/>
      <c r="AD143" s="54"/>
      <c r="AE143" s="57"/>
      <c r="AF143" s="57"/>
    </row>
    <row r="144" spans="1:32" ht="60" x14ac:dyDescent="0.25">
      <c r="A144" s="54"/>
      <c r="B144" s="34" t="s">
        <v>352</v>
      </c>
      <c r="C144" s="34">
        <v>2002</v>
      </c>
      <c r="D144" s="60"/>
      <c r="E144" s="60"/>
      <c r="F144" s="34">
        <v>2</v>
      </c>
      <c r="G144" s="34" t="s">
        <v>12</v>
      </c>
      <c r="H144" s="34" t="s">
        <v>486</v>
      </c>
      <c r="I144" s="34" t="s">
        <v>190</v>
      </c>
      <c r="J144" s="35">
        <v>0</v>
      </c>
      <c r="K144" s="35">
        <v>0</v>
      </c>
      <c r="L144" s="35">
        <v>0</v>
      </c>
      <c r="M144" s="35">
        <v>0</v>
      </c>
      <c r="N144" s="35">
        <v>0</v>
      </c>
      <c r="O144" s="35">
        <v>0</v>
      </c>
      <c r="P144" s="35">
        <v>0</v>
      </c>
      <c r="Q144" s="35">
        <v>2</v>
      </c>
      <c r="R144" s="35">
        <v>0</v>
      </c>
      <c r="S144" s="35">
        <v>0</v>
      </c>
      <c r="T144" s="35">
        <v>0</v>
      </c>
      <c r="U144" s="35">
        <v>0</v>
      </c>
      <c r="V144" s="35">
        <v>0</v>
      </c>
      <c r="W144" s="35">
        <v>50</v>
      </c>
      <c r="X144" s="35"/>
      <c r="Y144" s="35"/>
      <c r="Z144" s="35"/>
      <c r="AA144" s="35"/>
      <c r="AB144" s="54"/>
      <c r="AC144" s="57"/>
      <c r="AD144" s="54"/>
      <c r="AE144" s="57"/>
      <c r="AF144" s="57"/>
    </row>
    <row r="145" spans="1:32" ht="30" x14ac:dyDescent="0.25">
      <c r="A145" s="54"/>
      <c r="B145" s="33" t="s">
        <v>281</v>
      </c>
      <c r="C145" s="33">
        <v>2000</v>
      </c>
      <c r="D145" s="60"/>
      <c r="E145" s="60"/>
      <c r="F145" s="33">
        <v>2</v>
      </c>
      <c r="G145" s="33" t="s">
        <v>31</v>
      </c>
      <c r="H145" s="33" t="s">
        <v>283</v>
      </c>
      <c r="I145" s="33" t="s">
        <v>284</v>
      </c>
      <c r="J145" s="32">
        <v>0</v>
      </c>
      <c r="K145" s="32">
        <v>0</v>
      </c>
      <c r="L145" s="32">
        <v>0</v>
      </c>
      <c r="M145" s="32">
        <v>0</v>
      </c>
      <c r="N145" s="32">
        <v>0</v>
      </c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54"/>
      <c r="AC145" s="57"/>
      <c r="AD145" s="54"/>
      <c r="AE145" s="57"/>
      <c r="AF145" s="57"/>
    </row>
    <row r="146" spans="1:32" ht="75" x14ac:dyDescent="0.25">
      <c r="A146" s="54"/>
      <c r="B146" s="34" t="s">
        <v>206</v>
      </c>
      <c r="C146" s="34">
        <v>2002</v>
      </c>
      <c r="D146" s="60"/>
      <c r="E146" s="60"/>
      <c r="F146" s="34">
        <v>1</v>
      </c>
      <c r="G146" s="34" t="s">
        <v>31</v>
      </c>
      <c r="H146" s="34" t="s">
        <v>32</v>
      </c>
      <c r="I146" s="34" t="s">
        <v>712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54"/>
      <c r="AC146" s="57"/>
      <c r="AD146" s="54"/>
      <c r="AE146" s="57"/>
      <c r="AF146" s="57"/>
    </row>
    <row r="147" spans="1:32" ht="60" x14ac:dyDescent="0.25">
      <c r="A147" s="55"/>
      <c r="B147" s="36" t="s">
        <v>259</v>
      </c>
      <c r="C147" s="36">
        <v>2003</v>
      </c>
      <c r="D147" s="61"/>
      <c r="E147" s="61"/>
      <c r="F147" s="36">
        <v>1</v>
      </c>
      <c r="G147" s="36" t="s">
        <v>12</v>
      </c>
      <c r="H147" s="36" t="s">
        <v>486</v>
      </c>
      <c r="I147" s="36" t="s">
        <v>133</v>
      </c>
      <c r="J147" s="37">
        <v>0</v>
      </c>
      <c r="K147" s="37">
        <v>0</v>
      </c>
      <c r="L147" s="37">
        <v>0</v>
      </c>
      <c r="M147" s="37">
        <v>0</v>
      </c>
      <c r="N147" s="37">
        <v>0</v>
      </c>
      <c r="O147" s="37">
        <v>0</v>
      </c>
      <c r="P147" s="37">
        <v>2</v>
      </c>
      <c r="Q147" s="37">
        <v>0</v>
      </c>
      <c r="R147" s="37">
        <v>0</v>
      </c>
      <c r="S147" s="37">
        <v>0</v>
      </c>
      <c r="T147" s="37">
        <v>0</v>
      </c>
      <c r="U147" s="37">
        <v>0</v>
      </c>
      <c r="V147" s="37">
        <v>0</v>
      </c>
      <c r="W147" s="37">
        <v>0</v>
      </c>
      <c r="X147" s="37"/>
      <c r="Y147" s="37"/>
      <c r="Z147" s="37"/>
      <c r="AA147" s="37"/>
      <c r="AB147" s="55"/>
      <c r="AC147" s="58"/>
      <c r="AD147" s="55"/>
      <c r="AE147" s="58"/>
      <c r="AF147" s="58"/>
    </row>
    <row r="148" spans="1:32" ht="30" x14ac:dyDescent="0.25">
      <c r="A148" s="32"/>
      <c r="B148" s="33" t="s">
        <v>249</v>
      </c>
      <c r="C148" s="33">
        <v>2003</v>
      </c>
      <c r="D148" s="33"/>
      <c r="E148" s="33"/>
      <c r="F148" s="33">
        <v>2</v>
      </c>
      <c r="G148" s="33" t="s">
        <v>73</v>
      </c>
      <c r="H148" s="33" t="s">
        <v>475</v>
      </c>
      <c r="I148" s="33" t="s">
        <v>75</v>
      </c>
      <c r="J148" s="32">
        <v>0</v>
      </c>
      <c r="K148" s="32">
        <v>2</v>
      </c>
      <c r="L148" s="32">
        <v>0</v>
      </c>
      <c r="M148" s="32">
        <v>0</v>
      </c>
      <c r="N148" s="32">
        <v>0</v>
      </c>
      <c r="O148" s="32">
        <v>0</v>
      </c>
      <c r="P148" s="32">
        <v>2</v>
      </c>
      <c r="Q148" s="32">
        <v>0</v>
      </c>
      <c r="R148" s="32">
        <v>0</v>
      </c>
      <c r="S148" s="32">
        <v>0</v>
      </c>
      <c r="T148" s="32">
        <v>2</v>
      </c>
      <c r="U148" s="32">
        <v>2</v>
      </c>
      <c r="V148" s="32">
        <v>0</v>
      </c>
      <c r="W148" s="32">
        <v>0</v>
      </c>
      <c r="X148" s="32"/>
      <c r="Y148" s="32"/>
      <c r="Z148" s="32"/>
      <c r="AA148" s="32"/>
      <c r="AB148" s="32"/>
      <c r="AC148" s="32"/>
      <c r="AD148" s="32"/>
      <c r="AE148" s="32"/>
      <c r="AF148" s="32"/>
    </row>
    <row r="149" spans="1:32" ht="30" x14ac:dyDescent="0.25">
      <c r="A149" s="28"/>
      <c r="B149" s="29" t="s">
        <v>72</v>
      </c>
      <c r="C149" s="29">
        <v>2003</v>
      </c>
      <c r="D149" s="29"/>
      <c r="E149" s="29"/>
      <c r="F149" s="29">
        <v>2</v>
      </c>
      <c r="G149" s="29" t="s">
        <v>73</v>
      </c>
      <c r="H149" s="29" t="s">
        <v>475</v>
      </c>
      <c r="I149" s="29" t="s">
        <v>75</v>
      </c>
      <c r="J149" s="28">
        <v>0</v>
      </c>
      <c r="K149" s="28">
        <v>0</v>
      </c>
      <c r="L149" s="28">
        <v>0</v>
      </c>
      <c r="M149" s="28">
        <v>0</v>
      </c>
      <c r="N149" s="28">
        <v>0</v>
      </c>
      <c r="O149" s="28">
        <v>0</v>
      </c>
      <c r="P149" s="28">
        <v>0</v>
      </c>
      <c r="Q149" s="28">
        <v>0</v>
      </c>
      <c r="R149" s="28">
        <v>2</v>
      </c>
      <c r="S149" s="28">
        <v>2</v>
      </c>
      <c r="T149" s="28">
        <v>2</v>
      </c>
      <c r="U149" s="28">
        <v>50</v>
      </c>
      <c r="V149" s="28">
        <v>2</v>
      </c>
      <c r="W149" s="28">
        <v>0</v>
      </c>
      <c r="X149" s="28"/>
      <c r="Y149" s="28"/>
      <c r="Z149" s="28"/>
      <c r="AA149" s="28"/>
      <c r="AB149" s="28"/>
      <c r="AC149" s="28"/>
      <c r="AD149" s="28"/>
      <c r="AE149" s="28"/>
      <c r="AF149" s="28"/>
    </row>
    <row r="150" spans="1:32" x14ac:dyDescent="0.25">
      <c r="A150" s="28"/>
      <c r="B150" s="29"/>
      <c r="C150" s="29"/>
      <c r="D150" s="29"/>
      <c r="E150" s="29"/>
      <c r="F150" s="29"/>
      <c r="G150" s="29"/>
      <c r="H150" s="29"/>
      <c r="I150" s="29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</row>
    <row r="151" spans="1:32" x14ac:dyDescent="0.25">
      <c r="A151" s="28"/>
      <c r="B151" s="29"/>
      <c r="C151" s="29"/>
      <c r="D151" s="29"/>
      <c r="E151" s="29"/>
      <c r="F151" s="29"/>
      <c r="G151" s="29"/>
      <c r="H151" s="29"/>
      <c r="I151" s="29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</row>
    <row r="152" spans="1:32" x14ac:dyDescent="0.25">
      <c r="A152" s="28"/>
      <c r="B152" s="29"/>
      <c r="C152" s="29"/>
      <c r="D152" s="29"/>
      <c r="E152" s="29"/>
      <c r="F152" s="29"/>
      <c r="G152" s="29"/>
      <c r="H152" s="29"/>
      <c r="I152" s="29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</row>
    <row r="153" spans="1:32" x14ac:dyDescent="0.25">
      <c r="A153" s="28"/>
      <c r="B153" s="29"/>
      <c r="C153" s="29"/>
      <c r="D153" s="29"/>
      <c r="E153" s="29"/>
      <c r="F153" s="29"/>
      <c r="G153" s="29"/>
      <c r="H153" s="29"/>
      <c r="I153" s="29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</row>
    <row r="154" spans="1:32" x14ac:dyDescent="0.25">
      <c r="A154" s="28"/>
      <c r="B154" s="29"/>
      <c r="C154" s="29"/>
      <c r="D154" s="29"/>
      <c r="E154" s="29"/>
      <c r="F154" s="29"/>
      <c r="G154" s="29"/>
      <c r="H154" s="29"/>
      <c r="I154" s="29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</row>
    <row r="155" spans="1:32" x14ac:dyDescent="0.25">
      <c r="A155" s="28"/>
      <c r="B155" s="29"/>
      <c r="C155" s="29"/>
      <c r="D155" s="29"/>
      <c r="E155" s="29"/>
      <c r="F155" s="29"/>
      <c r="G155" s="29"/>
      <c r="H155" s="29"/>
      <c r="I155" s="29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</row>
    <row r="156" spans="1:32" x14ac:dyDescent="0.25">
      <c r="A156" s="28"/>
      <c r="B156" s="29"/>
      <c r="C156" s="29"/>
      <c r="D156" s="29"/>
      <c r="E156" s="29"/>
      <c r="F156" s="29"/>
      <c r="G156" s="29"/>
      <c r="H156" s="29"/>
      <c r="I156" s="29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</row>
    <row r="157" spans="1:32" x14ac:dyDescent="0.25">
      <c r="A157" s="28"/>
      <c r="B157" s="29"/>
      <c r="C157" s="29"/>
      <c r="D157" s="29"/>
      <c r="E157" s="29"/>
      <c r="F157" s="29"/>
      <c r="G157" s="29"/>
      <c r="H157" s="29"/>
      <c r="I157" s="29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</row>
    <row r="158" spans="1:32" x14ac:dyDescent="0.25">
      <c r="A158" s="28"/>
      <c r="B158" s="29"/>
      <c r="C158" s="29"/>
      <c r="D158" s="29"/>
      <c r="E158" s="29"/>
      <c r="F158" s="29"/>
      <c r="G158" s="29"/>
      <c r="H158" s="29"/>
      <c r="I158" s="29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</row>
    <row r="159" spans="1:32" x14ac:dyDescent="0.25">
      <c r="A159" s="28"/>
      <c r="B159" s="29"/>
      <c r="C159" s="29"/>
      <c r="D159" s="29"/>
      <c r="E159" s="29"/>
      <c r="F159" s="29"/>
      <c r="G159" s="29"/>
      <c r="H159" s="29"/>
      <c r="I159" s="29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</row>
    <row r="160" spans="1:32" x14ac:dyDescent="0.25">
      <c r="A160" s="30"/>
      <c r="B160" s="31"/>
      <c r="C160" s="31"/>
      <c r="D160" s="31"/>
      <c r="E160" s="31"/>
      <c r="F160" s="31"/>
      <c r="G160" s="31"/>
      <c r="H160" s="31"/>
      <c r="I160" s="31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</row>
  </sheetData>
  <mergeCells count="296">
    <mergeCell ref="A1:AF1"/>
    <mergeCell ref="A2:AF2"/>
    <mergeCell ref="A3:B3"/>
    <mergeCell ref="C3:AF3"/>
    <mergeCell ref="A4:AF4"/>
    <mergeCell ref="A5:AF5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F12:AF14"/>
    <mergeCell ref="A16:A20"/>
    <mergeCell ref="AD8:AD9"/>
    <mergeCell ref="AE8:AE9"/>
    <mergeCell ref="AF8:AF9"/>
    <mergeCell ref="A12:A14"/>
    <mergeCell ref="D12:D14"/>
    <mergeCell ref="E12:E14"/>
    <mergeCell ref="AB12:AB14"/>
    <mergeCell ref="AC12:AC14"/>
    <mergeCell ref="AD12:AD14"/>
    <mergeCell ref="AE12:AE14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A30:A40"/>
    <mergeCell ref="D30:D40"/>
    <mergeCell ref="E30:E40"/>
    <mergeCell ref="AB30:AB40"/>
    <mergeCell ref="AC30:AC40"/>
    <mergeCell ref="AD30:AD40"/>
    <mergeCell ref="AE30:AE40"/>
    <mergeCell ref="AF30:AF40"/>
    <mergeCell ref="AF16:AF20"/>
    <mergeCell ref="A25:A27"/>
    <mergeCell ref="D25:D27"/>
    <mergeCell ref="E25:E27"/>
    <mergeCell ref="AB25:AB27"/>
    <mergeCell ref="AC25:AC27"/>
    <mergeCell ref="AD25:AD27"/>
    <mergeCell ref="AE25:AE27"/>
    <mergeCell ref="AF25:AF27"/>
    <mergeCell ref="D16:D20"/>
    <mergeCell ref="E16:E20"/>
    <mergeCell ref="AB16:AB20"/>
    <mergeCell ref="AC16:AC20"/>
    <mergeCell ref="AD16:AD20"/>
    <mergeCell ref="AE16:AE20"/>
    <mergeCell ref="N44:N45"/>
    <mergeCell ref="O44:O45"/>
    <mergeCell ref="P44:P45"/>
    <mergeCell ref="Q44:Q45"/>
    <mergeCell ref="G44:G45"/>
    <mergeCell ref="H44:H45"/>
    <mergeCell ref="I44:I45"/>
    <mergeCell ref="A43:J43"/>
    <mergeCell ref="J44:J45"/>
    <mergeCell ref="K44:K45"/>
    <mergeCell ref="A44:A45"/>
    <mergeCell ref="B44:B45"/>
    <mergeCell ref="C44:C45"/>
    <mergeCell ref="D44:D45"/>
    <mergeCell ref="E44:E45"/>
    <mergeCell ref="F44:F45"/>
    <mergeCell ref="AD44:AD45"/>
    <mergeCell ref="AE44:AE45"/>
    <mergeCell ref="AF44:AF45"/>
    <mergeCell ref="A48:A50"/>
    <mergeCell ref="D48:D50"/>
    <mergeCell ref="E48:E50"/>
    <mergeCell ref="AB48:AB50"/>
    <mergeCell ref="AC48:AC50"/>
    <mergeCell ref="AD48:AD50"/>
    <mergeCell ref="AE48:AE50"/>
    <mergeCell ref="X44:X45"/>
    <mergeCell ref="Y44:Y45"/>
    <mergeCell ref="Z44:Z45"/>
    <mergeCell ref="AA44:AA45"/>
    <mergeCell ref="AB44:AB45"/>
    <mergeCell ref="AC44:AC45"/>
    <mergeCell ref="R44:R45"/>
    <mergeCell ref="S44:S45"/>
    <mergeCell ref="T44:T45"/>
    <mergeCell ref="U44:U45"/>
    <mergeCell ref="V44:V45"/>
    <mergeCell ref="W44:W45"/>
    <mergeCell ref="L44:L45"/>
    <mergeCell ref="M44:M45"/>
    <mergeCell ref="AF52:AF56"/>
    <mergeCell ref="D52:D56"/>
    <mergeCell ref="E52:E56"/>
    <mergeCell ref="AB52:AB56"/>
    <mergeCell ref="AC52:AC56"/>
    <mergeCell ref="AD52:AD56"/>
    <mergeCell ref="AE52:AE56"/>
    <mergeCell ref="AF48:AF50"/>
    <mergeCell ref="A52:A56"/>
    <mergeCell ref="AF57:AF67"/>
    <mergeCell ref="A68:A69"/>
    <mergeCell ref="B68:B69"/>
    <mergeCell ref="C68:C69"/>
    <mergeCell ref="D68:D69"/>
    <mergeCell ref="E68:E69"/>
    <mergeCell ref="F68:F69"/>
    <mergeCell ref="G68:G69"/>
    <mergeCell ref="H68:H69"/>
    <mergeCell ref="I68:I69"/>
    <mergeCell ref="AB57:AB67"/>
    <mergeCell ref="AC57:AC67"/>
    <mergeCell ref="AD57:AD67"/>
    <mergeCell ref="AE57:AE67"/>
    <mergeCell ref="O68:O69"/>
    <mergeCell ref="P68:P69"/>
    <mergeCell ref="Q68:Q69"/>
    <mergeCell ref="R68:R69"/>
    <mergeCell ref="S68:S69"/>
    <mergeCell ref="T68:T69"/>
    <mergeCell ref="A57:J67"/>
    <mergeCell ref="J68:J69"/>
    <mergeCell ref="K68:K69"/>
    <mergeCell ref="L68:L69"/>
    <mergeCell ref="M68:M69"/>
    <mergeCell ref="N68:N69"/>
    <mergeCell ref="AA68:AA69"/>
    <mergeCell ref="AB68:AB69"/>
    <mergeCell ref="AC68:AC69"/>
    <mergeCell ref="AD68:AD69"/>
    <mergeCell ref="AE68:AE69"/>
    <mergeCell ref="AF68:AF69"/>
    <mergeCell ref="U68:U69"/>
    <mergeCell ref="V68:V69"/>
    <mergeCell ref="W68:W69"/>
    <mergeCell ref="X68:X69"/>
    <mergeCell ref="Y68:Y69"/>
    <mergeCell ref="Z68:Z69"/>
    <mergeCell ref="AE70:AE78"/>
    <mergeCell ref="AF70:AF78"/>
    <mergeCell ref="A83:A85"/>
    <mergeCell ref="D83:D85"/>
    <mergeCell ref="E83:E85"/>
    <mergeCell ref="AB83:AB85"/>
    <mergeCell ref="AC83:AC85"/>
    <mergeCell ref="AD83:AD85"/>
    <mergeCell ref="AE83:AE85"/>
    <mergeCell ref="AF83:AF85"/>
    <mergeCell ref="A70:A78"/>
    <mergeCell ref="D70:D78"/>
    <mergeCell ref="E70:E78"/>
    <mergeCell ref="AB70:AB78"/>
    <mergeCell ref="AC70:AC78"/>
    <mergeCell ref="AD70:AD78"/>
    <mergeCell ref="I93:I94"/>
    <mergeCell ref="A92:J92"/>
    <mergeCell ref="J93:J94"/>
    <mergeCell ref="K93:K94"/>
    <mergeCell ref="L93:L94"/>
    <mergeCell ref="M93:M94"/>
    <mergeCell ref="AE89:AE91"/>
    <mergeCell ref="AF89:AF91"/>
    <mergeCell ref="A93:A94"/>
    <mergeCell ref="B93:B94"/>
    <mergeCell ref="C93:C94"/>
    <mergeCell ref="D93:D94"/>
    <mergeCell ref="E93:E94"/>
    <mergeCell ref="F93:F94"/>
    <mergeCell ref="G93:G94"/>
    <mergeCell ref="H93:H94"/>
    <mergeCell ref="A89:A91"/>
    <mergeCell ref="D89:D91"/>
    <mergeCell ref="E89:E91"/>
    <mergeCell ref="AB89:AB91"/>
    <mergeCell ref="AC89:AC91"/>
    <mergeCell ref="AD89:AD91"/>
    <mergeCell ref="U93:U94"/>
    <mergeCell ref="V93:V94"/>
    <mergeCell ref="W93:W94"/>
    <mergeCell ref="X93:X94"/>
    <mergeCell ref="Y93:Y94"/>
    <mergeCell ref="N93:N94"/>
    <mergeCell ref="O93:O94"/>
    <mergeCell ref="P93:P94"/>
    <mergeCell ref="Q93:Q94"/>
    <mergeCell ref="R93:R94"/>
    <mergeCell ref="S93:S94"/>
    <mergeCell ref="AE98:AE100"/>
    <mergeCell ref="AF98:AF100"/>
    <mergeCell ref="A98:A100"/>
    <mergeCell ref="D98:D100"/>
    <mergeCell ref="E98:E100"/>
    <mergeCell ref="AB98:AB100"/>
    <mergeCell ref="AC98:AC100"/>
    <mergeCell ref="AD98:AD100"/>
    <mergeCell ref="AF93:AF94"/>
    <mergeCell ref="A95:A97"/>
    <mergeCell ref="D95:D97"/>
    <mergeCell ref="E95:E97"/>
    <mergeCell ref="AB95:AB97"/>
    <mergeCell ref="AC95:AC97"/>
    <mergeCell ref="AD95:AD97"/>
    <mergeCell ref="AE95:AE97"/>
    <mergeCell ref="AF95:AF97"/>
    <mergeCell ref="Z93:Z94"/>
    <mergeCell ref="AA93:AA94"/>
    <mergeCell ref="AB93:AB94"/>
    <mergeCell ref="AC93:AC94"/>
    <mergeCell ref="AD93:AD94"/>
    <mergeCell ref="AE93:AE94"/>
    <mergeCell ref="T93:T94"/>
    <mergeCell ref="A111:A124"/>
    <mergeCell ref="D111:D124"/>
    <mergeCell ref="E111:E124"/>
    <mergeCell ref="AB111:AB124"/>
    <mergeCell ref="AC111:AC124"/>
    <mergeCell ref="AD111:AD124"/>
    <mergeCell ref="AE111:AE124"/>
    <mergeCell ref="AF111:AF124"/>
    <mergeCell ref="A104:A109"/>
    <mergeCell ref="D104:D109"/>
    <mergeCell ref="E104:E109"/>
    <mergeCell ref="AB104:AB109"/>
    <mergeCell ref="AC104:AC109"/>
    <mergeCell ref="AD104:AD109"/>
    <mergeCell ref="AE104:AE109"/>
    <mergeCell ref="AF104:AF109"/>
    <mergeCell ref="G126:G127"/>
    <mergeCell ref="H126:H127"/>
    <mergeCell ref="I126:I127"/>
    <mergeCell ref="A125:J125"/>
    <mergeCell ref="J126:J127"/>
    <mergeCell ref="K126:K127"/>
    <mergeCell ref="A126:A127"/>
    <mergeCell ref="B126:B127"/>
    <mergeCell ref="C126:C127"/>
    <mergeCell ref="D126:D127"/>
    <mergeCell ref="E126:E127"/>
    <mergeCell ref="F126:F127"/>
    <mergeCell ref="R126:R127"/>
    <mergeCell ref="S126:S127"/>
    <mergeCell ref="T126:T127"/>
    <mergeCell ref="U126:U127"/>
    <mergeCell ref="V126:V127"/>
    <mergeCell ref="W126:W127"/>
    <mergeCell ref="L126:L127"/>
    <mergeCell ref="M126:M127"/>
    <mergeCell ref="N126:N127"/>
    <mergeCell ref="O126:O127"/>
    <mergeCell ref="P126:P127"/>
    <mergeCell ref="Q126:Q127"/>
    <mergeCell ref="AD126:AD127"/>
    <mergeCell ref="AE126:AE127"/>
    <mergeCell ref="AF126:AF127"/>
    <mergeCell ref="X126:X127"/>
    <mergeCell ref="Y126:Y127"/>
    <mergeCell ref="Z126:Z127"/>
    <mergeCell ref="AA126:AA127"/>
    <mergeCell ref="AB126:AB127"/>
    <mergeCell ref="AC126:AC127"/>
    <mergeCell ref="AD140:AD147"/>
    <mergeCell ref="AE140:AE147"/>
    <mergeCell ref="AF140:AF147"/>
    <mergeCell ref="A140:A147"/>
    <mergeCell ref="D140:D147"/>
    <mergeCell ref="E140:E147"/>
    <mergeCell ref="AB140:AB147"/>
    <mergeCell ref="AC140:AC147"/>
    <mergeCell ref="AF130:AF136"/>
    <mergeCell ref="D130:D136"/>
    <mergeCell ref="E130:E136"/>
    <mergeCell ref="AB130:AB136"/>
    <mergeCell ref="AC130:AC136"/>
    <mergeCell ref="AD130:AD136"/>
    <mergeCell ref="AE130:AE136"/>
    <mergeCell ref="A130:A13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2" width="7" style="1" customWidth="1"/>
    <col min="13" max="16384" width="9.140625" style="1"/>
  </cols>
  <sheetData>
    <row r="1" spans="1:13" ht="15.75" x14ac:dyDescent="0.25">
      <c r="A1" s="45" t="s">
        <v>734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8.75" x14ac:dyDescent="0.25">
      <c r="A2" s="47" t="s">
        <v>735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x14ac:dyDescent="0.25">
      <c r="A3" s="49" t="s">
        <v>736</v>
      </c>
      <c r="B3" s="49"/>
      <c r="C3" s="50" t="s">
        <v>737</v>
      </c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ht="21" x14ac:dyDescent="0.25">
      <c r="A4" s="52" t="s">
        <v>809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3" ht="23.25" x14ac:dyDescent="0.25">
      <c r="A5" s="81" t="s">
        <v>739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</row>
    <row r="7" spans="1:13" ht="18.75" x14ac:dyDescent="0.25">
      <c r="A7" s="48" t="s">
        <v>741</v>
      </c>
      <c r="B7" s="48"/>
      <c r="C7" s="48"/>
      <c r="D7" s="48"/>
      <c r="E7" s="48"/>
      <c r="F7" s="48"/>
      <c r="G7" s="48"/>
      <c r="H7" s="48"/>
      <c r="I7" s="48"/>
      <c r="J7" s="48"/>
    </row>
    <row r="8" spans="1:13" x14ac:dyDescent="0.25">
      <c r="A8" s="62" t="s">
        <v>740</v>
      </c>
      <c r="B8" s="62" t="s">
        <v>1</v>
      </c>
      <c r="C8" s="62" t="s">
        <v>2</v>
      </c>
      <c r="D8" s="62" t="s">
        <v>459</v>
      </c>
      <c r="E8" s="62" t="s">
        <v>460</v>
      </c>
      <c r="F8" s="62" t="s">
        <v>3</v>
      </c>
      <c r="G8" s="62" t="s">
        <v>4</v>
      </c>
      <c r="H8" s="62" t="s">
        <v>5</v>
      </c>
      <c r="I8" s="62" t="s">
        <v>6</v>
      </c>
      <c r="J8" s="62" t="s">
        <v>743</v>
      </c>
      <c r="K8" s="62" t="s">
        <v>744</v>
      </c>
      <c r="L8" s="62" t="s">
        <v>745</v>
      </c>
      <c r="M8" s="62" t="s">
        <v>748</v>
      </c>
    </row>
    <row r="9" spans="1:13" x14ac:dyDescent="0.25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</row>
    <row r="10" spans="1:13" ht="90" x14ac:dyDescent="0.25">
      <c r="A10" s="18">
        <v>1</v>
      </c>
      <c r="B10" s="19" t="s">
        <v>810</v>
      </c>
      <c r="C10" s="19" t="s">
        <v>811</v>
      </c>
      <c r="D10" s="19">
        <v>2001</v>
      </c>
      <c r="E10" s="19">
        <v>2000</v>
      </c>
      <c r="F10" s="19" t="s">
        <v>812</v>
      </c>
      <c r="G10" s="19" t="s">
        <v>41</v>
      </c>
      <c r="H10" s="19" t="s">
        <v>42</v>
      </c>
      <c r="I10" s="19" t="s">
        <v>813</v>
      </c>
      <c r="J10" s="20">
        <v>92.230003356933594</v>
      </c>
      <c r="K10" s="18">
        <v>2</v>
      </c>
      <c r="L10" s="20">
        <f t="shared" ref="L10:L26" si="0">J10+K10</f>
        <v>94.230003356933594</v>
      </c>
      <c r="M10" s="20">
        <f t="shared" ref="M10:M26" si="1">IF( AND(ISNUMBER(L$10),ISNUMBER(L10)),(L10-L$10)/L$10*100,"")</f>
        <v>0</v>
      </c>
    </row>
    <row r="11" spans="1:13" ht="120" x14ac:dyDescent="0.25">
      <c r="A11" s="5">
        <v>2</v>
      </c>
      <c r="B11" s="15" t="s">
        <v>814</v>
      </c>
      <c r="C11" s="15" t="s">
        <v>815</v>
      </c>
      <c r="D11" s="15">
        <v>2000</v>
      </c>
      <c r="E11" s="15">
        <v>2000</v>
      </c>
      <c r="F11" s="15" t="s">
        <v>816</v>
      </c>
      <c r="G11" s="15" t="s">
        <v>25</v>
      </c>
      <c r="H11" s="15" t="s">
        <v>504</v>
      </c>
      <c r="I11" s="15" t="s">
        <v>817</v>
      </c>
      <c r="J11" s="21">
        <v>94.449996948242188</v>
      </c>
      <c r="K11" s="5">
        <v>0</v>
      </c>
      <c r="L11" s="21">
        <f t="shared" si="0"/>
        <v>94.449996948242188</v>
      </c>
      <c r="M11" s="21">
        <f t="shared" si="1"/>
        <v>0.23346448421027916</v>
      </c>
    </row>
    <row r="12" spans="1:13" ht="45" x14ac:dyDescent="0.25">
      <c r="A12" s="5">
        <v>3</v>
      </c>
      <c r="B12" s="15" t="s">
        <v>818</v>
      </c>
      <c r="C12" s="15" t="s">
        <v>819</v>
      </c>
      <c r="D12" s="15">
        <v>2002</v>
      </c>
      <c r="E12" s="15">
        <v>2000</v>
      </c>
      <c r="F12" s="15" t="s">
        <v>812</v>
      </c>
      <c r="G12" s="15" t="s">
        <v>36</v>
      </c>
      <c r="H12" s="15" t="s">
        <v>492</v>
      </c>
      <c r="I12" s="15" t="s">
        <v>38</v>
      </c>
      <c r="J12" s="21">
        <v>89.680000305175781</v>
      </c>
      <c r="K12" s="5">
        <v>6</v>
      </c>
      <c r="L12" s="21">
        <f t="shared" si="0"/>
        <v>95.680000305175781</v>
      </c>
      <c r="M12" s="21">
        <f t="shared" si="1"/>
        <v>1.5387847782937538</v>
      </c>
    </row>
    <row r="13" spans="1:13" ht="165" x14ac:dyDescent="0.25">
      <c r="A13" s="5">
        <v>4</v>
      </c>
      <c r="B13" s="15" t="s">
        <v>820</v>
      </c>
      <c r="C13" s="15" t="s">
        <v>821</v>
      </c>
      <c r="D13" s="15">
        <v>2003</v>
      </c>
      <c r="E13" s="15">
        <v>2000</v>
      </c>
      <c r="F13" s="15" t="s">
        <v>822</v>
      </c>
      <c r="G13" s="15" t="s">
        <v>31</v>
      </c>
      <c r="H13" s="15" t="s">
        <v>32</v>
      </c>
      <c r="I13" s="15" t="s">
        <v>823</v>
      </c>
      <c r="J13" s="21">
        <v>93.339996337890625</v>
      </c>
      <c r="K13" s="5">
        <v>12</v>
      </c>
      <c r="L13" s="21">
        <f t="shared" si="0"/>
        <v>105.33999633789062</v>
      </c>
      <c r="M13" s="21">
        <f t="shared" si="1"/>
        <v>11.790292460113278</v>
      </c>
    </row>
    <row r="14" spans="1:13" ht="120" x14ac:dyDescent="0.25">
      <c r="A14" s="5">
        <v>5</v>
      </c>
      <c r="B14" s="15" t="s">
        <v>824</v>
      </c>
      <c r="C14" s="15" t="s">
        <v>825</v>
      </c>
      <c r="D14" s="15">
        <v>2003</v>
      </c>
      <c r="E14" s="15">
        <v>2000</v>
      </c>
      <c r="F14" s="15" t="s">
        <v>826</v>
      </c>
      <c r="G14" s="15" t="s">
        <v>225</v>
      </c>
      <c r="H14" s="15" t="s">
        <v>345</v>
      </c>
      <c r="I14" s="15" t="s">
        <v>827</v>
      </c>
      <c r="J14" s="21">
        <v>100.16999816894531</v>
      </c>
      <c r="K14" s="5">
        <v>6</v>
      </c>
      <c r="L14" s="21">
        <f t="shared" si="0"/>
        <v>106.16999816894531</v>
      </c>
      <c r="M14" s="21">
        <f t="shared" si="1"/>
        <v>12.671117888836575</v>
      </c>
    </row>
    <row r="15" spans="1:13" ht="75" x14ac:dyDescent="0.25">
      <c r="A15" s="5">
        <v>6</v>
      </c>
      <c r="B15" s="15" t="s">
        <v>828</v>
      </c>
      <c r="C15" s="15" t="s">
        <v>829</v>
      </c>
      <c r="D15" s="15">
        <v>2002</v>
      </c>
      <c r="E15" s="15">
        <v>2000</v>
      </c>
      <c r="F15" s="15" t="s">
        <v>830</v>
      </c>
      <c r="G15" s="15" t="s">
        <v>68</v>
      </c>
      <c r="H15" s="15" t="s">
        <v>502</v>
      </c>
      <c r="I15" s="15" t="s">
        <v>831</v>
      </c>
      <c r="J15" s="21">
        <v>98.599998474121094</v>
      </c>
      <c r="K15" s="5">
        <v>8</v>
      </c>
      <c r="L15" s="21">
        <f t="shared" si="0"/>
        <v>106.59999847412109</v>
      </c>
      <c r="M15" s="21">
        <f t="shared" si="1"/>
        <v>13.127448452199694</v>
      </c>
    </row>
    <row r="16" spans="1:13" ht="90" x14ac:dyDescent="0.25">
      <c r="A16" s="5">
        <v>7</v>
      </c>
      <c r="B16" s="15" t="s">
        <v>832</v>
      </c>
      <c r="C16" s="15" t="s">
        <v>833</v>
      </c>
      <c r="D16" s="15">
        <v>2003</v>
      </c>
      <c r="E16" s="15">
        <v>2002</v>
      </c>
      <c r="F16" s="15" t="s">
        <v>830</v>
      </c>
      <c r="G16" s="15" t="s">
        <v>165</v>
      </c>
      <c r="H16" s="15" t="s">
        <v>484</v>
      </c>
      <c r="I16" s="15" t="s">
        <v>167</v>
      </c>
      <c r="J16" s="21">
        <v>101.20999908447266</v>
      </c>
      <c r="K16" s="5">
        <v>6</v>
      </c>
      <c r="L16" s="21">
        <f t="shared" si="0"/>
        <v>107.20999908447266</v>
      </c>
      <c r="M16" s="21">
        <f t="shared" si="1"/>
        <v>13.774801300146589</v>
      </c>
    </row>
    <row r="17" spans="1:13" ht="60" x14ac:dyDescent="0.25">
      <c r="A17" s="5">
        <v>8</v>
      </c>
      <c r="B17" s="15" t="s">
        <v>834</v>
      </c>
      <c r="C17" s="15" t="s">
        <v>835</v>
      </c>
      <c r="D17" s="15">
        <v>2002</v>
      </c>
      <c r="E17" s="15">
        <v>2001</v>
      </c>
      <c r="F17" s="15" t="s">
        <v>816</v>
      </c>
      <c r="G17" s="15" t="s">
        <v>51</v>
      </c>
      <c r="H17" s="15" t="s">
        <v>52</v>
      </c>
      <c r="I17" s="15" t="s">
        <v>53</v>
      </c>
      <c r="J17" s="21">
        <v>102.47000122070312</v>
      </c>
      <c r="K17" s="5">
        <v>8</v>
      </c>
      <c r="L17" s="21">
        <f t="shared" si="0"/>
        <v>110.47000122070312</v>
      </c>
      <c r="M17" s="21">
        <f t="shared" si="1"/>
        <v>17.234423522467768</v>
      </c>
    </row>
    <row r="18" spans="1:13" ht="90" x14ac:dyDescent="0.25">
      <c r="A18" s="5">
        <v>9</v>
      </c>
      <c r="B18" s="15" t="s">
        <v>836</v>
      </c>
      <c r="C18" s="15" t="s">
        <v>837</v>
      </c>
      <c r="D18" s="15">
        <v>2003</v>
      </c>
      <c r="E18" s="15">
        <v>2000</v>
      </c>
      <c r="F18" s="15" t="s">
        <v>830</v>
      </c>
      <c r="G18" s="15" t="s">
        <v>19</v>
      </c>
      <c r="H18" s="15" t="s">
        <v>838</v>
      </c>
      <c r="I18" s="15" t="s">
        <v>839</v>
      </c>
      <c r="J18" s="21">
        <v>105.19000244140625</v>
      </c>
      <c r="K18" s="5">
        <v>6</v>
      </c>
      <c r="L18" s="21">
        <f t="shared" si="0"/>
        <v>111.19000244140625</v>
      </c>
      <c r="M18" s="21">
        <f t="shared" si="1"/>
        <v>17.998512660802863</v>
      </c>
    </row>
    <row r="19" spans="1:13" ht="60" x14ac:dyDescent="0.25">
      <c r="A19" s="5">
        <v>10</v>
      </c>
      <c r="B19" s="15" t="s">
        <v>840</v>
      </c>
      <c r="C19" s="15" t="s">
        <v>841</v>
      </c>
      <c r="D19" s="15">
        <v>2001</v>
      </c>
      <c r="E19" s="15">
        <v>2000</v>
      </c>
      <c r="F19" s="15" t="s">
        <v>822</v>
      </c>
      <c r="G19" s="15" t="s">
        <v>187</v>
      </c>
      <c r="H19" s="15" t="s">
        <v>500</v>
      </c>
      <c r="I19" s="15" t="s">
        <v>129</v>
      </c>
      <c r="J19" s="21">
        <v>107.69999694824219</v>
      </c>
      <c r="K19" s="5">
        <v>8</v>
      </c>
      <c r="L19" s="21">
        <f t="shared" si="0"/>
        <v>115.69999694824219</v>
      </c>
      <c r="M19" s="21">
        <f t="shared" si="1"/>
        <v>22.784668180454645</v>
      </c>
    </row>
    <row r="20" spans="1:13" ht="60" x14ac:dyDescent="0.25">
      <c r="A20" s="5">
        <v>11</v>
      </c>
      <c r="B20" s="15" t="s">
        <v>842</v>
      </c>
      <c r="C20" s="15" t="s">
        <v>825</v>
      </c>
      <c r="D20" s="15">
        <v>2003</v>
      </c>
      <c r="E20" s="15">
        <v>2000</v>
      </c>
      <c r="F20" s="15" t="s">
        <v>830</v>
      </c>
      <c r="G20" s="15" t="s">
        <v>12</v>
      </c>
      <c r="H20" s="15" t="s">
        <v>486</v>
      </c>
      <c r="I20" s="15" t="s">
        <v>843</v>
      </c>
      <c r="J20" s="21">
        <v>107.41000366210937</v>
      </c>
      <c r="K20" s="5">
        <v>10</v>
      </c>
      <c r="L20" s="21">
        <f t="shared" si="0"/>
        <v>117.41000366210937</v>
      </c>
      <c r="M20" s="21">
        <f t="shared" si="1"/>
        <v>24.599383932283558</v>
      </c>
    </row>
    <row r="21" spans="1:13" ht="120" x14ac:dyDescent="0.25">
      <c r="A21" s="5">
        <v>12</v>
      </c>
      <c r="B21" s="15" t="s">
        <v>844</v>
      </c>
      <c r="C21" s="15" t="s">
        <v>845</v>
      </c>
      <c r="D21" s="15">
        <v>2003</v>
      </c>
      <c r="E21" s="15">
        <v>2001</v>
      </c>
      <c r="F21" s="15" t="s">
        <v>846</v>
      </c>
      <c r="G21" s="15" t="s">
        <v>63</v>
      </c>
      <c r="H21" s="15" t="s">
        <v>471</v>
      </c>
      <c r="I21" s="15" t="s">
        <v>847</v>
      </c>
      <c r="J21" s="21">
        <v>109.61000061035156</v>
      </c>
      <c r="K21" s="5">
        <v>8</v>
      </c>
      <c r="L21" s="21">
        <f t="shared" si="0"/>
        <v>117.61000061035156</v>
      </c>
      <c r="M21" s="21">
        <f t="shared" si="1"/>
        <v>24.811627316680589</v>
      </c>
    </row>
    <row r="22" spans="1:13" ht="45" x14ac:dyDescent="0.25">
      <c r="A22" s="5">
        <v>13</v>
      </c>
      <c r="B22" s="15" t="s">
        <v>848</v>
      </c>
      <c r="C22" s="15" t="s">
        <v>849</v>
      </c>
      <c r="D22" s="15">
        <v>2002</v>
      </c>
      <c r="E22" s="15">
        <v>2002</v>
      </c>
      <c r="F22" s="15" t="s">
        <v>850</v>
      </c>
      <c r="G22" s="15" t="s">
        <v>220</v>
      </c>
      <c r="H22" s="15" t="s">
        <v>489</v>
      </c>
      <c r="I22" s="15" t="s">
        <v>222</v>
      </c>
      <c r="J22" s="21">
        <v>119.87000274658203</v>
      </c>
      <c r="K22" s="5">
        <v>10</v>
      </c>
      <c r="L22" s="21">
        <f t="shared" si="0"/>
        <v>129.87000274658203</v>
      </c>
      <c r="M22" s="21">
        <f t="shared" si="1"/>
        <v>37.822347575058203</v>
      </c>
    </row>
    <row r="23" spans="1:13" ht="75" x14ac:dyDescent="0.25">
      <c r="A23" s="5">
        <v>14</v>
      </c>
      <c r="B23" s="15" t="s">
        <v>851</v>
      </c>
      <c r="C23" s="15" t="s">
        <v>829</v>
      </c>
      <c r="D23" s="15">
        <v>2002</v>
      </c>
      <c r="E23" s="15">
        <v>2000</v>
      </c>
      <c r="F23" s="15" t="s">
        <v>852</v>
      </c>
      <c r="G23" s="15" t="s">
        <v>111</v>
      </c>
      <c r="H23" s="15" t="s">
        <v>478</v>
      </c>
      <c r="I23" s="15" t="s">
        <v>113</v>
      </c>
      <c r="J23" s="21">
        <v>114.68000030517578</v>
      </c>
      <c r="K23" s="5">
        <v>16</v>
      </c>
      <c r="L23" s="21">
        <f t="shared" si="0"/>
        <v>130.68000030517578</v>
      </c>
      <c r="M23" s="21">
        <f t="shared" si="1"/>
        <v>38.681943807402128</v>
      </c>
    </row>
    <row r="24" spans="1:13" ht="45" x14ac:dyDescent="0.25">
      <c r="A24" s="5">
        <v>15</v>
      </c>
      <c r="B24" s="15" t="s">
        <v>853</v>
      </c>
      <c r="C24" s="15" t="s">
        <v>854</v>
      </c>
      <c r="D24" s="15">
        <v>2002</v>
      </c>
      <c r="E24" s="15">
        <v>2000</v>
      </c>
      <c r="F24" s="15" t="s">
        <v>850</v>
      </c>
      <c r="G24" s="15" t="s">
        <v>73</v>
      </c>
      <c r="H24" s="15" t="s">
        <v>475</v>
      </c>
      <c r="I24" s="15" t="s">
        <v>75</v>
      </c>
      <c r="J24" s="21">
        <v>138.94000244140625</v>
      </c>
      <c r="K24" s="5">
        <v>28</v>
      </c>
      <c r="L24" s="21">
        <f t="shared" si="0"/>
        <v>166.94000244140625</v>
      </c>
      <c r="M24" s="21">
        <f t="shared" si="1"/>
        <v>77.162258828596904</v>
      </c>
    </row>
    <row r="25" spans="1:13" ht="45" x14ac:dyDescent="0.25">
      <c r="A25" s="5">
        <v>16</v>
      </c>
      <c r="B25" s="15" t="s">
        <v>855</v>
      </c>
      <c r="C25" s="15" t="s">
        <v>856</v>
      </c>
      <c r="D25" s="15">
        <v>2003</v>
      </c>
      <c r="E25" s="15">
        <v>2002</v>
      </c>
      <c r="F25" s="15" t="s">
        <v>850</v>
      </c>
      <c r="G25" s="15" t="s">
        <v>273</v>
      </c>
      <c r="H25" s="15" t="s">
        <v>508</v>
      </c>
      <c r="I25" s="15" t="s">
        <v>275</v>
      </c>
      <c r="J25" s="21">
        <v>165.71000671386719</v>
      </c>
      <c r="K25" s="5">
        <v>70</v>
      </c>
      <c r="L25" s="21">
        <f t="shared" si="0"/>
        <v>235.71000671386719</v>
      </c>
      <c r="M25" s="21">
        <f t="shared" si="1"/>
        <v>150.1432646892963</v>
      </c>
    </row>
    <row r="26" spans="1:13" ht="90" x14ac:dyDescent="0.25">
      <c r="A26" s="5">
        <v>17</v>
      </c>
      <c r="B26" s="15" t="s">
        <v>857</v>
      </c>
      <c r="C26" s="15" t="s">
        <v>858</v>
      </c>
      <c r="D26" s="15">
        <v>2003</v>
      </c>
      <c r="E26" s="15">
        <v>2001</v>
      </c>
      <c r="F26" s="15" t="s">
        <v>850</v>
      </c>
      <c r="G26" s="15" t="s">
        <v>180</v>
      </c>
      <c r="H26" s="15" t="s">
        <v>506</v>
      </c>
      <c r="I26" s="15" t="s">
        <v>859</v>
      </c>
      <c r="J26" s="21">
        <v>204.08000183105469</v>
      </c>
      <c r="K26" s="5">
        <v>264</v>
      </c>
      <c r="L26" s="21">
        <f t="shared" si="0"/>
        <v>468.08000183105469</v>
      </c>
      <c r="M26" s="21">
        <f t="shared" si="1"/>
        <v>396.74199846732006</v>
      </c>
    </row>
    <row r="28" spans="1:13" ht="18.75" x14ac:dyDescent="0.25">
      <c r="A28" s="48" t="s">
        <v>749</v>
      </c>
      <c r="B28" s="48"/>
      <c r="C28" s="48"/>
      <c r="D28" s="48"/>
      <c r="E28" s="48"/>
      <c r="F28" s="48"/>
      <c r="G28" s="48"/>
      <c r="H28" s="48"/>
      <c r="I28" s="48"/>
      <c r="J28" s="48"/>
    </row>
    <row r="29" spans="1:13" x14ac:dyDescent="0.25">
      <c r="A29" s="62" t="s">
        <v>740</v>
      </c>
      <c r="B29" s="62" t="s">
        <v>1</v>
      </c>
      <c r="C29" s="62" t="s">
        <v>2</v>
      </c>
      <c r="D29" s="62" t="s">
        <v>459</v>
      </c>
      <c r="E29" s="62" t="s">
        <v>460</v>
      </c>
      <c r="F29" s="62" t="s">
        <v>3</v>
      </c>
      <c r="G29" s="62" t="s">
        <v>4</v>
      </c>
      <c r="H29" s="62" t="s">
        <v>5</v>
      </c>
      <c r="I29" s="62" t="s">
        <v>6</v>
      </c>
      <c r="J29" s="62" t="s">
        <v>743</v>
      </c>
      <c r="K29" s="62" t="s">
        <v>744</v>
      </c>
      <c r="L29" s="62" t="s">
        <v>745</v>
      </c>
      <c r="M29" s="62" t="s">
        <v>748</v>
      </c>
    </row>
    <row r="30" spans="1:13" x14ac:dyDescent="0.25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</row>
    <row r="31" spans="1:13" ht="225" x14ac:dyDescent="0.25">
      <c r="A31" s="18">
        <v>1</v>
      </c>
      <c r="B31" s="19" t="s">
        <v>860</v>
      </c>
      <c r="C31" s="19" t="s">
        <v>861</v>
      </c>
      <c r="D31" s="19">
        <v>2000</v>
      </c>
      <c r="E31" s="19">
        <v>2000</v>
      </c>
      <c r="F31" s="19" t="s">
        <v>862</v>
      </c>
      <c r="G31" s="19" t="s">
        <v>25</v>
      </c>
      <c r="H31" s="19" t="s">
        <v>863</v>
      </c>
      <c r="I31" s="19" t="s">
        <v>864</v>
      </c>
      <c r="J31" s="20">
        <v>121.98000335693359</v>
      </c>
      <c r="K31" s="18">
        <v>2</v>
      </c>
      <c r="L31" s="20">
        <f t="shared" ref="L31:L43" si="2">J31+K31</f>
        <v>123.98000335693359</v>
      </c>
      <c r="M31" s="20">
        <f t="shared" ref="M31:M43" si="3">IF( AND(ISNUMBER(L$31),ISNUMBER(L31)),(L31-L$31)/L$31*100,"")</f>
        <v>0</v>
      </c>
    </row>
    <row r="32" spans="1:13" ht="180" x14ac:dyDescent="0.25">
      <c r="A32" s="5">
        <v>2</v>
      </c>
      <c r="B32" s="15" t="s">
        <v>865</v>
      </c>
      <c r="C32" s="15" t="s">
        <v>866</v>
      </c>
      <c r="D32" s="15">
        <v>2002</v>
      </c>
      <c r="E32" s="15">
        <v>2000</v>
      </c>
      <c r="F32" s="15" t="s">
        <v>867</v>
      </c>
      <c r="G32" s="15" t="s">
        <v>41</v>
      </c>
      <c r="H32" s="15" t="s">
        <v>42</v>
      </c>
      <c r="I32" s="15" t="s">
        <v>868</v>
      </c>
      <c r="J32" s="21">
        <v>119.52999877929687</v>
      </c>
      <c r="K32" s="5">
        <v>6</v>
      </c>
      <c r="L32" s="21">
        <f t="shared" si="2"/>
        <v>125.52999877929687</v>
      </c>
      <c r="M32" s="21">
        <f t="shared" si="3"/>
        <v>1.2501979193377701</v>
      </c>
    </row>
    <row r="33" spans="1:13" ht="165" x14ac:dyDescent="0.25">
      <c r="A33" s="5">
        <v>3</v>
      </c>
      <c r="B33" s="15" t="s">
        <v>869</v>
      </c>
      <c r="C33" s="15" t="s">
        <v>870</v>
      </c>
      <c r="D33" s="15">
        <v>2003</v>
      </c>
      <c r="E33" s="15">
        <v>2001</v>
      </c>
      <c r="F33" s="15" t="s">
        <v>871</v>
      </c>
      <c r="G33" s="15" t="s">
        <v>51</v>
      </c>
      <c r="H33" s="15" t="s">
        <v>872</v>
      </c>
      <c r="I33" s="15" t="s">
        <v>873</v>
      </c>
      <c r="J33" s="21">
        <v>124.26999664306641</v>
      </c>
      <c r="K33" s="5">
        <v>10</v>
      </c>
      <c r="L33" s="21">
        <f t="shared" si="2"/>
        <v>134.26999664306641</v>
      </c>
      <c r="M33" s="21">
        <f t="shared" si="3"/>
        <v>8.2997201222106138</v>
      </c>
    </row>
    <row r="34" spans="1:13" ht="90" x14ac:dyDescent="0.25">
      <c r="A34" s="5">
        <v>4</v>
      </c>
      <c r="B34" s="15" t="s">
        <v>874</v>
      </c>
      <c r="C34" s="15" t="s">
        <v>875</v>
      </c>
      <c r="D34" s="15">
        <v>2003</v>
      </c>
      <c r="E34" s="15">
        <v>2000</v>
      </c>
      <c r="F34" s="15" t="s">
        <v>876</v>
      </c>
      <c r="G34" s="15" t="s">
        <v>36</v>
      </c>
      <c r="H34" s="15" t="s">
        <v>492</v>
      </c>
      <c r="I34" s="15" t="s">
        <v>38</v>
      </c>
      <c r="J34" s="21">
        <v>130.46000671386719</v>
      </c>
      <c r="K34" s="5">
        <v>10</v>
      </c>
      <c r="L34" s="21">
        <f t="shared" si="2"/>
        <v>140.46000671386719</v>
      </c>
      <c r="M34" s="21">
        <f t="shared" si="3"/>
        <v>13.292468874588032</v>
      </c>
    </row>
    <row r="35" spans="1:13" ht="90" x14ac:dyDescent="0.25">
      <c r="A35" s="5">
        <v>5</v>
      </c>
      <c r="B35" s="15" t="s">
        <v>877</v>
      </c>
      <c r="C35" s="15" t="s">
        <v>878</v>
      </c>
      <c r="D35" s="15">
        <v>2003</v>
      </c>
      <c r="E35" s="15">
        <v>2000</v>
      </c>
      <c r="F35" s="15" t="s">
        <v>879</v>
      </c>
      <c r="G35" s="15" t="s">
        <v>187</v>
      </c>
      <c r="H35" s="15" t="s">
        <v>500</v>
      </c>
      <c r="I35" s="15" t="s">
        <v>129</v>
      </c>
      <c r="J35" s="21">
        <v>135</v>
      </c>
      <c r="K35" s="5">
        <v>8</v>
      </c>
      <c r="L35" s="21">
        <f t="shared" si="2"/>
        <v>143</v>
      </c>
      <c r="M35" s="21">
        <f t="shared" si="3"/>
        <v>15.341180938920107</v>
      </c>
    </row>
    <row r="36" spans="1:13" ht="195" x14ac:dyDescent="0.25">
      <c r="A36" s="5">
        <v>6</v>
      </c>
      <c r="B36" s="15" t="s">
        <v>880</v>
      </c>
      <c r="C36" s="15" t="s">
        <v>881</v>
      </c>
      <c r="D36" s="15">
        <v>2003</v>
      </c>
      <c r="E36" s="15">
        <v>2000</v>
      </c>
      <c r="F36" s="15" t="s">
        <v>882</v>
      </c>
      <c r="G36" s="15" t="s">
        <v>12</v>
      </c>
      <c r="H36" s="15" t="s">
        <v>883</v>
      </c>
      <c r="I36" s="15" t="s">
        <v>884</v>
      </c>
      <c r="J36" s="21">
        <v>137.05000305175781</v>
      </c>
      <c r="K36" s="5">
        <v>10</v>
      </c>
      <c r="L36" s="21">
        <f t="shared" si="2"/>
        <v>147.05000305175781</v>
      </c>
      <c r="M36" s="21">
        <f t="shared" si="3"/>
        <v>18.607839224206657</v>
      </c>
    </row>
    <row r="37" spans="1:13" ht="270" x14ac:dyDescent="0.25">
      <c r="A37" s="5">
        <v>7</v>
      </c>
      <c r="B37" s="15" t="s">
        <v>885</v>
      </c>
      <c r="C37" s="15" t="s">
        <v>886</v>
      </c>
      <c r="D37" s="15">
        <v>2003</v>
      </c>
      <c r="E37" s="15">
        <v>2000</v>
      </c>
      <c r="F37" s="15" t="s">
        <v>887</v>
      </c>
      <c r="G37" s="15" t="s">
        <v>19</v>
      </c>
      <c r="H37" s="15" t="s">
        <v>888</v>
      </c>
      <c r="I37" s="15" t="s">
        <v>889</v>
      </c>
      <c r="J37" s="21">
        <v>139.8800048828125</v>
      </c>
      <c r="K37" s="5">
        <v>10</v>
      </c>
      <c r="L37" s="21">
        <f t="shared" si="2"/>
        <v>149.8800048828125</v>
      </c>
      <c r="M37" s="21">
        <f t="shared" si="3"/>
        <v>20.890466869333608</v>
      </c>
    </row>
    <row r="38" spans="1:13" ht="255" x14ac:dyDescent="0.25">
      <c r="A38" s="5">
        <v>8</v>
      </c>
      <c r="B38" s="15" t="s">
        <v>890</v>
      </c>
      <c r="C38" s="15" t="s">
        <v>891</v>
      </c>
      <c r="D38" s="15">
        <v>2003</v>
      </c>
      <c r="E38" s="15">
        <v>2000</v>
      </c>
      <c r="F38" s="15" t="s">
        <v>892</v>
      </c>
      <c r="G38" s="15" t="s">
        <v>225</v>
      </c>
      <c r="H38" s="15" t="s">
        <v>345</v>
      </c>
      <c r="I38" s="15" t="s">
        <v>893</v>
      </c>
      <c r="J38" s="21">
        <v>138.13999938964844</v>
      </c>
      <c r="K38" s="5">
        <v>26</v>
      </c>
      <c r="L38" s="21">
        <f t="shared" si="2"/>
        <v>164.13999938964844</v>
      </c>
      <c r="M38" s="21">
        <f t="shared" si="3"/>
        <v>32.392317265144591</v>
      </c>
    </row>
    <row r="39" spans="1:13" ht="240" x14ac:dyDescent="0.25">
      <c r="A39" s="5">
        <v>9</v>
      </c>
      <c r="B39" s="15" t="s">
        <v>894</v>
      </c>
      <c r="C39" s="15" t="s">
        <v>895</v>
      </c>
      <c r="D39" s="15">
        <v>2003</v>
      </c>
      <c r="E39" s="15">
        <v>2000</v>
      </c>
      <c r="F39" s="15" t="s">
        <v>896</v>
      </c>
      <c r="G39" s="15" t="s">
        <v>31</v>
      </c>
      <c r="H39" s="15" t="s">
        <v>32</v>
      </c>
      <c r="I39" s="15" t="s">
        <v>897</v>
      </c>
      <c r="J39" s="21">
        <v>124.27999877929687</v>
      </c>
      <c r="K39" s="5">
        <v>60</v>
      </c>
      <c r="L39" s="21">
        <f t="shared" si="2"/>
        <v>184.27999877929687</v>
      </c>
      <c r="M39" s="21">
        <f t="shared" si="3"/>
        <v>48.636871906481524</v>
      </c>
    </row>
    <row r="40" spans="1:13" ht="90" x14ac:dyDescent="0.25">
      <c r="A40" s="5">
        <v>10</v>
      </c>
      <c r="B40" s="15" t="s">
        <v>898</v>
      </c>
      <c r="C40" s="15" t="s">
        <v>899</v>
      </c>
      <c r="D40" s="15">
        <v>2003</v>
      </c>
      <c r="E40" s="15">
        <v>2000</v>
      </c>
      <c r="F40" s="15" t="s">
        <v>887</v>
      </c>
      <c r="G40" s="15" t="s">
        <v>111</v>
      </c>
      <c r="H40" s="15" t="s">
        <v>478</v>
      </c>
      <c r="I40" s="15" t="s">
        <v>113</v>
      </c>
      <c r="J40" s="21">
        <v>170.19999694824219</v>
      </c>
      <c r="K40" s="5">
        <v>26</v>
      </c>
      <c r="L40" s="21">
        <f t="shared" si="2"/>
        <v>196.19999694824219</v>
      </c>
      <c r="M40" s="21">
        <f t="shared" si="3"/>
        <v>58.251324113445982</v>
      </c>
    </row>
    <row r="41" spans="1:13" ht="165" x14ac:dyDescent="0.25">
      <c r="A41" s="5">
        <v>11</v>
      </c>
      <c r="B41" s="15" t="s">
        <v>900</v>
      </c>
      <c r="C41" s="15" t="s">
        <v>901</v>
      </c>
      <c r="D41" s="15">
        <v>2003</v>
      </c>
      <c r="E41" s="15">
        <v>2000</v>
      </c>
      <c r="F41" s="15" t="s">
        <v>902</v>
      </c>
      <c r="G41" s="15" t="s">
        <v>68</v>
      </c>
      <c r="H41" s="15" t="s">
        <v>502</v>
      </c>
      <c r="I41" s="15" t="s">
        <v>903</v>
      </c>
      <c r="J41" s="21">
        <v>146.38999938964844</v>
      </c>
      <c r="K41" s="5">
        <v>74</v>
      </c>
      <c r="L41" s="21">
        <f t="shared" si="2"/>
        <v>220.38999938964844</v>
      </c>
      <c r="M41" s="21">
        <f t="shared" si="3"/>
        <v>77.762537040069461</v>
      </c>
    </row>
    <row r="42" spans="1:13" ht="135" x14ac:dyDescent="0.25">
      <c r="A42" s="5">
        <v>12</v>
      </c>
      <c r="B42" s="15" t="s">
        <v>904</v>
      </c>
      <c r="C42" s="15" t="s">
        <v>905</v>
      </c>
      <c r="D42" s="15">
        <v>2003</v>
      </c>
      <c r="E42" s="15">
        <v>2001</v>
      </c>
      <c r="F42" s="15" t="s">
        <v>906</v>
      </c>
      <c r="G42" s="15" t="s">
        <v>63</v>
      </c>
      <c r="H42" s="15" t="s">
        <v>471</v>
      </c>
      <c r="I42" s="15" t="s">
        <v>907</v>
      </c>
      <c r="J42" s="21">
        <v>145.30000305175781</v>
      </c>
      <c r="K42" s="5">
        <v>106</v>
      </c>
      <c r="L42" s="21">
        <f t="shared" si="2"/>
        <v>251.30000305175781</v>
      </c>
      <c r="M42" s="21">
        <f t="shared" si="3"/>
        <v>102.69397987373408</v>
      </c>
    </row>
    <row r="43" spans="1:13" ht="90" x14ac:dyDescent="0.25">
      <c r="A43" s="5">
        <v>13</v>
      </c>
      <c r="B43" s="15" t="s">
        <v>908</v>
      </c>
      <c r="C43" s="15" t="s">
        <v>909</v>
      </c>
      <c r="D43" s="15">
        <v>2002</v>
      </c>
      <c r="E43" s="15">
        <v>2000</v>
      </c>
      <c r="F43" s="15" t="s">
        <v>910</v>
      </c>
      <c r="G43" s="15" t="s">
        <v>73</v>
      </c>
      <c r="H43" s="15" t="s">
        <v>475</v>
      </c>
      <c r="I43" s="15" t="s">
        <v>75</v>
      </c>
      <c r="J43" s="21">
        <v>184.02000427246094</v>
      </c>
      <c r="K43" s="5">
        <v>98</v>
      </c>
      <c r="L43" s="21">
        <f t="shared" si="2"/>
        <v>282.02000427246094</v>
      </c>
      <c r="M43" s="21">
        <f t="shared" si="3"/>
        <v>127.47217021807649</v>
      </c>
    </row>
    <row r="45" spans="1:13" ht="18.75" x14ac:dyDescent="0.25">
      <c r="A45" s="48" t="s">
        <v>802</v>
      </c>
      <c r="B45" s="48"/>
      <c r="C45" s="48"/>
      <c r="D45" s="48"/>
      <c r="E45" s="48"/>
      <c r="F45" s="48"/>
      <c r="G45" s="48"/>
      <c r="H45" s="48"/>
      <c r="I45" s="48"/>
      <c r="J45" s="48"/>
    </row>
    <row r="46" spans="1:13" x14ac:dyDescent="0.25">
      <c r="A46" s="62" t="s">
        <v>740</v>
      </c>
      <c r="B46" s="62" t="s">
        <v>1</v>
      </c>
      <c r="C46" s="62" t="s">
        <v>2</v>
      </c>
      <c r="D46" s="62" t="s">
        <v>459</v>
      </c>
      <c r="E46" s="62" t="s">
        <v>460</v>
      </c>
      <c r="F46" s="62" t="s">
        <v>3</v>
      </c>
      <c r="G46" s="62" t="s">
        <v>4</v>
      </c>
      <c r="H46" s="62" t="s">
        <v>5</v>
      </c>
      <c r="I46" s="62" t="s">
        <v>6</v>
      </c>
      <c r="J46" s="62" t="s">
        <v>743</v>
      </c>
      <c r="K46" s="62" t="s">
        <v>744</v>
      </c>
      <c r="L46" s="62" t="s">
        <v>745</v>
      </c>
      <c r="M46" s="62" t="s">
        <v>748</v>
      </c>
    </row>
    <row r="47" spans="1:13" x14ac:dyDescent="0.25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</row>
    <row r="48" spans="1:13" ht="210" x14ac:dyDescent="0.25">
      <c r="A48" s="18">
        <v>1</v>
      </c>
      <c r="B48" s="19" t="s">
        <v>911</v>
      </c>
      <c r="C48" s="19" t="s">
        <v>912</v>
      </c>
      <c r="D48" s="19">
        <v>2001</v>
      </c>
      <c r="E48" s="19">
        <v>2000</v>
      </c>
      <c r="F48" s="19" t="s">
        <v>913</v>
      </c>
      <c r="G48" s="19" t="s">
        <v>19</v>
      </c>
      <c r="H48" s="19" t="s">
        <v>914</v>
      </c>
      <c r="I48" s="19" t="s">
        <v>915</v>
      </c>
      <c r="J48" s="20">
        <v>99.510002136230469</v>
      </c>
      <c r="K48" s="18">
        <v>0</v>
      </c>
      <c r="L48" s="20">
        <f t="shared" ref="L48:L58" si="4">J48+K48</f>
        <v>99.510002136230469</v>
      </c>
      <c r="M48" s="20">
        <f t="shared" ref="M48:M58" si="5">IF( AND(ISNUMBER(L$48),ISNUMBER(L48)),(L48-L$48)/L$48*100,"")</f>
        <v>0</v>
      </c>
    </row>
    <row r="49" spans="1:13" ht="135" x14ac:dyDescent="0.25">
      <c r="A49" s="5">
        <v>2</v>
      </c>
      <c r="B49" s="15" t="s">
        <v>916</v>
      </c>
      <c r="C49" s="15" t="s">
        <v>835</v>
      </c>
      <c r="D49" s="15">
        <v>2002</v>
      </c>
      <c r="E49" s="15">
        <v>2001</v>
      </c>
      <c r="F49" s="15" t="s">
        <v>822</v>
      </c>
      <c r="G49" s="15" t="s">
        <v>51</v>
      </c>
      <c r="H49" s="15" t="s">
        <v>917</v>
      </c>
      <c r="I49" s="15" t="s">
        <v>918</v>
      </c>
      <c r="J49" s="21">
        <v>114.38999938964844</v>
      </c>
      <c r="K49" s="5">
        <v>6</v>
      </c>
      <c r="L49" s="21">
        <f t="shared" si="4"/>
        <v>120.38999938964844</v>
      </c>
      <c r="M49" s="21">
        <f t="shared" si="5"/>
        <v>20.982812586852308</v>
      </c>
    </row>
    <row r="50" spans="1:13" ht="45" x14ac:dyDescent="0.25">
      <c r="A50" s="5">
        <v>3</v>
      </c>
      <c r="B50" s="15" t="s">
        <v>919</v>
      </c>
      <c r="C50" s="15" t="s">
        <v>849</v>
      </c>
      <c r="D50" s="15">
        <v>2002</v>
      </c>
      <c r="E50" s="15">
        <v>2002</v>
      </c>
      <c r="F50" s="15" t="s">
        <v>920</v>
      </c>
      <c r="G50" s="15" t="s">
        <v>41</v>
      </c>
      <c r="H50" s="15" t="s">
        <v>42</v>
      </c>
      <c r="I50" s="15" t="s">
        <v>921</v>
      </c>
      <c r="J50" s="21">
        <v>116.69000244140625</v>
      </c>
      <c r="K50" s="5">
        <v>8</v>
      </c>
      <c r="L50" s="21">
        <f t="shared" si="4"/>
        <v>124.69000244140625</v>
      </c>
      <c r="M50" s="21">
        <f t="shared" si="5"/>
        <v>25.303989312254298</v>
      </c>
    </row>
    <row r="51" spans="1:13" ht="180" x14ac:dyDescent="0.25">
      <c r="A51" s="5">
        <v>4</v>
      </c>
      <c r="B51" s="15" t="s">
        <v>922</v>
      </c>
      <c r="C51" s="15" t="s">
        <v>821</v>
      </c>
      <c r="D51" s="15">
        <v>2003</v>
      </c>
      <c r="E51" s="15">
        <v>2000</v>
      </c>
      <c r="F51" s="15" t="s">
        <v>923</v>
      </c>
      <c r="G51" s="15" t="s">
        <v>31</v>
      </c>
      <c r="H51" s="15" t="s">
        <v>924</v>
      </c>
      <c r="I51" s="15" t="s">
        <v>925</v>
      </c>
      <c r="J51" s="21">
        <v>124.83000183105469</v>
      </c>
      <c r="K51" s="5">
        <v>10</v>
      </c>
      <c r="L51" s="21">
        <f t="shared" si="4"/>
        <v>134.83000183105469</v>
      </c>
      <c r="M51" s="21">
        <f t="shared" si="5"/>
        <v>35.493919140380164</v>
      </c>
    </row>
    <row r="52" spans="1:13" ht="60" x14ac:dyDescent="0.25">
      <c r="A52" s="5">
        <v>5</v>
      </c>
      <c r="B52" s="15" t="s">
        <v>926</v>
      </c>
      <c r="C52" s="15" t="s">
        <v>927</v>
      </c>
      <c r="D52" s="15">
        <v>2003</v>
      </c>
      <c r="E52" s="15">
        <v>2001</v>
      </c>
      <c r="F52" s="15" t="s">
        <v>923</v>
      </c>
      <c r="G52" s="15" t="s">
        <v>12</v>
      </c>
      <c r="H52" s="15" t="s">
        <v>486</v>
      </c>
      <c r="I52" s="15" t="s">
        <v>928</v>
      </c>
      <c r="J52" s="21">
        <v>130.5</v>
      </c>
      <c r="K52" s="5">
        <v>6</v>
      </c>
      <c r="L52" s="21">
        <f t="shared" si="4"/>
        <v>136.5</v>
      </c>
      <c r="M52" s="21">
        <f t="shared" si="5"/>
        <v>37.172140558423209</v>
      </c>
    </row>
    <row r="53" spans="1:13" ht="90" x14ac:dyDescent="0.25">
      <c r="A53" s="5">
        <v>6</v>
      </c>
      <c r="B53" s="15" t="s">
        <v>929</v>
      </c>
      <c r="C53" s="15" t="s">
        <v>930</v>
      </c>
      <c r="D53" s="15">
        <v>2003</v>
      </c>
      <c r="E53" s="15">
        <v>2002</v>
      </c>
      <c r="F53" s="15" t="s">
        <v>931</v>
      </c>
      <c r="G53" s="15" t="s">
        <v>63</v>
      </c>
      <c r="H53" s="15" t="s">
        <v>471</v>
      </c>
      <c r="I53" s="15" t="s">
        <v>932</v>
      </c>
      <c r="J53" s="21">
        <v>132.75</v>
      </c>
      <c r="K53" s="5">
        <v>4</v>
      </c>
      <c r="L53" s="21">
        <f t="shared" si="4"/>
        <v>136.75</v>
      </c>
      <c r="M53" s="21">
        <f t="shared" si="5"/>
        <v>37.42337158508699</v>
      </c>
    </row>
    <row r="54" spans="1:13" ht="90" x14ac:dyDescent="0.25">
      <c r="A54" s="5">
        <v>7</v>
      </c>
      <c r="B54" s="15" t="s">
        <v>933</v>
      </c>
      <c r="C54" s="15" t="s">
        <v>934</v>
      </c>
      <c r="D54" s="15">
        <v>2001</v>
      </c>
      <c r="E54" s="15">
        <v>2000</v>
      </c>
      <c r="F54" s="15" t="s">
        <v>830</v>
      </c>
      <c r="G54" s="15" t="s">
        <v>148</v>
      </c>
      <c r="H54" s="15" t="s">
        <v>480</v>
      </c>
      <c r="I54" s="15" t="s">
        <v>935</v>
      </c>
      <c r="J54" s="21">
        <v>154.28999328613281</v>
      </c>
      <c r="K54" s="5">
        <v>8</v>
      </c>
      <c r="L54" s="21">
        <f t="shared" si="4"/>
        <v>162.28999328613281</v>
      </c>
      <c r="M54" s="21">
        <f t="shared" si="5"/>
        <v>63.089126522131643</v>
      </c>
    </row>
    <row r="55" spans="1:13" ht="150" x14ac:dyDescent="0.25">
      <c r="A55" s="5">
        <v>8</v>
      </c>
      <c r="B55" s="15" t="s">
        <v>936</v>
      </c>
      <c r="C55" s="15" t="s">
        <v>858</v>
      </c>
      <c r="D55" s="15">
        <v>2003</v>
      </c>
      <c r="E55" s="15">
        <v>2001</v>
      </c>
      <c r="F55" s="15" t="s">
        <v>937</v>
      </c>
      <c r="G55" s="15" t="s">
        <v>225</v>
      </c>
      <c r="H55" s="15" t="s">
        <v>938</v>
      </c>
      <c r="I55" s="15" t="s">
        <v>939</v>
      </c>
      <c r="J55" s="21">
        <v>153.55999755859375</v>
      </c>
      <c r="K55" s="5">
        <v>12</v>
      </c>
      <c r="L55" s="21">
        <f t="shared" si="4"/>
        <v>165.55999755859375</v>
      </c>
      <c r="M55" s="21">
        <f t="shared" si="5"/>
        <v>66.375232644392867</v>
      </c>
    </row>
    <row r="56" spans="1:13" ht="120" x14ac:dyDescent="0.25">
      <c r="A56" s="5">
        <v>9</v>
      </c>
      <c r="B56" s="15" t="s">
        <v>940</v>
      </c>
      <c r="C56" s="15" t="s">
        <v>941</v>
      </c>
      <c r="D56" s="15">
        <v>2003</v>
      </c>
      <c r="E56" s="15">
        <v>2001</v>
      </c>
      <c r="F56" s="15" t="s">
        <v>920</v>
      </c>
      <c r="G56" s="15" t="s">
        <v>25</v>
      </c>
      <c r="H56" s="15" t="s">
        <v>504</v>
      </c>
      <c r="I56" s="15" t="s">
        <v>942</v>
      </c>
      <c r="J56" s="21">
        <v>164.33999633789062</v>
      </c>
      <c r="K56" s="5">
        <v>10</v>
      </c>
      <c r="L56" s="21">
        <f t="shared" si="4"/>
        <v>174.33999633789062</v>
      </c>
      <c r="M56" s="21">
        <f t="shared" si="5"/>
        <v>75.198465074110771</v>
      </c>
    </row>
    <row r="57" spans="1:13" ht="75" x14ac:dyDescent="0.25">
      <c r="A57" s="5">
        <v>10</v>
      </c>
      <c r="B57" s="15" t="s">
        <v>943</v>
      </c>
      <c r="C57" s="15" t="s">
        <v>941</v>
      </c>
      <c r="D57" s="15">
        <v>2003</v>
      </c>
      <c r="E57" s="15">
        <v>2001</v>
      </c>
      <c r="F57" s="15" t="s">
        <v>830</v>
      </c>
      <c r="G57" s="15" t="s">
        <v>111</v>
      </c>
      <c r="H57" s="15" t="s">
        <v>478</v>
      </c>
      <c r="I57" s="15" t="s">
        <v>113</v>
      </c>
      <c r="J57" s="21">
        <v>156.60000610351562</v>
      </c>
      <c r="K57" s="5">
        <v>62</v>
      </c>
      <c r="L57" s="21">
        <f t="shared" si="4"/>
        <v>218.60000610351562</v>
      </c>
      <c r="M57" s="21">
        <f t="shared" si="5"/>
        <v>119.67641584837816</v>
      </c>
    </row>
    <row r="58" spans="1:13" ht="45" x14ac:dyDescent="0.25">
      <c r="A58" s="5">
        <v>11</v>
      </c>
      <c r="B58" s="15" t="s">
        <v>944</v>
      </c>
      <c r="C58" s="15" t="s">
        <v>945</v>
      </c>
      <c r="D58" s="15">
        <v>2003</v>
      </c>
      <c r="E58" s="15">
        <v>2003</v>
      </c>
      <c r="F58" s="15" t="s">
        <v>850</v>
      </c>
      <c r="G58" s="15" t="s">
        <v>73</v>
      </c>
      <c r="H58" s="15" t="s">
        <v>475</v>
      </c>
      <c r="I58" s="15" t="s">
        <v>75</v>
      </c>
      <c r="J58" s="21">
        <v>308.10000610351562</v>
      </c>
      <c r="K58" s="5">
        <v>78</v>
      </c>
      <c r="L58" s="21">
        <f t="shared" si="4"/>
        <v>386.10000610351562</v>
      </c>
      <c r="M58" s="21">
        <f t="shared" si="5"/>
        <v>288.00120371310993</v>
      </c>
    </row>
    <row r="60" spans="1:13" ht="18.75" x14ac:dyDescent="0.25">
      <c r="A60" s="48" t="s">
        <v>805</v>
      </c>
      <c r="B60" s="48"/>
      <c r="C60" s="48"/>
      <c r="D60" s="48"/>
      <c r="E60" s="48"/>
      <c r="F60" s="48"/>
      <c r="G60" s="48"/>
      <c r="H60" s="48"/>
      <c r="I60" s="48"/>
      <c r="J60" s="48"/>
    </row>
    <row r="61" spans="1:13" x14ac:dyDescent="0.25">
      <c r="A61" s="62" t="s">
        <v>740</v>
      </c>
      <c r="B61" s="62" t="s">
        <v>1</v>
      </c>
      <c r="C61" s="62" t="s">
        <v>2</v>
      </c>
      <c r="D61" s="62" t="s">
        <v>459</v>
      </c>
      <c r="E61" s="62" t="s">
        <v>460</v>
      </c>
      <c r="F61" s="62" t="s">
        <v>3</v>
      </c>
      <c r="G61" s="62" t="s">
        <v>4</v>
      </c>
      <c r="H61" s="62" t="s">
        <v>5</v>
      </c>
      <c r="I61" s="62" t="s">
        <v>6</v>
      </c>
      <c r="J61" s="62" t="s">
        <v>743</v>
      </c>
      <c r="K61" s="62" t="s">
        <v>744</v>
      </c>
      <c r="L61" s="62" t="s">
        <v>745</v>
      </c>
      <c r="M61" s="62" t="s">
        <v>748</v>
      </c>
    </row>
    <row r="62" spans="1:13" x14ac:dyDescent="0.25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</row>
    <row r="63" spans="1:13" ht="165" x14ac:dyDescent="0.25">
      <c r="A63" s="18">
        <v>1</v>
      </c>
      <c r="B63" s="19" t="s">
        <v>946</v>
      </c>
      <c r="C63" s="19" t="s">
        <v>815</v>
      </c>
      <c r="D63" s="19">
        <v>2000</v>
      </c>
      <c r="E63" s="19">
        <v>2000</v>
      </c>
      <c r="F63" s="19" t="s">
        <v>816</v>
      </c>
      <c r="G63" s="19" t="s">
        <v>25</v>
      </c>
      <c r="H63" s="19" t="s">
        <v>947</v>
      </c>
      <c r="I63" s="19" t="s">
        <v>948</v>
      </c>
      <c r="J63" s="20">
        <v>97.150001525878906</v>
      </c>
      <c r="K63" s="18">
        <v>2</v>
      </c>
      <c r="L63" s="20">
        <f t="shared" ref="L63:L78" si="6">J63+K63</f>
        <v>99.150001525878906</v>
      </c>
      <c r="M63" s="20">
        <f t="shared" ref="M63:M78" si="7">IF( AND(ISNUMBER(L$63),ISNUMBER(L63)),(L63-L$63)/L$63*100,"")</f>
        <v>0</v>
      </c>
    </row>
    <row r="64" spans="1:13" ht="90" x14ac:dyDescent="0.25">
      <c r="A64" s="5">
        <v>2</v>
      </c>
      <c r="B64" s="15" t="s">
        <v>949</v>
      </c>
      <c r="C64" s="15" t="s">
        <v>811</v>
      </c>
      <c r="D64" s="15">
        <v>2001</v>
      </c>
      <c r="E64" s="15">
        <v>2000</v>
      </c>
      <c r="F64" s="15" t="s">
        <v>816</v>
      </c>
      <c r="G64" s="15" t="s">
        <v>41</v>
      </c>
      <c r="H64" s="15" t="s">
        <v>42</v>
      </c>
      <c r="I64" s="15" t="s">
        <v>950</v>
      </c>
      <c r="J64" s="21">
        <v>100.87999725341797</v>
      </c>
      <c r="K64" s="5">
        <v>2</v>
      </c>
      <c r="L64" s="21">
        <f t="shared" si="6"/>
        <v>102.87999725341797</v>
      </c>
      <c r="M64" s="21">
        <f t="shared" si="7"/>
        <v>3.7619724358405633</v>
      </c>
    </row>
    <row r="65" spans="1:13" ht="180" x14ac:dyDescent="0.25">
      <c r="A65" s="5">
        <v>3</v>
      </c>
      <c r="B65" s="15" t="s">
        <v>951</v>
      </c>
      <c r="C65" s="15" t="s">
        <v>952</v>
      </c>
      <c r="D65" s="15">
        <v>2003</v>
      </c>
      <c r="E65" s="15">
        <v>2000</v>
      </c>
      <c r="F65" s="15" t="s">
        <v>816</v>
      </c>
      <c r="G65" s="15" t="s">
        <v>31</v>
      </c>
      <c r="H65" s="15" t="s">
        <v>924</v>
      </c>
      <c r="I65" s="15" t="s">
        <v>953</v>
      </c>
      <c r="J65" s="21">
        <v>101.91000366210937</v>
      </c>
      <c r="K65" s="5">
        <v>6</v>
      </c>
      <c r="L65" s="21">
        <f t="shared" si="6"/>
        <v>107.91000366210937</v>
      </c>
      <c r="M65" s="21">
        <f t="shared" si="7"/>
        <v>8.8351003544301943</v>
      </c>
    </row>
    <row r="66" spans="1:13" ht="165" x14ac:dyDescent="0.25">
      <c r="A66" s="5">
        <v>4</v>
      </c>
      <c r="B66" s="15" t="s">
        <v>954</v>
      </c>
      <c r="C66" s="15" t="s">
        <v>930</v>
      </c>
      <c r="D66" s="15">
        <v>2003</v>
      </c>
      <c r="E66" s="15">
        <v>2002</v>
      </c>
      <c r="F66" s="15" t="s">
        <v>923</v>
      </c>
      <c r="G66" s="15" t="s">
        <v>12</v>
      </c>
      <c r="H66" s="15" t="s">
        <v>955</v>
      </c>
      <c r="I66" s="15" t="s">
        <v>956</v>
      </c>
      <c r="J66" s="21">
        <v>107.98999786376953</v>
      </c>
      <c r="K66" s="5">
        <v>0</v>
      </c>
      <c r="L66" s="21">
        <f t="shared" si="6"/>
        <v>107.98999786376953</v>
      </c>
      <c r="M66" s="21">
        <f t="shared" si="7"/>
        <v>8.9157803346914903</v>
      </c>
    </row>
    <row r="67" spans="1:13" ht="165" x14ac:dyDescent="0.25">
      <c r="A67" s="5">
        <v>5</v>
      </c>
      <c r="B67" s="15" t="s">
        <v>957</v>
      </c>
      <c r="C67" s="15" t="s">
        <v>958</v>
      </c>
      <c r="D67" s="15">
        <v>2003</v>
      </c>
      <c r="E67" s="15">
        <v>2000</v>
      </c>
      <c r="F67" s="15" t="s">
        <v>830</v>
      </c>
      <c r="G67" s="15" t="s">
        <v>19</v>
      </c>
      <c r="H67" s="15" t="s">
        <v>959</v>
      </c>
      <c r="I67" s="15" t="s">
        <v>960</v>
      </c>
      <c r="J67" s="21">
        <v>108.95999908447266</v>
      </c>
      <c r="K67" s="5">
        <v>0</v>
      </c>
      <c r="L67" s="21">
        <f t="shared" si="6"/>
        <v>108.95999908447266</v>
      </c>
      <c r="M67" s="21">
        <f t="shared" si="7"/>
        <v>9.8940972341117561</v>
      </c>
    </row>
    <row r="68" spans="1:13" ht="60" x14ac:dyDescent="0.25">
      <c r="A68" s="5">
        <v>6</v>
      </c>
      <c r="B68" s="15" t="s">
        <v>961</v>
      </c>
      <c r="C68" s="15" t="s">
        <v>815</v>
      </c>
      <c r="D68" s="15">
        <v>2000</v>
      </c>
      <c r="E68" s="15">
        <v>2000</v>
      </c>
      <c r="F68" s="15" t="s">
        <v>816</v>
      </c>
      <c r="G68" s="15" t="s">
        <v>187</v>
      </c>
      <c r="H68" s="15" t="s">
        <v>500</v>
      </c>
      <c r="I68" s="15" t="s">
        <v>129</v>
      </c>
      <c r="J68" s="21">
        <v>107.87000274658203</v>
      </c>
      <c r="K68" s="5">
        <v>2</v>
      </c>
      <c r="L68" s="21">
        <f t="shared" si="6"/>
        <v>109.87000274658203</v>
      </c>
      <c r="M68" s="21">
        <f t="shared" si="7"/>
        <v>10.811902224635995</v>
      </c>
    </row>
    <row r="69" spans="1:13" ht="60" x14ac:dyDescent="0.25">
      <c r="A69" s="5">
        <v>7</v>
      </c>
      <c r="B69" s="15" t="s">
        <v>834</v>
      </c>
      <c r="C69" s="15" t="s">
        <v>835</v>
      </c>
      <c r="D69" s="15">
        <v>2002</v>
      </c>
      <c r="E69" s="15">
        <v>2001</v>
      </c>
      <c r="F69" s="15" t="s">
        <v>816</v>
      </c>
      <c r="G69" s="15" t="s">
        <v>51</v>
      </c>
      <c r="H69" s="15" t="s">
        <v>52</v>
      </c>
      <c r="I69" s="15" t="s">
        <v>53</v>
      </c>
      <c r="J69" s="21">
        <v>107.88999938964844</v>
      </c>
      <c r="K69" s="5">
        <v>2</v>
      </c>
      <c r="L69" s="21">
        <f t="shared" si="6"/>
        <v>109.88999938964844</v>
      </c>
      <c r="M69" s="21">
        <f t="shared" si="7"/>
        <v>10.832070296001266</v>
      </c>
    </row>
    <row r="70" spans="1:13" ht="120" x14ac:dyDescent="0.25">
      <c r="A70" s="5">
        <v>8</v>
      </c>
      <c r="B70" s="15" t="s">
        <v>962</v>
      </c>
      <c r="C70" s="15" t="s">
        <v>837</v>
      </c>
      <c r="D70" s="15">
        <v>2003</v>
      </c>
      <c r="E70" s="15">
        <v>2000</v>
      </c>
      <c r="F70" s="15" t="s">
        <v>963</v>
      </c>
      <c r="G70" s="15" t="s">
        <v>225</v>
      </c>
      <c r="H70" s="15" t="s">
        <v>345</v>
      </c>
      <c r="I70" s="15" t="s">
        <v>964</v>
      </c>
      <c r="J70" s="21">
        <v>110.29000091552734</v>
      </c>
      <c r="K70" s="5">
        <v>6</v>
      </c>
      <c r="L70" s="21">
        <f t="shared" si="6"/>
        <v>116.29000091552734</v>
      </c>
      <c r="M70" s="21">
        <f t="shared" si="7"/>
        <v>17.286938099718302</v>
      </c>
    </row>
    <row r="71" spans="1:13" ht="45" x14ac:dyDescent="0.25">
      <c r="A71" s="5">
        <v>9</v>
      </c>
      <c r="B71" s="15" t="s">
        <v>965</v>
      </c>
      <c r="C71" s="15" t="s">
        <v>966</v>
      </c>
      <c r="D71" s="15">
        <v>2003</v>
      </c>
      <c r="E71" s="15">
        <v>2000</v>
      </c>
      <c r="F71" s="15" t="s">
        <v>937</v>
      </c>
      <c r="G71" s="15" t="s">
        <v>36</v>
      </c>
      <c r="H71" s="15" t="s">
        <v>492</v>
      </c>
      <c r="I71" s="15" t="s">
        <v>38</v>
      </c>
      <c r="J71" s="21">
        <v>111.43000030517578</v>
      </c>
      <c r="K71" s="5">
        <v>6</v>
      </c>
      <c r="L71" s="21">
        <f t="shared" si="6"/>
        <v>117.43000030517578</v>
      </c>
      <c r="M71" s="21">
        <f t="shared" si="7"/>
        <v>18.436710537544123</v>
      </c>
    </row>
    <row r="72" spans="1:13" ht="90" x14ac:dyDescent="0.25">
      <c r="A72" s="5">
        <v>10</v>
      </c>
      <c r="B72" s="15" t="s">
        <v>967</v>
      </c>
      <c r="C72" s="15" t="s">
        <v>945</v>
      </c>
      <c r="D72" s="15">
        <v>2003</v>
      </c>
      <c r="E72" s="15">
        <v>2003</v>
      </c>
      <c r="F72" s="15" t="s">
        <v>830</v>
      </c>
      <c r="G72" s="15" t="s">
        <v>165</v>
      </c>
      <c r="H72" s="15" t="s">
        <v>484</v>
      </c>
      <c r="I72" s="15" t="s">
        <v>167</v>
      </c>
      <c r="J72" s="21">
        <v>116.30000305175781</v>
      </c>
      <c r="K72" s="5">
        <v>4</v>
      </c>
      <c r="L72" s="21">
        <f t="shared" si="6"/>
        <v>120.30000305175781</v>
      </c>
      <c r="M72" s="21">
        <f t="shared" si="7"/>
        <v>21.331317398274162</v>
      </c>
    </row>
    <row r="73" spans="1:13" ht="120" x14ac:dyDescent="0.25">
      <c r="A73" s="5">
        <v>11</v>
      </c>
      <c r="B73" s="15" t="s">
        <v>968</v>
      </c>
      <c r="C73" s="15" t="s">
        <v>969</v>
      </c>
      <c r="D73" s="15">
        <v>2002</v>
      </c>
      <c r="E73" s="15">
        <v>2001</v>
      </c>
      <c r="F73" s="15" t="s">
        <v>830</v>
      </c>
      <c r="G73" s="15" t="s">
        <v>63</v>
      </c>
      <c r="H73" s="15" t="s">
        <v>471</v>
      </c>
      <c r="I73" s="15" t="s">
        <v>970</v>
      </c>
      <c r="J73" s="21">
        <v>121.44000244140625</v>
      </c>
      <c r="K73" s="5">
        <v>4</v>
      </c>
      <c r="L73" s="21">
        <f t="shared" si="6"/>
        <v>125.44000244140625</v>
      </c>
      <c r="M73" s="21">
        <f t="shared" si="7"/>
        <v>26.515381251573107</v>
      </c>
    </row>
    <row r="74" spans="1:13" ht="75" x14ac:dyDescent="0.25">
      <c r="A74" s="5">
        <v>12</v>
      </c>
      <c r="B74" s="15" t="s">
        <v>828</v>
      </c>
      <c r="C74" s="15" t="s">
        <v>829</v>
      </c>
      <c r="D74" s="15">
        <v>2002</v>
      </c>
      <c r="E74" s="15">
        <v>2000</v>
      </c>
      <c r="F74" s="15" t="s">
        <v>830</v>
      </c>
      <c r="G74" s="15" t="s">
        <v>68</v>
      </c>
      <c r="H74" s="15" t="s">
        <v>502</v>
      </c>
      <c r="I74" s="15" t="s">
        <v>831</v>
      </c>
      <c r="J74" s="21">
        <v>115.45999908447266</v>
      </c>
      <c r="K74" s="5">
        <v>20</v>
      </c>
      <c r="L74" s="21">
        <f t="shared" si="6"/>
        <v>135.45999908447266</v>
      </c>
      <c r="M74" s="21">
        <f t="shared" si="7"/>
        <v>36.621277861621174</v>
      </c>
    </row>
    <row r="75" spans="1:13" ht="45" x14ac:dyDescent="0.25">
      <c r="A75" s="5">
        <v>13</v>
      </c>
      <c r="B75" s="15" t="s">
        <v>971</v>
      </c>
      <c r="C75" s="15" t="s">
        <v>819</v>
      </c>
      <c r="D75" s="15">
        <v>2002</v>
      </c>
      <c r="E75" s="15">
        <v>2000</v>
      </c>
      <c r="F75" s="15" t="s">
        <v>850</v>
      </c>
      <c r="G75" s="15" t="s">
        <v>73</v>
      </c>
      <c r="H75" s="15" t="s">
        <v>475</v>
      </c>
      <c r="I75" s="15" t="s">
        <v>75</v>
      </c>
      <c r="J75" s="21">
        <v>150.49000549316406</v>
      </c>
      <c r="K75" s="5">
        <v>18</v>
      </c>
      <c r="L75" s="21">
        <f t="shared" si="6"/>
        <v>168.49000549316406</v>
      </c>
      <c r="M75" s="21">
        <f t="shared" si="7"/>
        <v>69.934445688522644</v>
      </c>
    </row>
    <row r="76" spans="1:13" ht="180" x14ac:dyDescent="0.25">
      <c r="A76" s="5">
        <v>14</v>
      </c>
      <c r="B76" s="15" t="s">
        <v>972</v>
      </c>
      <c r="C76" s="15" t="s">
        <v>825</v>
      </c>
      <c r="D76" s="15">
        <v>2003</v>
      </c>
      <c r="E76" s="15">
        <v>2000</v>
      </c>
      <c r="F76" s="15" t="s">
        <v>850</v>
      </c>
      <c r="G76" s="15" t="s">
        <v>46</v>
      </c>
      <c r="H76" s="15" t="s">
        <v>973</v>
      </c>
      <c r="I76" s="15" t="s">
        <v>974</v>
      </c>
      <c r="J76" s="21">
        <v>160.32000732421875</v>
      </c>
      <c r="K76" s="5">
        <v>22</v>
      </c>
      <c r="L76" s="21">
        <f t="shared" si="6"/>
        <v>182.32000732421875</v>
      </c>
      <c r="M76" s="21">
        <f t="shared" si="7"/>
        <v>83.883010104272998</v>
      </c>
    </row>
    <row r="77" spans="1:13" ht="75" x14ac:dyDescent="0.25">
      <c r="A77" s="5">
        <v>15</v>
      </c>
      <c r="B77" s="15" t="s">
        <v>975</v>
      </c>
      <c r="C77" s="15" t="s">
        <v>976</v>
      </c>
      <c r="D77" s="15">
        <v>2003</v>
      </c>
      <c r="E77" s="15">
        <v>2001</v>
      </c>
      <c r="F77" s="15" t="s">
        <v>830</v>
      </c>
      <c r="G77" s="15" t="s">
        <v>111</v>
      </c>
      <c r="H77" s="15" t="s">
        <v>478</v>
      </c>
      <c r="I77" s="15" t="s">
        <v>113</v>
      </c>
      <c r="J77" s="21">
        <v>162.77000427246094</v>
      </c>
      <c r="K77" s="5">
        <v>20</v>
      </c>
      <c r="L77" s="21">
        <f t="shared" si="6"/>
        <v>182.77000427246094</v>
      </c>
      <c r="M77" s="21">
        <f t="shared" si="7"/>
        <v>84.336864810593653</v>
      </c>
    </row>
    <row r="78" spans="1:13" ht="45" x14ac:dyDescent="0.25">
      <c r="A78" s="5">
        <v>16</v>
      </c>
      <c r="B78" s="15" t="s">
        <v>977</v>
      </c>
      <c r="C78" s="15" t="s">
        <v>849</v>
      </c>
      <c r="D78" s="15">
        <v>2002</v>
      </c>
      <c r="E78" s="15">
        <v>2002</v>
      </c>
      <c r="F78" s="15" t="s">
        <v>850</v>
      </c>
      <c r="G78" s="15" t="s">
        <v>220</v>
      </c>
      <c r="H78" s="15" t="s">
        <v>489</v>
      </c>
      <c r="I78" s="15" t="s">
        <v>222</v>
      </c>
      <c r="J78" s="21">
        <v>156.99000549316406</v>
      </c>
      <c r="K78" s="5">
        <v>62</v>
      </c>
      <c r="L78" s="21">
        <f t="shared" si="6"/>
        <v>218.99000549316406</v>
      </c>
      <c r="M78" s="21">
        <f t="shared" si="7"/>
        <v>120.86737480887078</v>
      </c>
    </row>
    <row r="80" spans="1:13" ht="18.75" x14ac:dyDescent="0.25">
      <c r="A80" s="48" t="s">
        <v>806</v>
      </c>
      <c r="B80" s="48"/>
      <c r="C80" s="48"/>
      <c r="D80" s="48"/>
      <c r="E80" s="48"/>
      <c r="F80" s="48"/>
      <c r="G80" s="48"/>
      <c r="H80" s="48"/>
      <c r="I80" s="48"/>
      <c r="J80" s="48"/>
    </row>
    <row r="81" spans="1:13" x14ac:dyDescent="0.25">
      <c r="A81" s="62" t="s">
        <v>740</v>
      </c>
      <c r="B81" s="62" t="s">
        <v>1</v>
      </c>
      <c r="C81" s="62" t="s">
        <v>2</v>
      </c>
      <c r="D81" s="62" t="s">
        <v>459</v>
      </c>
      <c r="E81" s="62" t="s">
        <v>460</v>
      </c>
      <c r="F81" s="62" t="s">
        <v>3</v>
      </c>
      <c r="G81" s="62" t="s">
        <v>4</v>
      </c>
      <c r="H81" s="62" t="s">
        <v>5</v>
      </c>
      <c r="I81" s="62" t="s">
        <v>6</v>
      </c>
      <c r="J81" s="62" t="s">
        <v>743</v>
      </c>
      <c r="K81" s="62" t="s">
        <v>744</v>
      </c>
      <c r="L81" s="62" t="s">
        <v>745</v>
      </c>
      <c r="M81" s="62" t="s">
        <v>748</v>
      </c>
    </row>
    <row r="82" spans="1:13" x14ac:dyDescent="0.25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</row>
    <row r="83" spans="1:13" ht="210" x14ac:dyDescent="0.25">
      <c r="A83" s="18">
        <v>1</v>
      </c>
      <c r="B83" s="19" t="s">
        <v>911</v>
      </c>
      <c r="C83" s="19" t="s">
        <v>912</v>
      </c>
      <c r="D83" s="19">
        <v>2001</v>
      </c>
      <c r="E83" s="19">
        <v>2000</v>
      </c>
      <c r="F83" s="19" t="s">
        <v>913</v>
      </c>
      <c r="G83" s="19" t="s">
        <v>19</v>
      </c>
      <c r="H83" s="19" t="s">
        <v>914</v>
      </c>
      <c r="I83" s="19" t="s">
        <v>915</v>
      </c>
      <c r="J83" s="20">
        <v>109.70999908447266</v>
      </c>
      <c r="K83" s="18">
        <v>6</v>
      </c>
      <c r="L83" s="20">
        <f t="shared" ref="L83:L90" si="8">J83+K83</f>
        <v>115.70999908447266</v>
      </c>
      <c r="M83" s="20">
        <f t="shared" ref="M83:M93" si="9">IF( AND(ISNUMBER(L$83),ISNUMBER(L83)),(L83-L$83)/L$83*100,"")</f>
        <v>0</v>
      </c>
    </row>
    <row r="84" spans="1:13" ht="135" x14ac:dyDescent="0.25">
      <c r="A84" s="5">
        <v>2</v>
      </c>
      <c r="B84" s="15" t="s">
        <v>916</v>
      </c>
      <c r="C84" s="15" t="s">
        <v>835</v>
      </c>
      <c r="D84" s="15">
        <v>2002</v>
      </c>
      <c r="E84" s="15">
        <v>2001</v>
      </c>
      <c r="F84" s="15" t="s">
        <v>822</v>
      </c>
      <c r="G84" s="15" t="s">
        <v>51</v>
      </c>
      <c r="H84" s="15" t="s">
        <v>917</v>
      </c>
      <c r="I84" s="15" t="s">
        <v>918</v>
      </c>
      <c r="J84" s="21">
        <v>121.95999908447266</v>
      </c>
      <c r="K84" s="5">
        <v>4</v>
      </c>
      <c r="L84" s="21">
        <f t="shared" si="8"/>
        <v>125.95999908447266</v>
      </c>
      <c r="M84" s="21">
        <f t="shared" si="9"/>
        <v>8.8583528485875398</v>
      </c>
    </row>
    <row r="85" spans="1:13" ht="90" x14ac:dyDescent="0.25">
      <c r="A85" s="5">
        <v>3</v>
      </c>
      <c r="B85" s="15" t="s">
        <v>929</v>
      </c>
      <c r="C85" s="15" t="s">
        <v>930</v>
      </c>
      <c r="D85" s="15">
        <v>2003</v>
      </c>
      <c r="E85" s="15">
        <v>2002</v>
      </c>
      <c r="F85" s="15" t="s">
        <v>931</v>
      </c>
      <c r="G85" s="15" t="s">
        <v>63</v>
      </c>
      <c r="H85" s="15" t="s">
        <v>471</v>
      </c>
      <c r="I85" s="15" t="s">
        <v>932</v>
      </c>
      <c r="J85" s="21">
        <v>143.88999938964844</v>
      </c>
      <c r="K85" s="5">
        <v>8</v>
      </c>
      <c r="L85" s="21">
        <f t="shared" si="8"/>
        <v>151.88999938964844</v>
      </c>
      <c r="M85" s="21">
        <f t="shared" si="9"/>
        <v>31.267825245390434</v>
      </c>
    </row>
    <row r="86" spans="1:13" ht="75" x14ac:dyDescent="0.25">
      <c r="A86" s="5">
        <v>4</v>
      </c>
      <c r="B86" s="15" t="s">
        <v>943</v>
      </c>
      <c r="C86" s="15" t="s">
        <v>941</v>
      </c>
      <c r="D86" s="15">
        <v>2003</v>
      </c>
      <c r="E86" s="15">
        <v>2001</v>
      </c>
      <c r="F86" s="15" t="s">
        <v>830</v>
      </c>
      <c r="G86" s="15" t="s">
        <v>111</v>
      </c>
      <c r="H86" s="15" t="s">
        <v>478</v>
      </c>
      <c r="I86" s="15" t="s">
        <v>113</v>
      </c>
      <c r="J86" s="21">
        <v>174.58000183105469</v>
      </c>
      <c r="K86" s="5">
        <v>8</v>
      </c>
      <c r="L86" s="21">
        <f t="shared" si="8"/>
        <v>182.58000183105469</v>
      </c>
      <c r="M86" s="21">
        <f t="shared" si="9"/>
        <v>57.791032128316246</v>
      </c>
    </row>
    <row r="87" spans="1:13" ht="150" x14ac:dyDescent="0.25">
      <c r="A87" s="5">
        <v>5</v>
      </c>
      <c r="B87" s="15" t="s">
        <v>936</v>
      </c>
      <c r="C87" s="15" t="s">
        <v>858</v>
      </c>
      <c r="D87" s="15">
        <v>2003</v>
      </c>
      <c r="E87" s="15">
        <v>2001</v>
      </c>
      <c r="F87" s="15" t="s">
        <v>937</v>
      </c>
      <c r="G87" s="15" t="s">
        <v>225</v>
      </c>
      <c r="H87" s="15" t="s">
        <v>938</v>
      </c>
      <c r="I87" s="15" t="s">
        <v>939</v>
      </c>
      <c r="J87" s="21">
        <v>172.11000061035156</v>
      </c>
      <c r="K87" s="5">
        <v>12</v>
      </c>
      <c r="L87" s="21">
        <f t="shared" si="8"/>
        <v>184.11000061035156</v>
      </c>
      <c r="M87" s="21">
        <f t="shared" si="9"/>
        <v>59.113302279040148</v>
      </c>
    </row>
    <row r="88" spans="1:13" ht="45" x14ac:dyDescent="0.25">
      <c r="A88" s="5">
        <v>6</v>
      </c>
      <c r="B88" s="15" t="s">
        <v>978</v>
      </c>
      <c r="C88" s="15" t="s">
        <v>829</v>
      </c>
      <c r="D88" s="15">
        <v>2002</v>
      </c>
      <c r="E88" s="15">
        <v>2000</v>
      </c>
      <c r="F88" s="15" t="s">
        <v>920</v>
      </c>
      <c r="G88" s="15" t="s">
        <v>41</v>
      </c>
      <c r="H88" s="15" t="s">
        <v>42</v>
      </c>
      <c r="I88" s="15" t="s">
        <v>979</v>
      </c>
      <c r="J88" s="21">
        <v>139.60000610351562</v>
      </c>
      <c r="K88" s="5">
        <v>60</v>
      </c>
      <c r="L88" s="21">
        <f t="shared" si="8"/>
        <v>199.60000610351562</v>
      </c>
      <c r="M88" s="21">
        <f t="shared" si="9"/>
        <v>72.500222697089569</v>
      </c>
    </row>
    <row r="89" spans="1:13" ht="90" x14ac:dyDescent="0.25">
      <c r="A89" s="5">
        <v>7</v>
      </c>
      <c r="B89" s="15" t="s">
        <v>933</v>
      </c>
      <c r="C89" s="15" t="s">
        <v>934</v>
      </c>
      <c r="D89" s="15">
        <v>2001</v>
      </c>
      <c r="E89" s="15">
        <v>2000</v>
      </c>
      <c r="F89" s="15" t="s">
        <v>830</v>
      </c>
      <c r="G89" s="15" t="s">
        <v>148</v>
      </c>
      <c r="H89" s="15" t="s">
        <v>480</v>
      </c>
      <c r="I89" s="15" t="s">
        <v>935</v>
      </c>
      <c r="J89" s="21">
        <v>195.49000549316406</v>
      </c>
      <c r="K89" s="5">
        <v>14</v>
      </c>
      <c r="L89" s="21">
        <f t="shared" si="8"/>
        <v>209.49000549316406</v>
      </c>
      <c r="M89" s="21">
        <f t="shared" si="9"/>
        <v>81.047452381559921</v>
      </c>
    </row>
    <row r="90" spans="1:13" ht="120" x14ac:dyDescent="0.25">
      <c r="A90" s="5">
        <v>8</v>
      </c>
      <c r="B90" s="15" t="s">
        <v>940</v>
      </c>
      <c r="C90" s="15" t="s">
        <v>941</v>
      </c>
      <c r="D90" s="15">
        <v>2003</v>
      </c>
      <c r="E90" s="15">
        <v>2001</v>
      </c>
      <c r="F90" s="15" t="s">
        <v>920</v>
      </c>
      <c r="G90" s="15" t="s">
        <v>25</v>
      </c>
      <c r="H90" s="15" t="s">
        <v>504</v>
      </c>
      <c r="I90" s="15" t="s">
        <v>942</v>
      </c>
      <c r="J90" s="21">
        <v>198.77000427246094</v>
      </c>
      <c r="K90" s="5">
        <v>20</v>
      </c>
      <c r="L90" s="21">
        <f t="shared" si="8"/>
        <v>218.77000427246094</v>
      </c>
      <c r="M90" s="21">
        <f t="shared" si="9"/>
        <v>89.06750151536221</v>
      </c>
    </row>
    <row r="91" spans="1:13" ht="180" x14ac:dyDescent="0.25">
      <c r="A91" s="5"/>
      <c r="B91" s="15" t="s">
        <v>922</v>
      </c>
      <c r="C91" s="15" t="s">
        <v>821</v>
      </c>
      <c r="D91" s="15">
        <v>2003</v>
      </c>
      <c r="E91" s="15">
        <v>2000</v>
      </c>
      <c r="F91" s="15" t="s">
        <v>923</v>
      </c>
      <c r="G91" s="15" t="s">
        <v>31</v>
      </c>
      <c r="H91" s="15" t="s">
        <v>924</v>
      </c>
      <c r="I91" s="15" t="s">
        <v>925</v>
      </c>
      <c r="J91" s="21"/>
      <c r="K91" s="5"/>
      <c r="L91" s="21" t="s">
        <v>803</v>
      </c>
      <c r="M91" s="21" t="str">
        <f t="shared" si="9"/>
        <v/>
      </c>
    </row>
    <row r="92" spans="1:13" ht="45" x14ac:dyDescent="0.25">
      <c r="A92" s="5"/>
      <c r="B92" s="15" t="s">
        <v>944</v>
      </c>
      <c r="C92" s="15" t="s">
        <v>945</v>
      </c>
      <c r="D92" s="15">
        <v>2003</v>
      </c>
      <c r="E92" s="15">
        <v>2003</v>
      </c>
      <c r="F92" s="15" t="s">
        <v>850</v>
      </c>
      <c r="G92" s="15" t="s">
        <v>73</v>
      </c>
      <c r="H92" s="15" t="s">
        <v>475</v>
      </c>
      <c r="I92" s="15" t="s">
        <v>75</v>
      </c>
      <c r="J92" s="21"/>
      <c r="K92" s="5"/>
      <c r="L92" s="21" t="s">
        <v>803</v>
      </c>
      <c r="M92" s="21" t="str">
        <f t="shared" si="9"/>
        <v/>
      </c>
    </row>
    <row r="93" spans="1:13" ht="60" x14ac:dyDescent="0.25">
      <c r="A93" s="5"/>
      <c r="B93" s="15" t="s">
        <v>926</v>
      </c>
      <c r="C93" s="15" t="s">
        <v>927</v>
      </c>
      <c r="D93" s="15">
        <v>2003</v>
      </c>
      <c r="E93" s="15">
        <v>2001</v>
      </c>
      <c r="F93" s="15" t="s">
        <v>923</v>
      </c>
      <c r="G93" s="15" t="s">
        <v>12</v>
      </c>
      <c r="H93" s="15" t="s">
        <v>486</v>
      </c>
      <c r="I93" s="15" t="s">
        <v>928</v>
      </c>
      <c r="J93" s="21"/>
      <c r="K93" s="5"/>
      <c r="L93" s="21" t="s">
        <v>803</v>
      </c>
      <c r="M93" s="21" t="str">
        <f t="shared" si="9"/>
        <v/>
      </c>
    </row>
  </sheetData>
  <mergeCells count="76">
    <mergeCell ref="A5:M5"/>
    <mergeCell ref="A1:M1"/>
    <mergeCell ref="A2:M2"/>
    <mergeCell ref="A3:B3"/>
    <mergeCell ref="C3:M3"/>
    <mergeCell ref="A4:M4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M29:M30"/>
    <mergeCell ref="L8:L9"/>
    <mergeCell ref="M8:M9"/>
    <mergeCell ref="A29:A30"/>
    <mergeCell ref="B29:B30"/>
    <mergeCell ref="C29:C30"/>
    <mergeCell ref="D29:D30"/>
    <mergeCell ref="E29:E30"/>
    <mergeCell ref="F29:F30"/>
    <mergeCell ref="G29:G30"/>
    <mergeCell ref="H29:H30"/>
    <mergeCell ref="G8:G9"/>
    <mergeCell ref="H8:H9"/>
    <mergeCell ref="I8:I9"/>
    <mergeCell ref="I29:I30"/>
    <mergeCell ref="A28:J28"/>
    <mergeCell ref="J29:J30"/>
    <mergeCell ref="K29:K30"/>
    <mergeCell ref="L29:L30"/>
    <mergeCell ref="A45:J45"/>
    <mergeCell ref="J46:J47"/>
    <mergeCell ref="K46:K47"/>
    <mergeCell ref="A46:A47"/>
    <mergeCell ref="B46:B47"/>
    <mergeCell ref="C46:C47"/>
    <mergeCell ref="D46:D47"/>
    <mergeCell ref="E46:E47"/>
    <mergeCell ref="F46:F47"/>
    <mergeCell ref="M61:M62"/>
    <mergeCell ref="L46:L47"/>
    <mergeCell ref="M46:M47"/>
    <mergeCell ref="A61:A62"/>
    <mergeCell ref="B61:B62"/>
    <mergeCell ref="C61:C62"/>
    <mergeCell ref="D61:D62"/>
    <mergeCell ref="E61:E62"/>
    <mergeCell ref="F61:F62"/>
    <mergeCell ref="G61:G62"/>
    <mergeCell ref="H61:H62"/>
    <mergeCell ref="G46:G47"/>
    <mergeCell ref="H46:H47"/>
    <mergeCell ref="I46:I47"/>
    <mergeCell ref="I61:I62"/>
    <mergeCell ref="A60:J60"/>
    <mergeCell ref="J61:J62"/>
    <mergeCell ref="K61:K62"/>
    <mergeCell ref="L61:L62"/>
    <mergeCell ref="A80:J80"/>
    <mergeCell ref="J81:J82"/>
    <mergeCell ref="K81:K82"/>
    <mergeCell ref="A81:A82"/>
    <mergeCell ref="B81:B82"/>
    <mergeCell ref="C81:C82"/>
    <mergeCell ref="D81:D82"/>
    <mergeCell ref="E81:E82"/>
    <mergeCell ref="F81:F82"/>
    <mergeCell ref="L81:L82"/>
    <mergeCell ref="M81:M82"/>
    <mergeCell ref="G81:G82"/>
    <mergeCell ref="H81:H82"/>
    <mergeCell ref="I81:I8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00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27" width="3" style="1" customWidth="1"/>
    <col min="28" max="28" width="7" style="1" customWidth="1"/>
    <col min="29" max="29" width="4.85546875" style="1" customWidth="1"/>
    <col min="30" max="30" width="7" style="1" customWidth="1"/>
    <col min="31" max="48" width="3" style="1" customWidth="1"/>
    <col min="49" max="49" width="7" style="1" customWidth="1"/>
    <col min="50" max="50" width="4.85546875" style="1" customWidth="1"/>
    <col min="51" max="52" width="7" style="1" customWidth="1"/>
    <col min="53" max="16384" width="9.140625" style="1"/>
  </cols>
  <sheetData>
    <row r="1" spans="1:53" ht="15.75" x14ac:dyDescent="0.25">
      <c r="A1" s="45" t="s">
        <v>734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</row>
    <row r="2" spans="1:53" ht="18.75" x14ac:dyDescent="0.25">
      <c r="A2" s="47" t="s">
        <v>735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</row>
    <row r="3" spans="1:53" x14ac:dyDescent="0.25">
      <c r="A3" s="49" t="s">
        <v>736</v>
      </c>
      <c r="B3" s="49"/>
      <c r="C3" s="50" t="s">
        <v>737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</row>
    <row r="4" spans="1:53" ht="21" x14ac:dyDescent="0.25">
      <c r="A4" s="52" t="s">
        <v>807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</row>
    <row r="5" spans="1:53" ht="23.25" x14ac:dyDescent="0.25">
      <c r="A5" s="81" t="s">
        <v>808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</row>
    <row r="7" spans="1:53" ht="18.75" x14ac:dyDescent="0.25">
      <c r="A7" s="48" t="s">
        <v>741</v>
      </c>
      <c r="B7" s="48"/>
      <c r="C7" s="48"/>
      <c r="D7" s="48"/>
      <c r="E7" s="48"/>
      <c r="F7" s="48"/>
      <c r="G7" s="48"/>
      <c r="H7" s="48"/>
      <c r="I7" s="48"/>
      <c r="J7" s="48"/>
    </row>
    <row r="8" spans="1:53" x14ac:dyDescent="0.25">
      <c r="A8" s="62" t="s">
        <v>740</v>
      </c>
      <c r="B8" s="62" t="s">
        <v>1</v>
      </c>
      <c r="C8" s="62" t="s">
        <v>2</v>
      </c>
      <c r="D8" s="62" t="s">
        <v>459</v>
      </c>
      <c r="E8" s="62" t="s">
        <v>460</v>
      </c>
      <c r="F8" s="62" t="s">
        <v>3</v>
      </c>
      <c r="G8" s="62" t="s">
        <v>4</v>
      </c>
      <c r="H8" s="62" t="s">
        <v>5</v>
      </c>
      <c r="I8" s="62" t="s">
        <v>6</v>
      </c>
      <c r="J8" s="82" t="s">
        <v>742</v>
      </c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4"/>
      <c r="AE8" s="82" t="s">
        <v>746</v>
      </c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4"/>
      <c r="AZ8" s="62" t="s">
        <v>747</v>
      </c>
      <c r="BA8" s="62" t="s">
        <v>748</v>
      </c>
    </row>
    <row r="9" spans="1:53" x14ac:dyDescent="0.25">
      <c r="A9" s="63"/>
      <c r="B9" s="63"/>
      <c r="C9" s="63"/>
      <c r="D9" s="63"/>
      <c r="E9" s="63"/>
      <c r="F9" s="63"/>
      <c r="G9" s="63"/>
      <c r="H9" s="63"/>
      <c r="I9" s="63"/>
      <c r="J9" s="17">
        <v>1</v>
      </c>
      <c r="K9" s="17">
        <v>2</v>
      </c>
      <c r="L9" s="17">
        <v>3</v>
      </c>
      <c r="M9" s="17">
        <v>4</v>
      </c>
      <c r="N9" s="17">
        <v>5</v>
      </c>
      <c r="O9" s="17">
        <v>6</v>
      </c>
      <c r="P9" s="17">
        <v>7</v>
      </c>
      <c r="Q9" s="17">
        <v>8</v>
      </c>
      <c r="R9" s="17">
        <v>9</v>
      </c>
      <c r="S9" s="17">
        <v>10</v>
      </c>
      <c r="T9" s="17">
        <v>11</v>
      </c>
      <c r="U9" s="17">
        <v>12</v>
      </c>
      <c r="V9" s="17">
        <v>13</v>
      </c>
      <c r="W9" s="17">
        <v>14</v>
      </c>
      <c r="X9" s="17">
        <v>15</v>
      </c>
      <c r="Y9" s="17">
        <v>16</v>
      </c>
      <c r="Z9" s="17">
        <v>17</v>
      </c>
      <c r="AA9" s="17">
        <v>18</v>
      </c>
      <c r="AB9" s="17" t="s">
        <v>743</v>
      </c>
      <c r="AC9" s="17" t="s">
        <v>744</v>
      </c>
      <c r="AD9" s="17" t="s">
        <v>745</v>
      </c>
      <c r="AE9" s="17">
        <v>1</v>
      </c>
      <c r="AF9" s="17">
        <v>2</v>
      </c>
      <c r="AG9" s="17">
        <v>3</v>
      </c>
      <c r="AH9" s="17">
        <v>4</v>
      </c>
      <c r="AI9" s="17">
        <v>5</v>
      </c>
      <c r="AJ9" s="17">
        <v>6</v>
      </c>
      <c r="AK9" s="17">
        <v>7</v>
      </c>
      <c r="AL9" s="17">
        <v>8</v>
      </c>
      <c r="AM9" s="17">
        <v>9</v>
      </c>
      <c r="AN9" s="17">
        <v>10</v>
      </c>
      <c r="AO9" s="17">
        <v>11</v>
      </c>
      <c r="AP9" s="17">
        <v>12</v>
      </c>
      <c r="AQ9" s="17">
        <v>13</v>
      </c>
      <c r="AR9" s="17">
        <v>14</v>
      </c>
      <c r="AS9" s="17">
        <v>15</v>
      </c>
      <c r="AT9" s="17">
        <v>16</v>
      </c>
      <c r="AU9" s="17">
        <v>17</v>
      </c>
      <c r="AV9" s="17">
        <v>18</v>
      </c>
      <c r="AW9" s="17" t="s">
        <v>743</v>
      </c>
      <c r="AX9" s="17" t="s">
        <v>744</v>
      </c>
      <c r="AY9" s="17" t="s">
        <v>745</v>
      </c>
      <c r="AZ9" s="63"/>
      <c r="BA9" s="63"/>
    </row>
    <row r="10" spans="1:53" ht="45" x14ac:dyDescent="0.25">
      <c r="A10" s="18">
        <v>1</v>
      </c>
      <c r="B10" s="19" t="s">
        <v>231</v>
      </c>
      <c r="C10" s="19">
        <v>2000</v>
      </c>
      <c r="D10" s="19">
        <v>2000</v>
      </c>
      <c r="E10" s="19">
        <v>2000</v>
      </c>
      <c r="F10" s="19" t="s">
        <v>11</v>
      </c>
      <c r="G10" s="19" t="s">
        <v>36</v>
      </c>
      <c r="H10" s="19" t="s">
        <v>492</v>
      </c>
      <c r="I10" s="19" t="s">
        <v>38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20">
        <v>72.010002136230469</v>
      </c>
      <c r="AC10" s="18">
        <f t="shared" ref="AC10:AC48" si="0">SUM(J10:AA10)</f>
        <v>0</v>
      </c>
      <c r="AD10" s="20">
        <f t="shared" ref="AD10:AD48" si="1">AB10+AC10</f>
        <v>72.010002136230469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18">
        <v>0</v>
      </c>
      <c r="AK10" s="18">
        <v>0</v>
      </c>
      <c r="AL10" s="18">
        <v>0</v>
      </c>
      <c r="AM10" s="18">
        <v>0</v>
      </c>
      <c r="AN10" s="18">
        <v>0</v>
      </c>
      <c r="AO10" s="18">
        <v>0</v>
      </c>
      <c r="AP10" s="18">
        <v>0</v>
      </c>
      <c r="AQ10" s="18">
        <v>0</v>
      </c>
      <c r="AR10" s="18">
        <v>0</v>
      </c>
      <c r="AS10" s="18">
        <v>0</v>
      </c>
      <c r="AT10" s="18">
        <v>0</v>
      </c>
      <c r="AU10" s="18">
        <v>0</v>
      </c>
      <c r="AV10" s="18">
        <v>0</v>
      </c>
      <c r="AW10" s="20">
        <v>70.510002136230469</v>
      </c>
      <c r="AX10" s="18">
        <f t="shared" ref="AX10:AX48" si="2">SUM(AE10:AV10)</f>
        <v>0</v>
      </c>
      <c r="AY10" s="20">
        <f t="shared" ref="AY10:AY48" si="3">AW10+AX10</f>
        <v>70.510002136230469</v>
      </c>
      <c r="AZ10" s="20">
        <f t="shared" ref="AZ10:AZ48" si="4">MIN(AY10,AD10)</f>
        <v>70.510002136230469</v>
      </c>
      <c r="BA10" s="20">
        <f t="shared" ref="BA10:BA48" si="5">IF( AND(ISNUMBER(AZ$10),ISNUMBER(AZ10)),(AZ10-AZ$10)/AZ$10*100,"")</f>
        <v>0</v>
      </c>
    </row>
    <row r="11" spans="1:53" ht="60" x14ac:dyDescent="0.25">
      <c r="A11" s="5">
        <v>2</v>
      </c>
      <c r="B11" s="15" t="s">
        <v>62</v>
      </c>
      <c r="C11" s="15">
        <v>2002</v>
      </c>
      <c r="D11" s="15">
        <v>2002</v>
      </c>
      <c r="E11" s="15">
        <v>2002</v>
      </c>
      <c r="F11" s="15">
        <v>1</v>
      </c>
      <c r="G11" s="15" t="s">
        <v>63</v>
      </c>
      <c r="H11" s="15" t="s">
        <v>471</v>
      </c>
      <c r="I11" s="15" t="s">
        <v>65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21">
        <v>75.650001525878906</v>
      </c>
      <c r="AC11" s="5">
        <f t="shared" si="0"/>
        <v>0</v>
      </c>
      <c r="AD11" s="21">
        <f t="shared" si="1"/>
        <v>75.650001525878906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21">
        <v>75.269996643066406</v>
      </c>
      <c r="AX11" s="5">
        <f t="shared" si="2"/>
        <v>0</v>
      </c>
      <c r="AY11" s="21">
        <f t="shared" si="3"/>
        <v>75.269996643066406</v>
      </c>
      <c r="AZ11" s="21">
        <f t="shared" si="4"/>
        <v>75.269996643066406</v>
      </c>
      <c r="BA11" s="21">
        <f t="shared" si="5"/>
        <v>6.7508074920197574</v>
      </c>
    </row>
    <row r="12" spans="1:53" ht="45" x14ac:dyDescent="0.25">
      <c r="A12" s="5">
        <v>3</v>
      </c>
      <c r="B12" s="15" t="s">
        <v>348</v>
      </c>
      <c r="C12" s="15">
        <v>2000</v>
      </c>
      <c r="D12" s="15">
        <v>2000</v>
      </c>
      <c r="E12" s="15">
        <v>2000</v>
      </c>
      <c r="F12" s="15" t="s">
        <v>11</v>
      </c>
      <c r="G12" s="15" t="s">
        <v>25</v>
      </c>
      <c r="H12" s="15" t="s">
        <v>504</v>
      </c>
      <c r="I12" s="15" t="s">
        <v>27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21">
        <v>75.989997863769531</v>
      </c>
      <c r="AC12" s="5">
        <f t="shared" si="0"/>
        <v>0</v>
      </c>
      <c r="AD12" s="21">
        <f t="shared" si="1"/>
        <v>75.989997863769531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50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50</v>
      </c>
      <c r="AT12" s="5">
        <v>0</v>
      </c>
      <c r="AU12" s="5">
        <v>2</v>
      </c>
      <c r="AV12" s="5">
        <v>0</v>
      </c>
      <c r="AW12" s="21">
        <v>75.05999755859375</v>
      </c>
      <c r="AX12" s="5">
        <f t="shared" si="2"/>
        <v>102</v>
      </c>
      <c r="AY12" s="21">
        <f t="shared" si="3"/>
        <v>177.05999755859375</v>
      </c>
      <c r="AZ12" s="21">
        <f t="shared" si="4"/>
        <v>75.989997863769531</v>
      </c>
      <c r="BA12" s="21">
        <f t="shared" si="5"/>
        <v>7.7719409466919478</v>
      </c>
    </row>
    <row r="13" spans="1:53" ht="45" x14ac:dyDescent="0.25">
      <c r="A13" s="5">
        <v>4</v>
      </c>
      <c r="B13" s="15" t="s">
        <v>384</v>
      </c>
      <c r="C13" s="15">
        <v>2000</v>
      </c>
      <c r="D13" s="15">
        <v>2000</v>
      </c>
      <c r="E13" s="15">
        <v>2000</v>
      </c>
      <c r="F13" s="15" t="s">
        <v>11</v>
      </c>
      <c r="G13" s="15" t="s">
        <v>41</v>
      </c>
      <c r="H13" s="15" t="s">
        <v>42</v>
      </c>
      <c r="I13" s="15" t="s">
        <v>385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2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21">
        <v>78.410003662109375</v>
      </c>
      <c r="AC13" s="5">
        <f t="shared" si="0"/>
        <v>2</v>
      </c>
      <c r="AD13" s="21">
        <f t="shared" si="1"/>
        <v>80.410003662109375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21">
        <v>77.5</v>
      </c>
      <c r="AX13" s="5">
        <f t="shared" si="2"/>
        <v>0</v>
      </c>
      <c r="AY13" s="21">
        <f t="shared" si="3"/>
        <v>77.5</v>
      </c>
      <c r="AZ13" s="21">
        <f t="shared" si="4"/>
        <v>77.5</v>
      </c>
      <c r="BA13" s="21">
        <f t="shared" si="5"/>
        <v>9.9134841185571734</v>
      </c>
    </row>
    <row r="14" spans="1:53" ht="45" x14ac:dyDescent="0.25">
      <c r="A14" s="5">
        <v>5</v>
      </c>
      <c r="B14" s="15" t="s">
        <v>247</v>
      </c>
      <c r="C14" s="15">
        <v>2001</v>
      </c>
      <c r="D14" s="15">
        <v>2001</v>
      </c>
      <c r="E14" s="15">
        <v>2001</v>
      </c>
      <c r="F14" s="15" t="s">
        <v>11</v>
      </c>
      <c r="G14" s="15" t="s">
        <v>36</v>
      </c>
      <c r="H14" s="15" t="s">
        <v>492</v>
      </c>
      <c r="I14" s="15" t="s">
        <v>38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21">
        <v>78.55999755859375</v>
      </c>
      <c r="AC14" s="5">
        <f t="shared" si="0"/>
        <v>0</v>
      </c>
      <c r="AD14" s="21">
        <f t="shared" si="1"/>
        <v>78.55999755859375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2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21">
        <v>76.05999755859375</v>
      </c>
      <c r="AX14" s="5">
        <f t="shared" si="2"/>
        <v>2</v>
      </c>
      <c r="AY14" s="21">
        <f t="shared" si="3"/>
        <v>78.05999755859375</v>
      </c>
      <c r="AZ14" s="21">
        <f t="shared" si="4"/>
        <v>78.05999755859375</v>
      </c>
      <c r="BA14" s="21">
        <f t="shared" si="5"/>
        <v>10.707694218723947</v>
      </c>
    </row>
    <row r="15" spans="1:53" ht="45" x14ac:dyDescent="0.25">
      <c r="A15" s="5">
        <v>6</v>
      </c>
      <c r="B15" s="15" t="s">
        <v>332</v>
      </c>
      <c r="C15" s="15">
        <v>2000</v>
      </c>
      <c r="D15" s="15">
        <v>2000</v>
      </c>
      <c r="E15" s="15">
        <v>2000</v>
      </c>
      <c r="F15" s="15" t="s">
        <v>11</v>
      </c>
      <c r="G15" s="15" t="s">
        <v>25</v>
      </c>
      <c r="H15" s="15" t="s">
        <v>504</v>
      </c>
      <c r="I15" s="15" t="s">
        <v>27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21">
        <v>76.529998779296875</v>
      </c>
      <c r="AC15" s="5">
        <f t="shared" si="0"/>
        <v>2</v>
      </c>
      <c r="AD15" s="21">
        <f t="shared" si="1"/>
        <v>78.529998779296875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2</v>
      </c>
      <c r="AV15" s="5">
        <v>0</v>
      </c>
      <c r="AW15" s="21">
        <v>76.279998779296875</v>
      </c>
      <c r="AX15" s="5">
        <f t="shared" si="2"/>
        <v>2</v>
      </c>
      <c r="AY15" s="21">
        <f t="shared" si="3"/>
        <v>78.279998779296875</v>
      </c>
      <c r="AZ15" s="21">
        <f t="shared" si="4"/>
        <v>78.279998779296875</v>
      </c>
      <c r="BA15" s="21">
        <f t="shared" si="5"/>
        <v>11.019708421018349</v>
      </c>
    </row>
    <row r="16" spans="1:53" ht="45" x14ac:dyDescent="0.25">
      <c r="A16" s="5">
        <v>7</v>
      </c>
      <c r="B16" s="15" t="s">
        <v>83</v>
      </c>
      <c r="C16" s="15">
        <v>2001</v>
      </c>
      <c r="D16" s="15">
        <v>2001</v>
      </c>
      <c r="E16" s="15">
        <v>2001</v>
      </c>
      <c r="F16" s="15" t="s">
        <v>11</v>
      </c>
      <c r="G16" s="15" t="s">
        <v>41</v>
      </c>
      <c r="H16" s="15" t="s">
        <v>42</v>
      </c>
      <c r="I16" s="15" t="s">
        <v>84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2</v>
      </c>
      <c r="W16" s="5">
        <v>2</v>
      </c>
      <c r="X16" s="5">
        <v>0</v>
      </c>
      <c r="Y16" s="5">
        <v>0</v>
      </c>
      <c r="Z16" s="5">
        <v>0</v>
      </c>
      <c r="AA16" s="5">
        <v>0</v>
      </c>
      <c r="AB16" s="21">
        <v>80.160003662109375</v>
      </c>
      <c r="AC16" s="5">
        <f t="shared" si="0"/>
        <v>4</v>
      </c>
      <c r="AD16" s="21">
        <f t="shared" si="1"/>
        <v>84.160003662109375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21">
        <v>80.180000305175781</v>
      </c>
      <c r="AX16" s="5">
        <f t="shared" si="2"/>
        <v>0</v>
      </c>
      <c r="AY16" s="21">
        <f t="shared" si="3"/>
        <v>80.180000305175781</v>
      </c>
      <c r="AZ16" s="21">
        <f t="shared" si="4"/>
        <v>80.180000305175781</v>
      </c>
      <c r="BA16" s="21">
        <f t="shared" si="5"/>
        <v>13.714363744114161</v>
      </c>
    </row>
    <row r="17" spans="1:53" ht="75" x14ac:dyDescent="0.25">
      <c r="A17" s="5">
        <v>8</v>
      </c>
      <c r="B17" s="15" t="s">
        <v>257</v>
      </c>
      <c r="C17" s="15">
        <v>2000</v>
      </c>
      <c r="D17" s="15">
        <v>2000</v>
      </c>
      <c r="E17" s="15">
        <v>2000</v>
      </c>
      <c r="F17" s="15" t="s">
        <v>11</v>
      </c>
      <c r="G17" s="15" t="s">
        <v>31</v>
      </c>
      <c r="H17" s="15" t="s">
        <v>32</v>
      </c>
      <c r="I17" s="15" t="s">
        <v>207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2</v>
      </c>
      <c r="U17" s="5">
        <v>2</v>
      </c>
      <c r="V17" s="5">
        <v>2</v>
      </c>
      <c r="W17" s="5">
        <v>2</v>
      </c>
      <c r="X17" s="5">
        <v>0</v>
      </c>
      <c r="Y17" s="5">
        <v>0</v>
      </c>
      <c r="Z17" s="5">
        <v>0</v>
      </c>
      <c r="AA17" s="5">
        <v>0</v>
      </c>
      <c r="AB17" s="21">
        <v>79.629997253417969</v>
      </c>
      <c r="AC17" s="5">
        <f t="shared" si="0"/>
        <v>8</v>
      </c>
      <c r="AD17" s="21">
        <f t="shared" si="1"/>
        <v>87.629997253417969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21">
        <v>81.839996337890625</v>
      </c>
      <c r="AX17" s="5">
        <f t="shared" si="2"/>
        <v>0</v>
      </c>
      <c r="AY17" s="21">
        <f t="shared" si="3"/>
        <v>81.839996337890625</v>
      </c>
      <c r="AZ17" s="21">
        <f t="shared" si="4"/>
        <v>81.839996337890625</v>
      </c>
      <c r="BA17" s="21">
        <f t="shared" si="5"/>
        <v>16.068634035451851</v>
      </c>
    </row>
    <row r="18" spans="1:53" ht="75" x14ac:dyDescent="0.25">
      <c r="A18" s="5">
        <v>9</v>
      </c>
      <c r="B18" s="15" t="s">
        <v>60</v>
      </c>
      <c r="C18" s="15">
        <v>2002</v>
      </c>
      <c r="D18" s="15">
        <v>2002</v>
      </c>
      <c r="E18" s="15">
        <v>2002</v>
      </c>
      <c r="F18" s="15">
        <v>1</v>
      </c>
      <c r="G18" s="15" t="s">
        <v>31</v>
      </c>
      <c r="H18" s="15" t="s">
        <v>32</v>
      </c>
      <c r="I18" s="15" t="s">
        <v>33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21">
        <v>81.910003662109375</v>
      </c>
      <c r="AC18" s="5">
        <f t="shared" si="0"/>
        <v>0</v>
      </c>
      <c r="AD18" s="21">
        <f t="shared" si="1"/>
        <v>81.910003662109375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2</v>
      </c>
      <c r="AU18" s="5">
        <v>0</v>
      </c>
      <c r="AV18" s="5">
        <v>0</v>
      </c>
      <c r="AW18" s="21">
        <v>80.970001220703125</v>
      </c>
      <c r="AX18" s="5">
        <f t="shared" si="2"/>
        <v>2</v>
      </c>
      <c r="AY18" s="21">
        <f t="shared" si="3"/>
        <v>82.970001220703125</v>
      </c>
      <c r="AZ18" s="21">
        <f t="shared" si="4"/>
        <v>81.910003662109375</v>
      </c>
      <c r="BA18" s="21">
        <f t="shared" si="5"/>
        <v>16.167921118273789</v>
      </c>
    </row>
    <row r="19" spans="1:53" ht="60" x14ac:dyDescent="0.25">
      <c r="A19" s="5">
        <v>10</v>
      </c>
      <c r="B19" s="15" t="s">
        <v>224</v>
      </c>
      <c r="C19" s="15">
        <v>2000</v>
      </c>
      <c r="D19" s="15">
        <v>2000</v>
      </c>
      <c r="E19" s="15">
        <v>2000</v>
      </c>
      <c r="F19" s="15" t="s">
        <v>11</v>
      </c>
      <c r="G19" s="15" t="s">
        <v>225</v>
      </c>
      <c r="H19" s="15" t="s">
        <v>345</v>
      </c>
      <c r="I19" s="15" t="s">
        <v>227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2</v>
      </c>
      <c r="Z19" s="5">
        <v>0</v>
      </c>
      <c r="AA19" s="5">
        <v>0</v>
      </c>
      <c r="AB19" s="21">
        <v>80.889999389648437</v>
      </c>
      <c r="AC19" s="5">
        <f t="shared" si="0"/>
        <v>2</v>
      </c>
      <c r="AD19" s="21">
        <f t="shared" si="1"/>
        <v>82.889999389648438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21">
        <v>82.94000244140625</v>
      </c>
      <c r="AX19" s="5">
        <f t="shared" si="2"/>
        <v>0</v>
      </c>
      <c r="AY19" s="21">
        <f t="shared" si="3"/>
        <v>82.94000244140625</v>
      </c>
      <c r="AZ19" s="21">
        <f t="shared" si="4"/>
        <v>82.889999389648438</v>
      </c>
      <c r="BA19" s="21">
        <f t="shared" si="5"/>
        <v>17.557788793565642</v>
      </c>
    </row>
    <row r="20" spans="1:53" ht="90" x14ac:dyDescent="0.25">
      <c r="A20" s="5">
        <v>11</v>
      </c>
      <c r="B20" s="15" t="s">
        <v>164</v>
      </c>
      <c r="C20" s="15">
        <v>2003</v>
      </c>
      <c r="D20" s="15">
        <v>2003</v>
      </c>
      <c r="E20" s="15">
        <v>2003</v>
      </c>
      <c r="F20" s="15">
        <v>1</v>
      </c>
      <c r="G20" s="15" t="s">
        <v>165</v>
      </c>
      <c r="H20" s="15" t="s">
        <v>484</v>
      </c>
      <c r="I20" s="15" t="s">
        <v>167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21">
        <v>85.69000244140625</v>
      </c>
      <c r="AC20" s="5">
        <f t="shared" si="0"/>
        <v>0</v>
      </c>
      <c r="AD20" s="21">
        <f t="shared" si="1"/>
        <v>85.69000244140625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2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21">
        <v>84.80999755859375</v>
      </c>
      <c r="AX20" s="5">
        <f t="shared" si="2"/>
        <v>2</v>
      </c>
      <c r="AY20" s="21">
        <f t="shared" si="3"/>
        <v>86.80999755859375</v>
      </c>
      <c r="AZ20" s="21">
        <f t="shared" si="4"/>
        <v>85.69000244140625</v>
      </c>
      <c r="BA20" s="21">
        <f t="shared" si="5"/>
        <v>21.528860935001696</v>
      </c>
    </row>
    <row r="21" spans="1:53" ht="45" x14ac:dyDescent="0.25">
      <c r="A21" s="5">
        <v>12</v>
      </c>
      <c r="B21" s="15" t="s">
        <v>315</v>
      </c>
      <c r="C21" s="15">
        <v>2002</v>
      </c>
      <c r="D21" s="15">
        <v>2002</v>
      </c>
      <c r="E21" s="15">
        <v>2002</v>
      </c>
      <c r="F21" s="15">
        <v>1</v>
      </c>
      <c r="G21" s="15" t="s">
        <v>68</v>
      </c>
      <c r="H21" s="15" t="s">
        <v>502</v>
      </c>
      <c r="I21" s="15" t="s">
        <v>316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2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21">
        <v>85.410003662109375</v>
      </c>
      <c r="AC21" s="5">
        <f t="shared" si="0"/>
        <v>2</v>
      </c>
      <c r="AD21" s="21">
        <f t="shared" si="1"/>
        <v>87.410003662109375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2</v>
      </c>
      <c r="AP21" s="5">
        <v>0</v>
      </c>
      <c r="AQ21" s="5">
        <v>2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21">
        <v>81.790000915527344</v>
      </c>
      <c r="AX21" s="5">
        <f t="shared" si="2"/>
        <v>4</v>
      </c>
      <c r="AY21" s="21">
        <f t="shared" si="3"/>
        <v>85.790000915527344</v>
      </c>
      <c r="AZ21" s="21">
        <f t="shared" si="4"/>
        <v>85.790000915527344</v>
      </c>
      <c r="BA21" s="21">
        <f t="shared" si="5"/>
        <v>21.670682621417033</v>
      </c>
    </row>
    <row r="22" spans="1:53" ht="60" x14ac:dyDescent="0.25">
      <c r="A22" s="5">
        <v>13</v>
      </c>
      <c r="B22" s="15" t="s">
        <v>364</v>
      </c>
      <c r="C22" s="15">
        <v>2001</v>
      </c>
      <c r="D22" s="15">
        <v>2001</v>
      </c>
      <c r="E22" s="15">
        <v>2001</v>
      </c>
      <c r="F22" s="15">
        <v>1</v>
      </c>
      <c r="G22" s="15" t="s">
        <v>127</v>
      </c>
      <c r="H22" s="15" t="s">
        <v>500</v>
      </c>
      <c r="I22" s="15" t="s">
        <v>129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2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21">
        <v>92.290000915527344</v>
      </c>
      <c r="AC22" s="5">
        <f t="shared" si="0"/>
        <v>2</v>
      </c>
      <c r="AD22" s="21">
        <f t="shared" si="1"/>
        <v>94.290000915527344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21">
        <v>86.44000244140625</v>
      </c>
      <c r="AX22" s="5">
        <f t="shared" si="2"/>
        <v>0</v>
      </c>
      <c r="AY22" s="21">
        <f t="shared" si="3"/>
        <v>86.44000244140625</v>
      </c>
      <c r="AZ22" s="21">
        <f t="shared" si="4"/>
        <v>86.44000244140625</v>
      </c>
      <c r="BA22" s="21">
        <f t="shared" si="5"/>
        <v>22.592539813568376</v>
      </c>
    </row>
    <row r="23" spans="1:53" ht="30" x14ac:dyDescent="0.25">
      <c r="A23" s="5" t="s">
        <v>8</v>
      </c>
      <c r="B23" s="15" t="s">
        <v>267</v>
      </c>
      <c r="C23" s="15">
        <v>1999</v>
      </c>
      <c r="D23" s="15">
        <v>1999</v>
      </c>
      <c r="E23" s="15">
        <v>1999</v>
      </c>
      <c r="F23" s="15" t="s">
        <v>11</v>
      </c>
      <c r="G23" s="15" t="s">
        <v>268</v>
      </c>
      <c r="H23" s="15" t="s">
        <v>269</v>
      </c>
      <c r="I23" s="15" t="s">
        <v>270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21">
        <v>88.360000610351563</v>
      </c>
      <c r="AC23" s="5">
        <f t="shared" si="0"/>
        <v>0</v>
      </c>
      <c r="AD23" s="21">
        <f t="shared" si="1"/>
        <v>88.360000610351563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21">
        <v>86.44000244140625</v>
      </c>
      <c r="AX23" s="5">
        <f t="shared" si="2"/>
        <v>0</v>
      </c>
      <c r="AY23" s="21">
        <f t="shared" si="3"/>
        <v>86.44000244140625</v>
      </c>
      <c r="AZ23" s="21">
        <f t="shared" si="4"/>
        <v>86.44000244140625</v>
      </c>
      <c r="BA23" s="21">
        <f t="shared" si="5"/>
        <v>22.592539813568376</v>
      </c>
    </row>
    <row r="24" spans="1:53" ht="45" x14ac:dyDescent="0.25">
      <c r="A24" s="5">
        <v>14</v>
      </c>
      <c r="B24" s="15" t="s">
        <v>342</v>
      </c>
      <c r="C24" s="15">
        <v>2000</v>
      </c>
      <c r="D24" s="15">
        <v>2000</v>
      </c>
      <c r="E24" s="15">
        <v>2000</v>
      </c>
      <c r="F24" s="15">
        <v>1</v>
      </c>
      <c r="G24" s="15" t="s">
        <v>68</v>
      </c>
      <c r="H24" s="15" t="s">
        <v>502</v>
      </c>
      <c r="I24" s="15" t="s">
        <v>78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2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21">
        <v>91.819999694824219</v>
      </c>
      <c r="AC24" s="5">
        <f t="shared" si="0"/>
        <v>2</v>
      </c>
      <c r="AD24" s="21">
        <f t="shared" si="1"/>
        <v>93.819999694824219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2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21">
        <v>84.760002136230469</v>
      </c>
      <c r="AX24" s="5">
        <f t="shared" si="2"/>
        <v>2</v>
      </c>
      <c r="AY24" s="21">
        <f t="shared" si="3"/>
        <v>86.760002136230469</v>
      </c>
      <c r="AZ24" s="21">
        <f t="shared" si="4"/>
        <v>86.760002136230469</v>
      </c>
      <c r="BA24" s="21">
        <f t="shared" si="5"/>
        <v>23.046375702278116</v>
      </c>
    </row>
    <row r="25" spans="1:53" ht="90" x14ac:dyDescent="0.25">
      <c r="A25" s="5">
        <v>15</v>
      </c>
      <c r="B25" s="15" t="s">
        <v>192</v>
      </c>
      <c r="C25" s="15">
        <v>2002</v>
      </c>
      <c r="D25" s="15">
        <v>2002</v>
      </c>
      <c r="E25" s="15">
        <v>2002</v>
      </c>
      <c r="F25" s="15">
        <v>1</v>
      </c>
      <c r="G25" s="15" t="s">
        <v>165</v>
      </c>
      <c r="H25" s="15" t="s">
        <v>484</v>
      </c>
      <c r="I25" s="15" t="s">
        <v>167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2</v>
      </c>
      <c r="X25" s="5">
        <v>0</v>
      </c>
      <c r="Y25" s="5">
        <v>0</v>
      </c>
      <c r="Z25" s="5">
        <v>0</v>
      </c>
      <c r="AA25" s="5">
        <v>0</v>
      </c>
      <c r="AB25" s="21">
        <v>93.980003356933594</v>
      </c>
      <c r="AC25" s="5">
        <f t="shared" si="0"/>
        <v>2</v>
      </c>
      <c r="AD25" s="21">
        <f t="shared" si="1"/>
        <v>95.980003356933594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21">
        <v>88.540000915527344</v>
      </c>
      <c r="AX25" s="5">
        <f t="shared" si="2"/>
        <v>0</v>
      </c>
      <c r="AY25" s="21">
        <f t="shared" si="3"/>
        <v>88.540000915527344</v>
      </c>
      <c r="AZ25" s="21">
        <f t="shared" si="4"/>
        <v>88.540000915527344</v>
      </c>
      <c r="BA25" s="21">
        <f t="shared" si="5"/>
        <v>25.57083850949487</v>
      </c>
    </row>
    <row r="26" spans="1:53" ht="60" x14ac:dyDescent="0.25">
      <c r="A26" s="5">
        <v>16</v>
      </c>
      <c r="B26" s="15" t="s">
        <v>263</v>
      </c>
      <c r="C26" s="15">
        <v>2003</v>
      </c>
      <c r="D26" s="15">
        <v>2003</v>
      </c>
      <c r="E26" s="15">
        <v>2003</v>
      </c>
      <c r="F26" s="15">
        <v>1</v>
      </c>
      <c r="G26" s="15" t="s">
        <v>19</v>
      </c>
      <c r="H26" s="15" t="s">
        <v>497</v>
      </c>
      <c r="I26" s="15" t="s">
        <v>245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21">
        <v>90.449996948242188</v>
      </c>
      <c r="AC26" s="5">
        <f t="shared" si="0"/>
        <v>0</v>
      </c>
      <c r="AD26" s="21">
        <f t="shared" si="1"/>
        <v>90.449996948242188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21">
        <v>91.870002746582031</v>
      </c>
      <c r="AX26" s="5">
        <f t="shared" si="2"/>
        <v>0</v>
      </c>
      <c r="AY26" s="21">
        <f t="shared" si="3"/>
        <v>91.870002746582031</v>
      </c>
      <c r="AZ26" s="21">
        <f t="shared" si="4"/>
        <v>90.449996948242188</v>
      </c>
      <c r="BA26" s="21">
        <f t="shared" si="5"/>
        <v>28.279668427021456</v>
      </c>
    </row>
    <row r="27" spans="1:53" ht="60" x14ac:dyDescent="0.25">
      <c r="A27" s="5">
        <v>17</v>
      </c>
      <c r="B27" s="15" t="s">
        <v>380</v>
      </c>
      <c r="C27" s="15">
        <v>2002</v>
      </c>
      <c r="D27" s="15">
        <v>2002</v>
      </c>
      <c r="E27" s="15">
        <v>2002</v>
      </c>
      <c r="F27" s="15" t="s">
        <v>11</v>
      </c>
      <c r="G27" s="15" t="s">
        <v>56</v>
      </c>
      <c r="H27" s="15" t="s">
        <v>52</v>
      </c>
      <c r="I27" s="15" t="s">
        <v>53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21">
        <v>91.319999694824219</v>
      </c>
      <c r="AC27" s="5">
        <f t="shared" si="0"/>
        <v>0</v>
      </c>
      <c r="AD27" s="21">
        <f t="shared" si="1"/>
        <v>91.319999694824219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21">
        <v>90.75</v>
      </c>
      <c r="AX27" s="5">
        <f t="shared" si="2"/>
        <v>0</v>
      </c>
      <c r="AY27" s="21">
        <f t="shared" si="3"/>
        <v>90.75</v>
      </c>
      <c r="AZ27" s="21">
        <f t="shared" si="4"/>
        <v>90.75</v>
      </c>
      <c r="BA27" s="21">
        <f t="shared" si="5"/>
        <v>28.70514430656856</v>
      </c>
    </row>
    <row r="28" spans="1:53" ht="30" x14ac:dyDescent="0.25">
      <c r="A28" s="5">
        <v>18</v>
      </c>
      <c r="B28" s="15" t="s">
        <v>17</v>
      </c>
      <c r="C28" s="15">
        <v>2002</v>
      </c>
      <c r="D28" s="15">
        <v>2002</v>
      </c>
      <c r="E28" s="15">
        <v>2002</v>
      </c>
      <c r="F28" s="15">
        <v>1</v>
      </c>
      <c r="G28" s="15" t="s">
        <v>19</v>
      </c>
      <c r="H28" s="15" t="s">
        <v>20</v>
      </c>
      <c r="I28" s="15" t="s">
        <v>21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2</v>
      </c>
      <c r="Z28" s="5">
        <v>0</v>
      </c>
      <c r="AA28" s="5">
        <v>0</v>
      </c>
      <c r="AB28" s="21">
        <v>97.989997863769531</v>
      </c>
      <c r="AC28" s="5">
        <f t="shared" si="0"/>
        <v>2</v>
      </c>
      <c r="AD28" s="21">
        <f t="shared" si="1"/>
        <v>99.989997863769531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21">
        <v>90.949996948242188</v>
      </c>
      <c r="AX28" s="5">
        <f t="shared" si="2"/>
        <v>0</v>
      </c>
      <c r="AY28" s="21">
        <f t="shared" si="3"/>
        <v>90.949996948242188</v>
      </c>
      <c r="AZ28" s="21">
        <f t="shared" si="4"/>
        <v>90.949996948242188</v>
      </c>
      <c r="BA28" s="21">
        <f t="shared" si="5"/>
        <v>28.988787679399241</v>
      </c>
    </row>
    <row r="29" spans="1:53" ht="60" x14ac:dyDescent="0.25">
      <c r="A29" s="5">
        <v>19</v>
      </c>
      <c r="B29" s="15" t="s">
        <v>418</v>
      </c>
      <c r="C29" s="15">
        <v>2002</v>
      </c>
      <c r="D29" s="15">
        <v>2002</v>
      </c>
      <c r="E29" s="15">
        <v>2002</v>
      </c>
      <c r="F29" s="15">
        <v>1</v>
      </c>
      <c r="G29" s="15" t="s">
        <v>225</v>
      </c>
      <c r="H29" s="15" t="s">
        <v>345</v>
      </c>
      <c r="I29" s="15" t="s">
        <v>346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2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21">
        <v>90.839996337890625</v>
      </c>
      <c r="AC29" s="5">
        <f t="shared" si="0"/>
        <v>2</v>
      </c>
      <c r="AD29" s="21">
        <f t="shared" si="1"/>
        <v>92.839996337890625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2</v>
      </c>
      <c r="AS29" s="5">
        <v>0</v>
      </c>
      <c r="AT29" s="5">
        <v>2</v>
      </c>
      <c r="AU29" s="5">
        <v>0</v>
      </c>
      <c r="AV29" s="5">
        <v>0</v>
      </c>
      <c r="AW29" s="21">
        <v>94.870002746582031</v>
      </c>
      <c r="AX29" s="5">
        <f t="shared" si="2"/>
        <v>4</v>
      </c>
      <c r="AY29" s="21">
        <f t="shared" si="3"/>
        <v>98.870002746582031</v>
      </c>
      <c r="AZ29" s="21">
        <f t="shared" si="4"/>
        <v>92.839996337890625</v>
      </c>
      <c r="BA29" s="21">
        <f t="shared" si="5"/>
        <v>31.669257587763195</v>
      </c>
    </row>
    <row r="30" spans="1:53" ht="75" x14ac:dyDescent="0.25">
      <c r="A30" s="5">
        <v>20</v>
      </c>
      <c r="B30" s="15" t="s">
        <v>142</v>
      </c>
      <c r="C30" s="15">
        <v>2000</v>
      </c>
      <c r="D30" s="15">
        <v>2000</v>
      </c>
      <c r="E30" s="15">
        <v>2000</v>
      </c>
      <c r="F30" s="15">
        <v>1</v>
      </c>
      <c r="G30" s="15" t="s">
        <v>111</v>
      </c>
      <c r="H30" s="15" t="s">
        <v>478</v>
      </c>
      <c r="I30" s="15" t="s">
        <v>113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21">
        <v>103.51000213623047</v>
      </c>
      <c r="AC30" s="5">
        <f t="shared" si="0"/>
        <v>0</v>
      </c>
      <c r="AD30" s="21">
        <f t="shared" si="1"/>
        <v>103.51000213623047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2</v>
      </c>
      <c r="AM30" s="5">
        <v>0</v>
      </c>
      <c r="AN30" s="5">
        <v>0</v>
      </c>
      <c r="AO30" s="5">
        <v>2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21">
        <v>91.230003356933594</v>
      </c>
      <c r="AX30" s="5">
        <f t="shared" si="2"/>
        <v>4</v>
      </c>
      <c r="AY30" s="21">
        <f t="shared" si="3"/>
        <v>95.230003356933594</v>
      </c>
      <c r="AZ30" s="21">
        <f t="shared" si="4"/>
        <v>95.230003356933594</v>
      </c>
      <c r="BA30" s="21">
        <f t="shared" si="5"/>
        <v>35.058857568806026</v>
      </c>
    </row>
    <row r="31" spans="1:53" ht="30" x14ac:dyDescent="0.25">
      <c r="A31" s="5">
        <v>21</v>
      </c>
      <c r="B31" s="15" t="s">
        <v>55</v>
      </c>
      <c r="C31" s="15">
        <v>2000</v>
      </c>
      <c r="D31" s="15">
        <v>2000</v>
      </c>
      <c r="E31" s="15">
        <v>2000</v>
      </c>
      <c r="F31" s="15" t="s">
        <v>11</v>
      </c>
      <c r="G31" s="15" t="s">
        <v>56</v>
      </c>
      <c r="H31" s="15" t="s">
        <v>468</v>
      </c>
      <c r="I31" s="15" t="s">
        <v>58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21">
        <v>95.540000915527344</v>
      </c>
      <c r="AC31" s="5">
        <f t="shared" si="0"/>
        <v>0</v>
      </c>
      <c r="AD31" s="21">
        <f t="shared" si="1"/>
        <v>95.540000915527344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2</v>
      </c>
      <c r="AU31" s="5">
        <v>0</v>
      </c>
      <c r="AV31" s="5">
        <v>0</v>
      </c>
      <c r="AW31" s="21">
        <v>96.80999755859375</v>
      </c>
      <c r="AX31" s="5">
        <f t="shared" si="2"/>
        <v>2</v>
      </c>
      <c r="AY31" s="21">
        <f t="shared" si="3"/>
        <v>98.80999755859375</v>
      </c>
      <c r="AZ31" s="21">
        <f t="shared" si="4"/>
        <v>95.540000915527344</v>
      </c>
      <c r="BA31" s="21">
        <f t="shared" si="5"/>
        <v>35.498508042783904</v>
      </c>
    </row>
    <row r="32" spans="1:53" ht="60" x14ac:dyDescent="0.25">
      <c r="A32" s="5">
        <v>22</v>
      </c>
      <c r="B32" s="15" t="s">
        <v>443</v>
      </c>
      <c r="C32" s="15">
        <v>2003</v>
      </c>
      <c r="D32" s="15">
        <v>2003</v>
      </c>
      <c r="E32" s="15">
        <v>2003</v>
      </c>
      <c r="F32" s="15">
        <v>1</v>
      </c>
      <c r="G32" s="15" t="s">
        <v>12</v>
      </c>
      <c r="H32" s="15" t="s">
        <v>486</v>
      </c>
      <c r="I32" s="15" t="s">
        <v>133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2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21">
        <v>94.459999084472656</v>
      </c>
      <c r="AC32" s="5">
        <f t="shared" si="0"/>
        <v>2</v>
      </c>
      <c r="AD32" s="21">
        <f t="shared" si="1"/>
        <v>96.459999084472656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50</v>
      </c>
      <c r="AT32" s="5">
        <v>0</v>
      </c>
      <c r="AU32" s="5">
        <v>0</v>
      </c>
      <c r="AV32" s="5">
        <v>0</v>
      </c>
      <c r="AW32" s="21">
        <v>93.80999755859375</v>
      </c>
      <c r="AX32" s="5">
        <f t="shared" si="2"/>
        <v>50</v>
      </c>
      <c r="AY32" s="21">
        <f t="shared" si="3"/>
        <v>143.80999755859375</v>
      </c>
      <c r="AZ32" s="21">
        <f t="shared" si="4"/>
        <v>96.459999084472656</v>
      </c>
      <c r="BA32" s="21">
        <f t="shared" si="5"/>
        <v>36.803284870286774</v>
      </c>
    </row>
    <row r="33" spans="1:53" ht="75" x14ac:dyDescent="0.25">
      <c r="A33" s="5">
        <v>23</v>
      </c>
      <c r="B33" s="15" t="s">
        <v>410</v>
      </c>
      <c r="C33" s="15">
        <v>2002</v>
      </c>
      <c r="D33" s="15">
        <v>2002</v>
      </c>
      <c r="E33" s="15">
        <v>2002</v>
      </c>
      <c r="F33" s="15" t="s">
        <v>11</v>
      </c>
      <c r="G33" s="15" t="s">
        <v>111</v>
      </c>
      <c r="H33" s="15" t="s">
        <v>478</v>
      </c>
      <c r="I33" s="15" t="s">
        <v>113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21">
        <v>97.120002746582031</v>
      </c>
      <c r="AC33" s="5">
        <f t="shared" si="0"/>
        <v>0</v>
      </c>
      <c r="AD33" s="21">
        <f t="shared" si="1"/>
        <v>97.120002746582031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21">
        <v>111.36000061035156</v>
      </c>
      <c r="AX33" s="5">
        <f t="shared" si="2"/>
        <v>0</v>
      </c>
      <c r="AY33" s="21">
        <f t="shared" si="3"/>
        <v>111.36000061035156</v>
      </c>
      <c r="AZ33" s="21">
        <f t="shared" si="4"/>
        <v>97.120002746582031</v>
      </c>
      <c r="BA33" s="21">
        <f t="shared" si="5"/>
        <v>37.739327477169979</v>
      </c>
    </row>
    <row r="34" spans="1:53" ht="45" x14ac:dyDescent="0.25">
      <c r="A34" s="5">
        <v>24</v>
      </c>
      <c r="B34" s="15" t="s">
        <v>382</v>
      </c>
      <c r="C34" s="15">
        <v>2001</v>
      </c>
      <c r="D34" s="15">
        <v>2001</v>
      </c>
      <c r="E34" s="15">
        <v>2001</v>
      </c>
      <c r="F34" s="15" t="s">
        <v>11</v>
      </c>
      <c r="G34" s="15" t="s">
        <v>148</v>
      </c>
      <c r="H34" s="15" t="s">
        <v>480</v>
      </c>
      <c r="I34" s="15" t="s">
        <v>150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2</v>
      </c>
      <c r="S34" s="5">
        <v>0</v>
      </c>
      <c r="T34" s="5">
        <v>50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21">
        <v>100.62000274658203</v>
      </c>
      <c r="AC34" s="5">
        <f t="shared" si="0"/>
        <v>52</v>
      </c>
      <c r="AD34" s="21">
        <f t="shared" si="1"/>
        <v>152.62000274658203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2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2</v>
      </c>
      <c r="AU34" s="5">
        <v>0</v>
      </c>
      <c r="AV34" s="5">
        <v>0</v>
      </c>
      <c r="AW34" s="21">
        <v>94.089996337890625</v>
      </c>
      <c r="AX34" s="5">
        <f t="shared" si="2"/>
        <v>4</v>
      </c>
      <c r="AY34" s="21">
        <f t="shared" si="3"/>
        <v>98.089996337890625</v>
      </c>
      <c r="AZ34" s="21">
        <f t="shared" si="4"/>
        <v>98.089996337890625</v>
      </c>
      <c r="BA34" s="21">
        <f t="shared" si="5"/>
        <v>39.115009737729963</v>
      </c>
    </row>
    <row r="35" spans="1:53" ht="60" x14ac:dyDescent="0.25">
      <c r="A35" s="5">
        <v>25</v>
      </c>
      <c r="B35" s="15" t="s">
        <v>189</v>
      </c>
      <c r="C35" s="15">
        <v>2000</v>
      </c>
      <c r="D35" s="15">
        <v>2000</v>
      </c>
      <c r="E35" s="15">
        <v>2000</v>
      </c>
      <c r="F35" s="15">
        <v>1</v>
      </c>
      <c r="G35" s="15" t="s">
        <v>12</v>
      </c>
      <c r="H35" s="15" t="s">
        <v>486</v>
      </c>
      <c r="I35" s="15" t="s">
        <v>190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2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2</v>
      </c>
      <c r="X35" s="5">
        <v>0</v>
      </c>
      <c r="Y35" s="5">
        <v>0</v>
      </c>
      <c r="Z35" s="5">
        <v>2</v>
      </c>
      <c r="AA35" s="5">
        <v>0</v>
      </c>
      <c r="AB35" s="21">
        <v>92.550003051757812</v>
      </c>
      <c r="AC35" s="5">
        <f t="shared" si="0"/>
        <v>6</v>
      </c>
      <c r="AD35" s="21">
        <f t="shared" si="1"/>
        <v>98.550003051757813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2</v>
      </c>
      <c r="AT35" s="5">
        <v>0</v>
      </c>
      <c r="AU35" s="5">
        <v>0</v>
      </c>
      <c r="AV35" s="5">
        <v>0</v>
      </c>
      <c r="AW35" s="21">
        <v>97.540000915527344</v>
      </c>
      <c r="AX35" s="5">
        <f t="shared" si="2"/>
        <v>2</v>
      </c>
      <c r="AY35" s="21">
        <f t="shared" si="3"/>
        <v>99.540000915527344</v>
      </c>
      <c r="AZ35" s="21">
        <f t="shared" si="4"/>
        <v>98.550003051757813</v>
      </c>
      <c r="BA35" s="21">
        <f t="shared" si="5"/>
        <v>39.767408971782494</v>
      </c>
    </row>
    <row r="36" spans="1:53" ht="30" x14ac:dyDescent="0.25">
      <c r="A36" s="5">
        <v>26</v>
      </c>
      <c r="B36" s="15" t="s">
        <v>219</v>
      </c>
      <c r="C36" s="15">
        <v>2002</v>
      </c>
      <c r="D36" s="15">
        <v>2002</v>
      </c>
      <c r="E36" s="15">
        <v>2002</v>
      </c>
      <c r="F36" s="15">
        <v>2</v>
      </c>
      <c r="G36" s="15" t="s">
        <v>220</v>
      </c>
      <c r="H36" s="15" t="s">
        <v>489</v>
      </c>
      <c r="I36" s="15" t="s">
        <v>222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21">
        <v>100.5</v>
      </c>
      <c r="AC36" s="5">
        <f t="shared" si="0"/>
        <v>0</v>
      </c>
      <c r="AD36" s="21">
        <f t="shared" si="1"/>
        <v>100.5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21">
        <v>99.55999755859375</v>
      </c>
      <c r="AX36" s="5">
        <f t="shared" si="2"/>
        <v>0</v>
      </c>
      <c r="AY36" s="21">
        <f t="shared" si="3"/>
        <v>99.55999755859375</v>
      </c>
      <c r="AZ36" s="21">
        <f t="shared" si="4"/>
        <v>99.55999755859375</v>
      </c>
      <c r="BA36" s="21">
        <f t="shared" si="5"/>
        <v>41.199822070968835</v>
      </c>
    </row>
    <row r="37" spans="1:53" ht="60" x14ac:dyDescent="0.25">
      <c r="A37" s="5">
        <v>27</v>
      </c>
      <c r="B37" s="15" t="s">
        <v>437</v>
      </c>
      <c r="C37" s="15">
        <v>2001</v>
      </c>
      <c r="D37" s="15">
        <v>2001</v>
      </c>
      <c r="E37" s="15">
        <v>2001</v>
      </c>
      <c r="F37" s="15">
        <v>1</v>
      </c>
      <c r="G37" s="15" t="s">
        <v>63</v>
      </c>
      <c r="H37" s="15" t="s">
        <v>471</v>
      </c>
      <c r="I37" s="15" t="s">
        <v>65</v>
      </c>
      <c r="J37" s="5">
        <v>0</v>
      </c>
      <c r="K37" s="5">
        <v>0</v>
      </c>
      <c r="L37" s="5">
        <v>2</v>
      </c>
      <c r="M37" s="5">
        <v>0</v>
      </c>
      <c r="N37" s="5">
        <v>0</v>
      </c>
      <c r="O37" s="5">
        <v>0</v>
      </c>
      <c r="P37" s="5">
        <v>0</v>
      </c>
      <c r="Q37" s="5">
        <v>2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21">
        <v>97.379997253417969</v>
      </c>
      <c r="AC37" s="5">
        <f t="shared" si="0"/>
        <v>4</v>
      </c>
      <c r="AD37" s="21">
        <f t="shared" si="1"/>
        <v>101.37999725341797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2</v>
      </c>
      <c r="AM37" s="5">
        <v>0</v>
      </c>
      <c r="AN37" s="5">
        <v>0</v>
      </c>
      <c r="AO37" s="5">
        <v>2</v>
      </c>
      <c r="AP37" s="5">
        <v>0</v>
      </c>
      <c r="AQ37" s="5">
        <v>2</v>
      </c>
      <c r="AR37" s="5">
        <v>2</v>
      </c>
      <c r="AS37" s="5">
        <v>0</v>
      </c>
      <c r="AT37" s="5">
        <v>0</v>
      </c>
      <c r="AU37" s="5">
        <v>0</v>
      </c>
      <c r="AV37" s="5">
        <v>0</v>
      </c>
      <c r="AW37" s="21">
        <v>99.55999755859375</v>
      </c>
      <c r="AX37" s="5">
        <f t="shared" si="2"/>
        <v>8</v>
      </c>
      <c r="AY37" s="21">
        <f t="shared" si="3"/>
        <v>107.55999755859375</v>
      </c>
      <c r="AZ37" s="21">
        <f t="shared" si="4"/>
        <v>101.37999725341797</v>
      </c>
      <c r="BA37" s="21">
        <f t="shared" si="5"/>
        <v>43.781015716811943</v>
      </c>
    </row>
    <row r="38" spans="1:53" ht="30" x14ac:dyDescent="0.25">
      <c r="A38" s="5">
        <v>28</v>
      </c>
      <c r="B38" s="15" t="s">
        <v>45</v>
      </c>
      <c r="C38" s="15">
        <v>2000</v>
      </c>
      <c r="D38" s="15">
        <v>2000</v>
      </c>
      <c r="E38" s="15">
        <v>2000</v>
      </c>
      <c r="F38" s="15">
        <v>2</v>
      </c>
      <c r="G38" s="15" t="s">
        <v>46</v>
      </c>
      <c r="H38" s="15" t="s">
        <v>47</v>
      </c>
      <c r="I38" s="15" t="s">
        <v>48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2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21">
        <v>106.11000061035156</v>
      </c>
      <c r="AC38" s="5">
        <f t="shared" si="0"/>
        <v>2</v>
      </c>
      <c r="AD38" s="21">
        <f t="shared" si="1"/>
        <v>108.11000061035156</v>
      </c>
      <c r="AE38" s="5">
        <v>0</v>
      </c>
      <c r="AF38" s="5">
        <v>0</v>
      </c>
      <c r="AG38" s="5">
        <v>2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  <c r="AW38" s="21">
        <v>103.20999908447266</v>
      </c>
      <c r="AX38" s="5">
        <f t="shared" si="2"/>
        <v>2</v>
      </c>
      <c r="AY38" s="21">
        <f t="shared" si="3"/>
        <v>105.20999908447266</v>
      </c>
      <c r="AZ38" s="21">
        <f t="shared" si="4"/>
        <v>105.20999908447266</v>
      </c>
      <c r="BA38" s="21">
        <f t="shared" si="5"/>
        <v>49.212871786898063</v>
      </c>
    </row>
    <row r="39" spans="1:53" ht="30" x14ac:dyDescent="0.25">
      <c r="A39" s="5">
        <v>29</v>
      </c>
      <c r="B39" s="15" t="s">
        <v>251</v>
      </c>
      <c r="C39" s="15">
        <v>2002</v>
      </c>
      <c r="D39" s="15">
        <v>2002</v>
      </c>
      <c r="E39" s="15">
        <v>2002</v>
      </c>
      <c r="F39" s="15">
        <v>2</v>
      </c>
      <c r="G39" s="15" t="s">
        <v>220</v>
      </c>
      <c r="H39" s="15" t="s">
        <v>489</v>
      </c>
      <c r="I39" s="15" t="s">
        <v>222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21">
        <v>107.04000091552734</v>
      </c>
      <c r="AC39" s="5">
        <f t="shared" si="0"/>
        <v>0</v>
      </c>
      <c r="AD39" s="21">
        <f t="shared" si="1"/>
        <v>107.04000091552734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2</v>
      </c>
      <c r="AT39" s="5">
        <v>2</v>
      </c>
      <c r="AU39" s="5">
        <v>0</v>
      </c>
      <c r="AV39" s="5">
        <v>0</v>
      </c>
      <c r="AW39" s="21">
        <v>111.65000152587891</v>
      </c>
      <c r="AX39" s="5">
        <f t="shared" si="2"/>
        <v>4</v>
      </c>
      <c r="AY39" s="21">
        <f t="shared" si="3"/>
        <v>115.65000152587891</v>
      </c>
      <c r="AZ39" s="21">
        <f t="shared" si="4"/>
        <v>107.04000091552734</v>
      </c>
      <c r="BA39" s="21">
        <f t="shared" si="5"/>
        <v>51.808250847473033</v>
      </c>
    </row>
    <row r="40" spans="1:53" ht="30" x14ac:dyDescent="0.25">
      <c r="A40" s="5">
        <v>30</v>
      </c>
      <c r="B40" s="15" t="s">
        <v>334</v>
      </c>
      <c r="C40" s="15">
        <v>2003</v>
      </c>
      <c r="D40" s="15">
        <v>2003</v>
      </c>
      <c r="E40" s="15">
        <v>2003</v>
      </c>
      <c r="F40" s="15">
        <v>2</v>
      </c>
      <c r="G40" s="15" t="s">
        <v>180</v>
      </c>
      <c r="H40" s="15" t="s">
        <v>506</v>
      </c>
      <c r="I40" s="15" t="s">
        <v>335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2</v>
      </c>
      <c r="Y40" s="5">
        <v>2</v>
      </c>
      <c r="Z40" s="5">
        <v>0</v>
      </c>
      <c r="AA40" s="5">
        <v>0</v>
      </c>
      <c r="AB40" s="21">
        <v>125.90000152587891</v>
      </c>
      <c r="AC40" s="5">
        <f t="shared" si="0"/>
        <v>4</v>
      </c>
      <c r="AD40" s="21">
        <f t="shared" si="1"/>
        <v>129.90000152587891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2</v>
      </c>
      <c r="AQ40" s="5">
        <v>0</v>
      </c>
      <c r="AR40" s="5">
        <v>0</v>
      </c>
      <c r="AS40" s="5">
        <v>0</v>
      </c>
      <c r="AT40" s="5">
        <v>0</v>
      </c>
      <c r="AU40" s="5">
        <v>0</v>
      </c>
      <c r="AV40" s="5">
        <v>0</v>
      </c>
      <c r="AW40" s="21">
        <v>109.91999816894531</v>
      </c>
      <c r="AX40" s="5">
        <f t="shared" si="2"/>
        <v>2</v>
      </c>
      <c r="AY40" s="21">
        <f t="shared" si="3"/>
        <v>111.91999816894531</v>
      </c>
      <c r="AZ40" s="21">
        <f t="shared" si="4"/>
        <v>111.91999816894531</v>
      </c>
      <c r="BA40" s="21">
        <f t="shared" si="5"/>
        <v>58.729250855371852</v>
      </c>
    </row>
    <row r="41" spans="1:53" ht="30" x14ac:dyDescent="0.25">
      <c r="A41" s="5">
        <v>31</v>
      </c>
      <c r="B41" s="15" t="s">
        <v>90</v>
      </c>
      <c r="C41" s="15">
        <v>2000</v>
      </c>
      <c r="D41" s="15">
        <v>2000</v>
      </c>
      <c r="E41" s="15">
        <v>2000</v>
      </c>
      <c r="F41" s="15">
        <v>2</v>
      </c>
      <c r="G41" s="15" t="s">
        <v>73</v>
      </c>
      <c r="H41" s="15" t="s">
        <v>475</v>
      </c>
      <c r="I41" s="15" t="s">
        <v>75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2</v>
      </c>
      <c r="Z41" s="5">
        <v>0</v>
      </c>
      <c r="AA41" s="5">
        <v>0</v>
      </c>
      <c r="AB41" s="21">
        <v>112.95999908447266</v>
      </c>
      <c r="AC41" s="5">
        <f t="shared" si="0"/>
        <v>2</v>
      </c>
      <c r="AD41" s="21">
        <f t="shared" si="1"/>
        <v>114.95999908447266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50</v>
      </c>
      <c r="AM41" s="5">
        <v>0</v>
      </c>
      <c r="AN41" s="5">
        <v>0</v>
      </c>
      <c r="AO41" s="5">
        <v>0</v>
      </c>
      <c r="AP41" s="5">
        <v>2</v>
      </c>
      <c r="AQ41" s="5">
        <v>0</v>
      </c>
      <c r="AR41" s="5">
        <v>50</v>
      </c>
      <c r="AS41" s="5">
        <v>0</v>
      </c>
      <c r="AT41" s="5">
        <v>2</v>
      </c>
      <c r="AU41" s="5">
        <v>2</v>
      </c>
      <c r="AV41" s="5">
        <v>0</v>
      </c>
      <c r="AW41" s="21">
        <v>137.30999755859375</v>
      </c>
      <c r="AX41" s="5">
        <f t="shared" si="2"/>
        <v>106</v>
      </c>
      <c r="AY41" s="21">
        <f t="shared" si="3"/>
        <v>243.30999755859375</v>
      </c>
      <c r="AZ41" s="21">
        <f t="shared" si="4"/>
        <v>114.95999908447266</v>
      </c>
      <c r="BA41" s="21">
        <f t="shared" si="5"/>
        <v>63.040697208264938</v>
      </c>
    </row>
    <row r="42" spans="1:53" ht="30" x14ac:dyDescent="0.25">
      <c r="A42" s="5">
        <v>32</v>
      </c>
      <c r="B42" s="15" t="s">
        <v>154</v>
      </c>
      <c r="C42" s="15">
        <v>2000</v>
      </c>
      <c r="D42" s="15">
        <v>2000</v>
      </c>
      <c r="E42" s="15">
        <v>2000</v>
      </c>
      <c r="F42" s="15">
        <v>2</v>
      </c>
      <c r="G42" s="15" t="s">
        <v>73</v>
      </c>
      <c r="H42" s="15" t="s">
        <v>475</v>
      </c>
      <c r="I42" s="15" t="s">
        <v>75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2</v>
      </c>
      <c r="W42" s="5">
        <v>0</v>
      </c>
      <c r="X42" s="5">
        <v>2</v>
      </c>
      <c r="Y42" s="5">
        <v>2</v>
      </c>
      <c r="Z42" s="5">
        <v>0</v>
      </c>
      <c r="AA42" s="5">
        <v>0</v>
      </c>
      <c r="AB42" s="21">
        <v>115.73000335693359</v>
      </c>
      <c r="AC42" s="5">
        <f t="shared" si="0"/>
        <v>6</v>
      </c>
      <c r="AD42" s="21">
        <f t="shared" si="1"/>
        <v>121.73000335693359</v>
      </c>
      <c r="AE42" s="5">
        <v>0</v>
      </c>
      <c r="AF42" s="5">
        <v>0</v>
      </c>
      <c r="AG42" s="5">
        <v>0</v>
      </c>
      <c r="AH42" s="5">
        <v>0</v>
      </c>
      <c r="AI42" s="5">
        <v>2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2</v>
      </c>
      <c r="AU42" s="5">
        <v>0</v>
      </c>
      <c r="AV42" s="5">
        <v>0</v>
      </c>
      <c r="AW42" s="21">
        <v>113.13999938964844</v>
      </c>
      <c r="AX42" s="5">
        <f t="shared" si="2"/>
        <v>4</v>
      </c>
      <c r="AY42" s="21">
        <f t="shared" si="3"/>
        <v>117.13999938964844</v>
      </c>
      <c r="AZ42" s="21">
        <f t="shared" si="4"/>
        <v>117.13999938964844</v>
      </c>
      <c r="BA42" s="21">
        <f t="shared" si="5"/>
        <v>66.132457581444143</v>
      </c>
    </row>
    <row r="43" spans="1:53" ht="45" x14ac:dyDescent="0.25">
      <c r="A43" s="5">
        <v>33</v>
      </c>
      <c r="B43" s="15" t="s">
        <v>99</v>
      </c>
      <c r="C43" s="15">
        <v>2000</v>
      </c>
      <c r="D43" s="15">
        <v>2000</v>
      </c>
      <c r="E43" s="15">
        <v>2000</v>
      </c>
      <c r="F43" s="15">
        <v>2</v>
      </c>
      <c r="G43" s="15" t="s">
        <v>100</v>
      </c>
      <c r="H43" s="15" t="s">
        <v>101</v>
      </c>
      <c r="I43" s="15" t="s">
        <v>102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2</v>
      </c>
      <c r="Z43" s="5">
        <v>0</v>
      </c>
      <c r="AA43" s="5">
        <v>0</v>
      </c>
      <c r="AB43" s="21">
        <v>126.13999938964844</v>
      </c>
      <c r="AC43" s="5">
        <f t="shared" si="0"/>
        <v>2</v>
      </c>
      <c r="AD43" s="21">
        <f t="shared" si="1"/>
        <v>128.13999938964844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0</v>
      </c>
      <c r="AQ43" s="5">
        <v>2</v>
      </c>
      <c r="AR43" s="5">
        <v>0</v>
      </c>
      <c r="AS43" s="5">
        <v>0</v>
      </c>
      <c r="AT43" s="5">
        <v>0</v>
      </c>
      <c r="AU43" s="5">
        <v>0</v>
      </c>
      <c r="AV43" s="5">
        <v>0</v>
      </c>
      <c r="AW43" s="21">
        <v>117.54000091552734</v>
      </c>
      <c r="AX43" s="5">
        <f t="shared" si="2"/>
        <v>2</v>
      </c>
      <c r="AY43" s="21">
        <f t="shared" si="3"/>
        <v>119.54000091552734</v>
      </c>
      <c r="AZ43" s="21">
        <f t="shared" si="4"/>
        <v>119.54000091552734</v>
      </c>
      <c r="BA43" s="21">
        <f t="shared" si="5"/>
        <v>69.536232156917734</v>
      </c>
    </row>
    <row r="44" spans="1:53" ht="45" x14ac:dyDescent="0.25">
      <c r="A44" s="5">
        <v>34</v>
      </c>
      <c r="B44" s="15" t="s">
        <v>147</v>
      </c>
      <c r="C44" s="15">
        <v>2002</v>
      </c>
      <c r="D44" s="15">
        <v>2002</v>
      </c>
      <c r="E44" s="15">
        <v>2002</v>
      </c>
      <c r="F44" s="15">
        <v>1</v>
      </c>
      <c r="G44" s="15" t="s">
        <v>148</v>
      </c>
      <c r="H44" s="15" t="s">
        <v>480</v>
      </c>
      <c r="I44" s="15" t="s">
        <v>150</v>
      </c>
      <c r="J44" s="5">
        <v>0</v>
      </c>
      <c r="K44" s="5">
        <v>2</v>
      </c>
      <c r="L44" s="5">
        <v>0</v>
      </c>
      <c r="M44" s="5">
        <v>0</v>
      </c>
      <c r="N44" s="5">
        <v>2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2</v>
      </c>
      <c r="U44" s="5">
        <v>0</v>
      </c>
      <c r="V44" s="5">
        <v>0</v>
      </c>
      <c r="W44" s="5">
        <v>0</v>
      </c>
      <c r="X44" s="5">
        <v>2</v>
      </c>
      <c r="Y44" s="5">
        <v>0</v>
      </c>
      <c r="Z44" s="5">
        <v>0</v>
      </c>
      <c r="AA44" s="5">
        <v>0</v>
      </c>
      <c r="AB44" s="21">
        <v>135.94000244140625</v>
      </c>
      <c r="AC44" s="5">
        <f t="shared" si="0"/>
        <v>8</v>
      </c>
      <c r="AD44" s="21">
        <f t="shared" si="1"/>
        <v>143.94000244140625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2</v>
      </c>
      <c r="AO44" s="5">
        <v>0</v>
      </c>
      <c r="AP44" s="5">
        <v>2</v>
      </c>
      <c r="AQ44" s="5">
        <v>0</v>
      </c>
      <c r="AR44" s="5">
        <v>0</v>
      </c>
      <c r="AS44" s="5">
        <v>0</v>
      </c>
      <c r="AT44" s="5">
        <v>2</v>
      </c>
      <c r="AU44" s="5">
        <v>0</v>
      </c>
      <c r="AV44" s="5">
        <v>0</v>
      </c>
      <c r="AW44" s="21">
        <v>114.91000366210937</v>
      </c>
      <c r="AX44" s="5">
        <f t="shared" si="2"/>
        <v>6</v>
      </c>
      <c r="AY44" s="21">
        <f t="shared" si="3"/>
        <v>120.91000366210937</v>
      </c>
      <c r="AZ44" s="21">
        <f t="shared" si="4"/>
        <v>120.91000366210937</v>
      </c>
      <c r="BA44" s="21">
        <f t="shared" si="5"/>
        <v>71.479222803741266</v>
      </c>
    </row>
    <row r="45" spans="1:53" ht="60" x14ac:dyDescent="0.25">
      <c r="A45" s="5">
        <v>35</v>
      </c>
      <c r="B45" s="15" t="s">
        <v>294</v>
      </c>
      <c r="C45" s="15">
        <v>2000</v>
      </c>
      <c r="D45" s="15">
        <v>2000</v>
      </c>
      <c r="E45" s="15">
        <v>2000</v>
      </c>
      <c r="F45" s="15">
        <v>2</v>
      </c>
      <c r="G45" s="15" t="s">
        <v>127</v>
      </c>
      <c r="H45" s="15" t="s">
        <v>500</v>
      </c>
      <c r="I45" s="15" t="s">
        <v>129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2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2</v>
      </c>
      <c r="AA45" s="5">
        <v>0</v>
      </c>
      <c r="AB45" s="21">
        <v>120.05999755859375</v>
      </c>
      <c r="AC45" s="5">
        <f t="shared" si="0"/>
        <v>4</v>
      </c>
      <c r="AD45" s="21">
        <f t="shared" si="1"/>
        <v>124.05999755859375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2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2</v>
      </c>
      <c r="AV45" s="5">
        <v>0</v>
      </c>
      <c r="AW45" s="21">
        <v>123.80999755859375</v>
      </c>
      <c r="AX45" s="5">
        <f t="shared" si="2"/>
        <v>4</v>
      </c>
      <c r="AY45" s="21">
        <f t="shared" si="3"/>
        <v>127.80999755859375</v>
      </c>
      <c r="AZ45" s="21">
        <f t="shared" si="4"/>
        <v>124.05999755859375</v>
      </c>
      <c r="BA45" s="21">
        <f t="shared" si="5"/>
        <v>75.946665437480462</v>
      </c>
    </row>
    <row r="46" spans="1:53" ht="30" x14ac:dyDescent="0.25">
      <c r="A46" s="5">
        <v>36</v>
      </c>
      <c r="B46" s="15" t="s">
        <v>337</v>
      </c>
      <c r="C46" s="15">
        <v>2003</v>
      </c>
      <c r="D46" s="15">
        <v>2003</v>
      </c>
      <c r="E46" s="15">
        <v>2003</v>
      </c>
      <c r="F46" s="15">
        <v>2</v>
      </c>
      <c r="G46" s="15" t="s">
        <v>273</v>
      </c>
      <c r="H46" s="15" t="s">
        <v>508</v>
      </c>
      <c r="I46" s="15" t="s">
        <v>275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2</v>
      </c>
      <c r="R46" s="5">
        <v>0</v>
      </c>
      <c r="S46" s="5">
        <v>0</v>
      </c>
      <c r="T46" s="5">
        <v>0</v>
      </c>
      <c r="U46" s="5">
        <v>0</v>
      </c>
      <c r="V46" s="5">
        <v>2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21">
        <v>122.01000213623047</v>
      </c>
      <c r="AC46" s="5">
        <f t="shared" si="0"/>
        <v>4</v>
      </c>
      <c r="AD46" s="21">
        <f t="shared" si="1"/>
        <v>126.01000213623047</v>
      </c>
      <c r="AE46" s="5">
        <v>0</v>
      </c>
      <c r="AF46" s="5">
        <v>0</v>
      </c>
      <c r="AG46" s="5">
        <v>0</v>
      </c>
      <c r="AH46" s="5">
        <v>0</v>
      </c>
      <c r="AI46" s="5">
        <v>2</v>
      </c>
      <c r="AJ46" s="5">
        <v>2</v>
      </c>
      <c r="AK46" s="5">
        <v>2</v>
      </c>
      <c r="AL46" s="5">
        <v>2</v>
      </c>
      <c r="AM46" s="5">
        <v>0</v>
      </c>
      <c r="AN46" s="5">
        <v>0</v>
      </c>
      <c r="AO46" s="5">
        <v>0</v>
      </c>
      <c r="AP46" s="5">
        <v>2</v>
      </c>
      <c r="AQ46" s="5">
        <v>2</v>
      </c>
      <c r="AR46" s="5">
        <v>50</v>
      </c>
      <c r="AS46" s="5">
        <v>2</v>
      </c>
      <c r="AT46" s="5">
        <v>2</v>
      </c>
      <c r="AU46" s="5">
        <v>0</v>
      </c>
      <c r="AV46" s="5">
        <v>0</v>
      </c>
      <c r="AW46" s="21">
        <v>136.75999450683594</v>
      </c>
      <c r="AX46" s="5">
        <f t="shared" si="2"/>
        <v>66</v>
      </c>
      <c r="AY46" s="21">
        <f t="shared" si="3"/>
        <v>202.75999450683594</v>
      </c>
      <c r="AZ46" s="21">
        <f t="shared" si="4"/>
        <v>126.01000213623047</v>
      </c>
      <c r="BA46" s="21">
        <f t="shared" si="5"/>
        <v>78.712237013934498</v>
      </c>
    </row>
    <row r="47" spans="1:53" ht="30" x14ac:dyDescent="0.25">
      <c r="A47" s="5">
        <v>37</v>
      </c>
      <c r="B47" s="15" t="s">
        <v>354</v>
      </c>
      <c r="C47" s="15">
        <v>2003</v>
      </c>
      <c r="D47" s="15">
        <v>2003</v>
      </c>
      <c r="E47" s="15">
        <v>2003</v>
      </c>
      <c r="F47" s="15">
        <v>2</v>
      </c>
      <c r="G47" s="15" t="s">
        <v>273</v>
      </c>
      <c r="H47" s="15" t="s">
        <v>508</v>
      </c>
      <c r="I47" s="15" t="s">
        <v>275</v>
      </c>
      <c r="J47" s="5">
        <v>0</v>
      </c>
      <c r="K47" s="5">
        <v>0</v>
      </c>
      <c r="L47" s="5">
        <v>0</v>
      </c>
      <c r="M47" s="5">
        <v>0</v>
      </c>
      <c r="N47" s="5">
        <v>2</v>
      </c>
      <c r="O47" s="5">
        <v>0</v>
      </c>
      <c r="P47" s="5">
        <v>2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2</v>
      </c>
      <c r="Z47" s="5">
        <v>0</v>
      </c>
      <c r="AA47" s="5">
        <v>0</v>
      </c>
      <c r="AB47" s="21">
        <v>158.72000122070312</v>
      </c>
      <c r="AC47" s="5">
        <f t="shared" si="0"/>
        <v>6</v>
      </c>
      <c r="AD47" s="21">
        <f t="shared" si="1"/>
        <v>164.72000122070312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2</v>
      </c>
      <c r="AM47" s="5">
        <v>0</v>
      </c>
      <c r="AN47" s="5">
        <v>0</v>
      </c>
      <c r="AO47" s="5">
        <v>0</v>
      </c>
      <c r="AP47" s="5">
        <v>0</v>
      </c>
      <c r="AQ47" s="5">
        <v>0</v>
      </c>
      <c r="AR47" s="5">
        <v>0</v>
      </c>
      <c r="AS47" s="5">
        <v>0</v>
      </c>
      <c r="AT47" s="5">
        <v>0</v>
      </c>
      <c r="AU47" s="5">
        <v>0</v>
      </c>
      <c r="AV47" s="5">
        <v>0</v>
      </c>
      <c r="AW47" s="21">
        <v>161.1199951171875</v>
      </c>
      <c r="AX47" s="5">
        <f t="shared" si="2"/>
        <v>2</v>
      </c>
      <c r="AY47" s="21">
        <f t="shared" si="3"/>
        <v>163.1199951171875</v>
      </c>
      <c r="AZ47" s="21">
        <f t="shared" si="4"/>
        <v>163.1199951171875</v>
      </c>
      <c r="BA47" s="21">
        <f t="shared" si="5"/>
        <v>131.34305797073694</v>
      </c>
    </row>
    <row r="48" spans="1:53" ht="30" x14ac:dyDescent="0.25">
      <c r="A48" s="5">
        <v>38</v>
      </c>
      <c r="B48" s="15" t="s">
        <v>420</v>
      </c>
      <c r="C48" s="15">
        <v>2001</v>
      </c>
      <c r="D48" s="15">
        <v>2001</v>
      </c>
      <c r="E48" s="15">
        <v>2001</v>
      </c>
      <c r="F48" s="15">
        <v>2</v>
      </c>
      <c r="G48" s="15" t="s">
        <v>180</v>
      </c>
      <c r="H48" s="15" t="s">
        <v>506</v>
      </c>
      <c r="I48" s="15" t="s">
        <v>182</v>
      </c>
      <c r="J48" s="5">
        <v>0</v>
      </c>
      <c r="K48" s="5">
        <v>2</v>
      </c>
      <c r="L48" s="5">
        <v>0</v>
      </c>
      <c r="M48" s="5">
        <v>0</v>
      </c>
      <c r="N48" s="5">
        <v>0</v>
      </c>
      <c r="O48" s="5">
        <v>0</v>
      </c>
      <c r="P48" s="5">
        <v>2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2</v>
      </c>
      <c r="W48" s="5">
        <v>0</v>
      </c>
      <c r="X48" s="5">
        <v>2</v>
      </c>
      <c r="Y48" s="5">
        <v>0</v>
      </c>
      <c r="Z48" s="5">
        <v>50</v>
      </c>
      <c r="AA48" s="5">
        <v>0</v>
      </c>
      <c r="AB48" s="21">
        <v>126.02999877929688</v>
      </c>
      <c r="AC48" s="5">
        <f t="shared" si="0"/>
        <v>58</v>
      </c>
      <c r="AD48" s="21">
        <f t="shared" si="1"/>
        <v>184.02999877929687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50</v>
      </c>
      <c r="AQ48" s="5">
        <v>0</v>
      </c>
      <c r="AR48" s="5">
        <v>0</v>
      </c>
      <c r="AS48" s="5">
        <v>0</v>
      </c>
      <c r="AT48" s="5">
        <v>2</v>
      </c>
      <c r="AU48" s="5">
        <v>0</v>
      </c>
      <c r="AV48" s="5">
        <v>0</v>
      </c>
      <c r="AW48" s="21">
        <v>117.05000305175781</v>
      </c>
      <c r="AX48" s="5">
        <f t="shared" si="2"/>
        <v>52</v>
      </c>
      <c r="AY48" s="21">
        <f t="shared" si="3"/>
        <v>169.05000305175781</v>
      </c>
      <c r="AZ48" s="21">
        <f t="shared" si="4"/>
        <v>169.05000305175781</v>
      </c>
      <c r="BA48" s="21">
        <f t="shared" si="5"/>
        <v>139.75322355705063</v>
      </c>
    </row>
    <row r="50" spans="1:53" ht="18.75" x14ac:dyDescent="0.25">
      <c r="A50" s="48" t="s">
        <v>749</v>
      </c>
      <c r="B50" s="48"/>
      <c r="C50" s="48"/>
      <c r="D50" s="48"/>
      <c r="E50" s="48"/>
      <c r="F50" s="48"/>
      <c r="G50" s="48"/>
      <c r="H50" s="48"/>
      <c r="I50" s="48"/>
      <c r="J50" s="48"/>
    </row>
    <row r="51" spans="1:53" x14ac:dyDescent="0.25">
      <c r="A51" s="62" t="s">
        <v>740</v>
      </c>
      <c r="B51" s="62" t="s">
        <v>1</v>
      </c>
      <c r="C51" s="62" t="s">
        <v>2</v>
      </c>
      <c r="D51" s="62" t="s">
        <v>459</v>
      </c>
      <c r="E51" s="62" t="s">
        <v>460</v>
      </c>
      <c r="F51" s="62" t="s">
        <v>3</v>
      </c>
      <c r="G51" s="62" t="s">
        <v>4</v>
      </c>
      <c r="H51" s="62" t="s">
        <v>5</v>
      </c>
      <c r="I51" s="62" t="s">
        <v>6</v>
      </c>
      <c r="J51" s="82" t="s">
        <v>742</v>
      </c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4"/>
      <c r="AE51" s="82" t="s">
        <v>746</v>
      </c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4"/>
      <c r="AZ51" s="62" t="s">
        <v>747</v>
      </c>
      <c r="BA51" s="62" t="s">
        <v>748</v>
      </c>
    </row>
    <row r="52" spans="1:53" x14ac:dyDescent="0.25">
      <c r="A52" s="63"/>
      <c r="B52" s="63"/>
      <c r="C52" s="63"/>
      <c r="D52" s="63"/>
      <c r="E52" s="63"/>
      <c r="F52" s="63"/>
      <c r="G52" s="63"/>
      <c r="H52" s="63"/>
      <c r="I52" s="63"/>
      <c r="J52" s="17">
        <v>1</v>
      </c>
      <c r="K52" s="17">
        <v>2</v>
      </c>
      <c r="L52" s="17">
        <v>3</v>
      </c>
      <c r="M52" s="17">
        <v>4</v>
      </c>
      <c r="N52" s="17">
        <v>5</v>
      </c>
      <c r="O52" s="17">
        <v>6</v>
      </c>
      <c r="P52" s="17">
        <v>7</v>
      </c>
      <c r="Q52" s="17">
        <v>8</v>
      </c>
      <c r="R52" s="17">
        <v>9</v>
      </c>
      <c r="S52" s="17">
        <v>10</v>
      </c>
      <c r="T52" s="17">
        <v>11</v>
      </c>
      <c r="U52" s="17">
        <v>12</v>
      </c>
      <c r="V52" s="17">
        <v>13</v>
      </c>
      <c r="W52" s="17">
        <v>14</v>
      </c>
      <c r="X52" s="17">
        <v>15</v>
      </c>
      <c r="Y52" s="17">
        <v>16</v>
      </c>
      <c r="Z52" s="17">
        <v>17</v>
      </c>
      <c r="AA52" s="17">
        <v>18</v>
      </c>
      <c r="AB52" s="17" t="s">
        <v>743</v>
      </c>
      <c r="AC52" s="17" t="s">
        <v>744</v>
      </c>
      <c r="AD52" s="17" t="s">
        <v>745</v>
      </c>
      <c r="AE52" s="17">
        <v>1</v>
      </c>
      <c r="AF52" s="17">
        <v>2</v>
      </c>
      <c r="AG52" s="17">
        <v>3</v>
      </c>
      <c r="AH52" s="17">
        <v>4</v>
      </c>
      <c r="AI52" s="17">
        <v>5</v>
      </c>
      <c r="AJ52" s="17">
        <v>6</v>
      </c>
      <c r="AK52" s="17">
        <v>7</v>
      </c>
      <c r="AL52" s="17">
        <v>8</v>
      </c>
      <c r="AM52" s="17">
        <v>9</v>
      </c>
      <c r="AN52" s="17">
        <v>10</v>
      </c>
      <c r="AO52" s="17">
        <v>11</v>
      </c>
      <c r="AP52" s="17">
        <v>12</v>
      </c>
      <c r="AQ52" s="17">
        <v>13</v>
      </c>
      <c r="AR52" s="17">
        <v>14</v>
      </c>
      <c r="AS52" s="17">
        <v>15</v>
      </c>
      <c r="AT52" s="17">
        <v>16</v>
      </c>
      <c r="AU52" s="17">
        <v>17</v>
      </c>
      <c r="AV52" s="17">
        <v>18</v>
      </c>
      <c r="AW52" s="17" t="s">
        <v>743</v>
      </c>
      <c r="AX52" s="17" t="s">
        <v>744</v>
      </c>
      <c r="AY52" s="17" t="s">
        <v>745</v>
      </c>
      <c r="AZ52" s="63"/>
      <c r="BA52" s="63"/>
    </row>
    <row r="53" spans="1:53" ht="45" x14ac:dyDescent="0.25">
      <c r="A53" s="18">
        <v>1</v>
      </c>
      <c r="B53" s="19" t="s">
        <v>750</v>
      </c>
      <c r="C53" s="19" t="s">
        <v>751</v>
      </c>
      <c r="D53" s="19">
        <v>2000</v>
      </c>
      <c r="E53" s="19">
        <v>2000</v>
      </c>
      <c r="F53" s="19" t="s">
        <v>752</v>
      </c>
      <c r="G53" s="19" t="s">
        <v>25</v>
      </c>
      <c r="H53" s="19" t="s">
        <v>504</v>
      </c>
      <c r="I53" s="19" t="s">
        <v>162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18">
        <v>0</v>
      </c>
      <c r="W53" s="18">
        <v>0</v>
      </c>
      <c r="X53" s="18">
        <v>0</v>
      </c>
      <c r="Y53" s="18">
        <v>0</v>
      </c>
      <c r="Z53" s="18">
        <v>0</v>
      </c>
      <c r="AA53" s="18">
        <v>0</v>
      </c>
      <c r="AB53" s="20">
        <v>94.720001220703125</v>
      </c>
      <c r="AC53" s="18">
        <f t="shared" ref="AC53:AC84" si="6">SUM(J53:AA53)</f>
        <v>0</v>
      </c>
      <c r="AD53" s="20">
        <f t="shared" ref="AD53:AD84" si="7">AB53+AC53</f>
        <v>94.720001220703125</v>
      </c>
      <c r="AE53" s="18">
        <v>0</v>
      </c>
      <c r="AF53" s="18">
        <v>0</v>
      </c>
      <c r="AG53" s="18">
        <v>0</v>
      </c>
      <c r="AH53" s="18">
        <v>0</v>
      </c>
      <c r="AI53" s="18">
        <v>0</v>
      </c>
      <c r="AJ53" s="18">
        <v>0</v>
      </c>
      <c r="AK53" s="18">
        <v>0</v>
      </c>
      <c r="AL53" s="18">
        <v>0</v>
      </c>
      <c r="AM53" s="18">
        <v>0</v>
      </c>
      <c r="AN53" s="18">
        <v>0</v>
      </c>
      <c r="AO53" s="18">
        <v>0</v>
      </c>
      <c r="AP53" s="18">
        <v>0</v>
      </c>
      <c r="AQ53" s="18">
        <v>0</v>
      </c>
      <c r="AR53" s="18">
        <v>0</v>
      </c>
      <c r="AS53" s="18">
        <v>0</v>
      </c>
      <c r="AT53" s="18">
        <v>0</v>
      </c>
      <c r="AU53" s="18">
        <v>0</v>
      </c>
      <c r="AV53" s="18">
        <v>0</v>
      </c>
      <c r="AW53" s="20">
        <v>97.30999755859375</v>
      </c>
      <c r="AX53" s="18">
        <f t="shared" ref="AX53:AX84" si="8">SUM(AE53:AV53)</f>
        <v>0</v>
      </c>
      <c r="AY53" s="20">
        <f t="shared" ref="AY53:AY84" si="9">AW53+AX53</f>
        <v>97.30999755859375</v>
      </c>
      <c r="AZ53" s="20">
        <f t="shared" ref="AZ53:AZ84" si="10">MIN(AY53,AD53)</f>
        <v>94.720001220703125</v>
      </c>
      <c r="BA53" s="20">
        <f t="shared" ref="BA53:BA84" si="11">IF( AND(ISNUMBER(AZ$53),ISNUMBER(AZ53)),(AZ53-AZ$53)/AZ$53*100,"")</f>
        <v>0</v>
      </c>
    </row>
    <row r="54" spans="1:53" ht="60" x14ac:dyDescent="0.25">
      <c r="A54" s="5">
        <v>2</v>
      </c>
      <c r="B54" s="15" t="s">
        <v>753</v>
      </c>
      <c r="C54" s="15" t="s">
        <v>751</v>
      </c>
      <c r="D54" s="15">
        <v>2000</v>
      </c>
      <c r="E54" s="15">
        <v>2000</v>
      </c>
      <c r="F54" s="15" t="s">
        <v>752</v>
      </c>
      <c r="G54" s="15" t="s">
        <v>41</v>
      </c>
      <c r="H54" s="15" t="s">
        <v>42</v>
      </c>
      <c r="I54" s="15" t="s">
        <v>592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21">
        <v>98.019996643066406</v>
      </c>
      <c r="AC54" s="5">
        <f t="shared" si="6"/>
        <v>0</v>
      </c>
      <c r="AD54" s="21">
        <f t="shared" si="7"/>
        <v>98.019996643066406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2</v>
      </c>
      <c r="AU54" s="5">
        <v>0</v>
      </c>
      <c r="AV54" s="5">
        <v>0</v>
      </c>
      <c r="AW54" s="21">
        <v>93.470001220703125</v>
      </c>
      <c r="AX54" s="5">
        <f t="shared" si="8"/>
        <v>2</v>
      </c>
      <c r="AY54" s="21">
        <f t="shared" si="9"/>
        <v>95.470001220703125</v>
      </c>
      <c r="AZ54" s="21">
        <f t="shared" si="10"/>
        <v>95.470001220703125</v>
      </c>
      <c r="BA54" s="21">
        <f t="shared" si="11"/>
        <v>0.79180742222802158</v>
      </c>
    </row>
    <row r="55" spans="1:53" ht="90" x14ac:dyDescent="0.25">
      <c r="A55" s="5">
        <v>3</v>
      </c>
      <c r="B55" s="15" t="s">
        <v>754</v>
      </c>
      <c r="C55" s="15" t="s">
        <v>755</v>
      </c>
      <c r="D55" s="15">
        <v>2003</v>
      </c>
      <c r="E55" s="15">
        <v>2003</v>
      </c>
      <c r="F55" s="15" t="s">
        <v>756</v>
      </c>
      <c r="G55" s="15" t="s">
        <v>165</v>
      </c>
      <c r="H55" s="15" t="s">
        <v>484</v>
      </c>
      <c r="I55" s="15" t="s">
        <v>167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2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21">
        <v>101.23999786376953</v>
      </c>
      <c r="AC55" s="5">
        <f t="shared" si="6"/>
        <v>2</v>
      </c>
      <c r="AD55" s="21">
        <f t="shared" si="7"/>
        <v>103.23999786376953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>
        <v>0</v>
      </c>
      <c r="AS55" s="5">
        <v>0</v>
      </c>
      <c r="AT55" s="5">
        <v>0</v>
      </c>
      <c r="AU55" s="5">
        <v>0</v>
      </c>
      <c r="AV55" s="5">
        <v>0</v>
      </c>
      <c r="AW55" s="21">
        <v>102.19999694824219</v>
      </c>
      <c r="AX55" s="5">
        <f t="shared" si="8"/>
        <v>0</v>
      </c>
      <c r="AY55" s="21">
        <f t="shared" si="9"/>
        <v>102.19999694824219</v>
      </c>
      <c r="AZ55" s="21">
        <f t="shared" si="10"/>
        <v>102.19999694824219</v>
      </c>
      <c r="BA55" s="21">
        <f t="shared" si="11"/>
        <v>7.8969548470657598</v>
      </c>
    </row>
    <row r="56" spans="1:53" ht="45" x14ac:dyDescent="0.25">
      <c r="A56" s="5">
        <v>4</v>
      </c>
      <c r="B56" s="15" t="s">
        <v>757</v>
      </c>
      <c r="C56" s="15" t="s">
        <v>758</v>
      </c>
      <c r="D56" s="15">
        <v>2002</v>
      </c>
      <c r="E56" s="15">
        <v>2001</v>
      </c>
      <c r="F56" s="15" t="s">
        <v>759</v>
      </c>
      <c r="G56" s="15" t="s">
        <v>148</v>
      </c>
      <c r="H56" s="15" t="s">
        <v>480</v>
      </c>
      <c r="I56" s="15" t="s">
        <v>150</v>
      </c>
      <c r="J56" s="5">
        <v>0</v>
      </c>
      <c r="K56" s="5">
        <v>0</v>
      </c>
      <c r="L56" s="5">
        <v>0</v>
      </c>
      <c r="M56" s="5">
        <v>0</v>
      </c>
      <c r="N56" s="5">
        <v>2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2</v>
      </c>
      <c r="V56" s="5">
        <v>0</v>
      </c>
      <c r="W56" s="5">
        <v>0</v>
      </c>
      <c r="X56" s="5">
        <v>0</v>
      </c>
      <c r="Y56" s="5">
        <v>2</v>
      </c>
      <c r="Z56" s="5">
        <v>2</v>
      </c>
      <c r="AA56" s="5">
        <v>0</v>
      </c>
      <c r="AB56" s="21">
        <v>105.86000061035156</v>
      </c>
      <c r="AC56" s="5">
        <f t="shared" si="6"/>
        <v>8</v>
      </c>
      <c r="AD56" s="21">
        <f t="shared" si="7"/>
        <v>113.86000061035156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0</v>
      </c>
      <c r="AS56" s="5">
        <v>0</v>
      </c>
      <c r="AT56" s="5">
        <v>0</v>
      </c>
      <c r="AU56" s="5">
        <v>0</v>
      </c>
      <c r="AV56" s="5">
        <v>0</v>
      </c>
      <c r="AW56" s="21">
        <v>103.09999847412109</v>
      </c>
      <c r="AX56" s="5">
        <f t="shared" si="8"/>
        <v>0</v>
      </c>
      <c r="AY56" s="21">
        <f t="shared" si="9"/>
        <v>103.09999847412109</v>
      </c>
      <c r="AZ56" s="21">
        <f t="shared" si="10"/>
        <v>103.09999847412109</v>
      </c>
      <c r="BA56" s="21">
        <f t="shared" si="11"/>
        <v>8.8471253646757102</v>
      </c>
    </row>
    <row r="57" spans="1:53" ht="60" x14ac:dyDescent="0.25">
      <c r="A57" s="5">
        <v>5</v>
      </c>
      <c r="B57" s="15" t="s">
        <v>760</v>
      </c>
      <c r="C57" s="15" t="s">
        <v>761</v>
      </c>
      <c r="D57" s="15">
        <v>2001</v>
      </c>
      <c r="E57" s="15">
        <v>2000</v>
      </c>
      <c r="F57" s="15" t="s">
        <v>759</v>
      </c>
      <c r="G57" s="15" t="s">
        <v>187</v>
      </c>
      <c r="H57" s="15" t="s">
        <v>500</v>
      </c>
      <c r="I57" s="15" t="s">
        <v>129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21">
        <v>104.56999969482422</v>
      </c>
      <c r="AC57" s="5">
        <f t="shared" si="6"/>
        <v>0</v>
      </c>
      <c r="AD57" s="21">
        <f t="shared" si="7"/>
        <v>104.56999969482422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2</v>
      </c>
      <c r="AN57" s="5">
        <v>2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21">
        <v>110.20999908447266</v>
      </c>
      <c r="AX57" s="5">
        <f t="shared" si="8"/>
        <v>4</v>
      </c>
      <c r="AY57" s="21">
        <f t="shared" si="9"/>
        <v>114.20999908447266</v>
      </c>
      <c r="AZ57" s="21">
        <f t="shared" si="10"/>
        <v>104.56999969482422</v>
      </c>
      <c r="BA57" s="21">
        <f t="shared" si="11"/>
        <v>10.399069200991692</v>
      </c>
    </row>
    <row r="58" spans="1:53" ht="105" x14ac:dyDescent="0.25">
      <c r="A58" s="5">
        <v>6</v>
      </c>
      <c r="B58" s="15" t="s">
        <v>762</v>
      </c>
      <c r="C58" s="15" t="s">
        <v>751</v>
      </c>
      <c r="D58" s="15">
        <v>2000</v>
      </c>
      <c r="E58" s="15">
        <v>2000</v>
      </c>
      <c r="F58" s="15" t="s">
        <v>752</v>
      </c>
      <c r="G58" s="15" t="s">
        <v>25</v>
      </c>
      <c r="H58" s="15" t="s">
        <v>542</v>
      </c>
      <c r="I58" s="15" t="s">
        <v>543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21">
        <v>104.95999908447266</v>
      </c>
      <c r="AC58" s="5">
        <f t="shared" si="6"/>
        <v>0</v>
      </c>
      <c r="AD58" s="21">
        <f t="shared" si="7"/>
        <v>104.95999908447266</v>
      </c>
      <c r="AE58" s="5">
        <v>0</v>
      </c>
      <c r="AF58" s="5">
        <v>0</v>
      </c>
      <c r="AG58" s="5">
        <v>0</v>
      </c>
      <c r="AH58" s="5">
        <v>2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5">
        <v>0</v>
      </c>
      <c r="AR58" s="5">
        <v>2</v>
      </c>
      <c r="AS58" s="5">
        <v>0</v>
      </c>
      <c r="AT58" s="5">
        <v>0</v>
      </c>
      <c r="AU58" s="5">
        <v>0</v>
      </c>
      <c r="AV58" s="5">
        <v>0</v>
      </c>
      <c r="AW58" s="21">
        <v>108.43000030517578</v>
      </c>
      <c r="AX58" s="5">
        <f t="shared" si="8"/>
        <v>4</v>
      </c>
      <c r="AY58" s="21">
        <f t="shared" si="9"/>
        <v>112.43000030517578</v>
      </c>
      <c r="AZ58" s="21">
        <f t="shared" si="10"/>
        <v>104.95999908447266</v>
      </c>
      <c r="BA58" s="21">
        <f t="shared" si="11"/>
        <v>10.810808416175734</v>
      </c>
    </row>
    <row r="59" spans="1:53" ht="30" x14ac:dyDescent="0.25">
      <c r="A59" s="5">
        <v>7</v>
      </c>
      <c r="B59" s="15" t="s">
        <v>763</v>
      </c>
      <c r="C59" s="15" t="s">
        <v>764</v>
      </c>
      <c r="D59" s="15">
        <v>2002</v>
      </c>
      <c r="E59" s="15">
        <v>2000</v>
      </c>
      <c r="F59" s="15" t="s">
        <v>756</v>
      </c>
      <c r="G59" s="15" t="s">
        <v>19</v>
      </c>
      <c r="H59" s="15" t="s">
        <v>20</v>
      </c>
      <c r="I59" s="15" t="s">
        <v>21</v>
      </c>
      <c r="J59" s="5">
        <v>0</v>
      </c>
      <c r="K59" s="5">
        <v>0</v>
      </c>
      <c r="L59" s="5">
        <v>2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21">
        <v>105.62999725341797</v>
      </c>
      <c r="AC59" s="5">
        <f t="shared" si="6"/>
        <v>2</v>
      </c>
      <c r="AD59" s="21">
        <f t="shared" si="7"/>
        <v>107.62999725341797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  <c r="AO59" s="5">
        <v>2</v>
      </c>
      <c r="AP59" s="5">
        <v>0</v>
      </c>
      <c r="AQ59" s="5">
        <v>0</v>
      </c>
      <c r="AR59" s="5">
        <v>0</v>
      </c>
      <c r="AS59" s="5">
        <v>0</v>
      </c>
      <c r="AT59" s="5">
        <v>0</v>
      </c>
      <c r="AU59" s="5">
        <v>0</v>
      </c>
      <c r="AV59" s="5">
        <v>0</v>
      </c>
      <c r="AW59" s="21">
        <v>107.20999908447266</v>
      </c>
      <c r="AX59" s="5">
        <f t="shared" si="8"/>
        <v>2</v>
      </c>
      <c r="AY59" s="21">
        <f t="shared" si="9"/>
        <v>109.20999908447266</v>
      </c>
      <c r="AZ59" s="21">
        <f t="shared" si="10"/>
        <v>107.62999725341797</v>
      </c>
      <c r="BA59" s="21">
        <f t="shared" si="11"/>
        <v>13.629640906183901</v>
      </c>
    </row>
    <row r="60" spans="1:53" ht="75" x14ac:dyDescent="0.25">
      <c r="A60" s="5">
        <v>8</v>
      </c>
      <c r="B60" s="15" t="s">
        <v>765</v>
      </c>
      <c r="C60" s="15" t="s">
        <v>766</v>
      </c>
      <c r="D60" s="15">
        <v>2002</v>
      </c>
      <c r="E60" s="15">
        <v>2002</v>
      </c>
      <c r="F60" s="15" t="s">
        <v>767</v>
      </c>
      <c r="G60" s="15" t="s">
        <v>31</v>
      </c>
      <c r="H60" s="15" t="s">
        <v>32</v>
      </c>
      <c r="I60" s="15" t="s">
        <v>559</v>
      </c>
      <c r="J60" s="5">
        <v>0</v>
      </c>
      <c r="K60" s="5">
        <v>0</v>
      </c>
      <c r="L60" s="5">
        <v>0</v>
      </c>
      <c r="M60" s="5">
        <v>0</v>
      </c>
      <c r="N60" s="5">
        <v>2</v>
      </c>
      <c r="O60" s="5">
        <v>0</v>
      </c>
      <c r="P60" s="5">
        <v>0</v>
      </c>
      <c r="Q60" s="5">
        <v>2</v>
      </c>
      <c r="R60" s="5">
        <v>2</v>
      </c>
      <c r="S60" s="5">
        <v>0</v>
      </c>
      <c r="T60" s="5">
        <v>0</v>
      </c>
      <c r="U60" s="5">
        <v>2</v>
      </c>
      <c r="V60" s="5">
        <v>2</v>
      </c>
      <c r="W60" s="5">
        <v>0</v>
      </c>
      <c r="X60" s="5">
        <v>0</v>
      </c>
      <c r="Y60" s="5">
        <v>2</v>
      </c>
      <c r="Z60" s="5">
        <v>0</v>
      </c>
      <c r="AA60" s="5">
        <v>0</v>
      </c>
      <c r="AB60" s="21">
        <v>135.41000366210937</v>
      </c>
      <c r="AC60" s="5">
        <f t="shared" si="6"/>
        <v>12</v>
      </c>
      <c r="AD60" s="21">
        <f t="shared" si="7"/>
        <v>147.41000366210937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2</v>
      </c>
      <c r="AM60" s="5">
        <v>2</v>
      </c>
      <c r="AN60" s="5">
        <v>0</v>
      </c>
      <c r="AO60" s="5">
        <v>0</v>
      </c>
      <c r="AP60" s="5">
        <v>0</v>
      </c>
      <c r="AQ60" s="5">
        <v>0</v>
      </c>
      <c r="AR60" s="5">
        <v>0</v>
      </c>
      <c r="AS60" s="5">
        <v>2</v>
      </c>
      <c r="AT60" s="5">
        <v>0</v>
      </c>
      <c r="AU60" s="5">
        <v>0</v>
      </c>
      <c r="AV60" s="5">
        <v>0</v>
      </c>
      <c r="AW60" s="21">
        <v>103.69000244140625</v>
      </c>
      <c r="AX60" s="5">
        <f t="shared" si="8"/>
        <v>6</v>
      </c>
      <c r="AY60" s="21">
        <f t="shared" si="9"/>
        <v>109.69000244140625</v>
      </c>
      <c r="AZ60" s="21">
        <f t="shared" si="10"/>
        <v>109.69000244140625</v>
      </c>
      <c r="BA60" s="21">
        <f t="shared" si="11"/>
        <v>15.804477436420369</v>
      </c>
    </row>
    <row r="61" spans="1:53" ht="75" x14ac:dyDescent="0.25">
      <c r="A61" s="5">
        <v>9</v>
      </c>
      <c r="B61" s="15" t="s">
        <v>768</v>
      </c>
      <c r="C61" s="15" t="s">
        <v>769</v>
      </c>
      <c r="D61" s="15">
        <v>2003</v>
      </c>
      <c r="E61" s="15">
        <v>2002</v>
      </c>
      <c r="F61" s="15" t="s">
        <v>759</v>
      </c>
      <c r="G61" s="15" t="s">
        <v>31</v>
      </c>
      <c r="H61" s="15" t="s">
        <v>32</v>
      </c>
      <c r="I61" s="15" t="s">
        <v>33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2</v>
      </c>
      <c r="Q61" s="5">
        <v>2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2</v>
      </c>
      <c r="Z61" s="5">
        <v>0</v>
      </c>
      <c r="AA61" s="5">
        <v>0</v>
      </c>
      <c r="AB61" s="21">
        <v>105.44999694824219</v>
      </c>
      <c r="AC61" s="5">
        <f t="shared" si="6"/>
        <v>6</v>
      </c>
      <c r="AD61" s="21">
        <f t="shared" si="7"/>
        <v>111.44999694824219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2</v>
      </c>
      <c r="AO61" s="5">
        <v>0</v>
      </c>
      <c r="AP61" s="5">
        <v>0</v>
      </c>
      <c r="AQ61" s="5">
        <v>0</v>
      </c>
      <c r="AR61" s="5">
        <v>0</v>
      </c>
      <c r="AS61" s="5">
        <v>2</v>
      </c>
      <c r="AT61" s="5">
        <v>2</v>
      </c>
      <c r="AU61" s="5">
        <v>0</v>
      </c>
      <c r="AV61" s="5">
        <v>0</v>
      </c>
      <c r="AW61" s="21">
        <v>108.79000091552734</v>
      </c>
      <c r="AX61" s="5">
        <f t="shared" si="8"/>
        <v>6</v>
      </c>
      <c r="AY61" s="21">
        <f t="shared" si="9"/>
        <v>114.79000091552734</v>
      </c>
      <c r="AZ61" s="21">
        <f t="shared" si="10"/>
        <v>111.44999694824219</v>
      </c>
      <c r="BA61" s="21">
        <f t="shared" si="11"/>
        <v>17.662579721211362</v>
      </c>
    </row>
    <row r="62" spans="1:53" ht="90" x14ac:dyDescent="0.25">
      <c r="A62" s="5">
        <v>10</v>
      </c>
      <c r="B62" s="15" t="s">
        <v>770</v>
      </c>
      <c r="C62" s="15" t="s">
        <v>771</v>
      </c>
      <c r="D62" s="15">
        <v>2003</v>
      </c>
      <c r="E62" s="15">
        <v>2002</v>
      </c>
      <c r="F62" s="15" t="s">
        <v>756</v>
      </c>
      <c r="G62" s="15" t="s">
        <v>165</v>
      </c>
      <c r="H62" s="15" t="s">
        <v>484</v>
      </c>
      <c r="I62" s="15" t="s">
        <v>167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2</v>
      </c>
      <c r="W62" s="5">
        <v>0</v>
      </c>
      <c r="X62" s="5">
        <v>0</v>
      </c>
      <c r="Y62" s="5">
        <v>2</v>
      </c>
      <c r="Z62" s="5">
        <v>0</v>
      </c>
      <c r="AA62" s="5">
        <v>0</v>
      </c>
      <c r="AB62" s="21">
        <v>110.65000152587891</v>
      </c>
      <c r="AC62" s="5">
        <f t="shared" si="6"/>
        <v>4</v>
      </c>
      <c r="AD62" s="21">
        <f t="shared" si="7"/>
        <v>114.65000152587891</v>
      </c>
      <c r="AE62" s="5">
        <v>0</v>
      </c>
      <c r="AF62" s="5">
        <v>0</v>
      </c>
      <c r="AG62" s="5">
        <v>2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5">
        <v>0</v>
      </c>
      <c r="AR62" s="5">
        <v>0</v>
      </c>
      <c r="AS62" s="5">
        <v>0</v>
      </c>
      <c r="AT62" s="5">
        <v>2</v>
      </c>
      <c r="AU62" s="5">
        <v>2</v>
      </c>
      <c r="AV62" s="5">
        <v>0</v>
      </c>
      <c r="AW62" s="21">
        <v>116.54000091552734</v>
      </c>
      <c r="AX62" s="5">
        <f t="shared" si="8"/>
        <v>6</v>
      </c>
      <c r="AY62" s="21">
        <f t="shared" si="9"/>
        <v>122.54000091552734</v>
      </c>
      <c r="AZ62" s="21">
        <f t="shared" si="10"/>
        <v>114.65000152587891</v>
      </c>
      <c r="BA62" s="21">
        <f t="shared" si="11"/>
        <v>21.040962888859895</v>
      </c>
    </row>
    <row r="63" spans="1:53" ht="60" x14ac:dyDescent="0.25">
      <c r="A63" s="5">
        <v>11</v>
      </c>
      <c r="B63" s="15" t="s">
        <v>772</v>
      </c>
      <c r="C63" s="15" t="s">
        <v>766</v>
      </c>
      <c r="D63" s="15">
        <v>2002</v>
      </c>
      <c r="E63" s="15">
        <v>2002</v>
      </c>
      <c r="F63" s="15" t="s">
        <v>759</v>
      </c>
      <c r="G63" s="15" t="s">
        <v>51</v>
      </c>
      <c r="H63" s="15" t="s">
        <v>52</v>
      </c>
      <c r="I63" s="15" t="s">
        <v>53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2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2</v>
      </c>
      <c r="X63" s="5">
        <v>0</v>
      </c>
      <c r="Y63" s="5">
        <v>0</v>
      </c>
      <c r="Z63" s="5">
        <v>0</v>
      </c>
      <c r="AA63" s="5">
        <v>0</v>
      </c>
      <c r="AB63" s="21">
        <v>111.08999633789062</v>
      </c>
      <c r="AC63" s="5">
        <f t="shared" si="6"/>
        <v>4</v>
      </c>
      <c r="AD63" s="21">
        <f t="shared" si="7"/>
        <v>115.08999633789062</v>
      </c>
      <c r="AE63" s="5">
        <v>0</v>
      </c>
      <c r="AF63" s="5">
        <v>0</v>
      </c>
      <c r="AG63" s="5">
        <v>2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  <c r="AO63" s="5">
        <v>0</v>
      </c>
      <c r="AP63" s="5">
        <v>0</v>
      </c>
      <c r="AQ63" s="5">
        <v>2</v>
      </c>
      <c r="AR63" s="5">
        <v>0</v>
      </c>
      <c r="AS63" s="5">
        <v>0</v>
      </c>
      <c r="AT63" s="5">
        <v>0</v>
      </c>
      <c r="AU63" s="5">
        <v>2</v>
      </c>
      <c r="AV63" s="5">
        <v>0</v>
      </c>
      <c r="AW63" s="21">
        <v>109.70999908447266</v>
      </c>
      <c r="AX63" s="5">
        <f t="shared" si="8"/>
        <v>6</v>
      </c>
      <c r="AY63" s="21">
        <f t="shared" si="9"/>
        <v>115.70999908447266</v>
      </c>
      <c r="AZ63" s="21">
        <f t="shared" si="10"/>
        <v>115.08999633789062</v>
      </c>
      <c r="BA63" s="21">
        <f t="shared" si="11"/>
        <v>21.50548443271683</v>
      </c>
    </row>
    <row r="64" spans="1:53" ht="30" x14ac:dyDescent="0.25">
      <c r="A64" s="5">
        <v>12</v>
      </c>
      <c r="B64" s="15" t="s">
        <v>773</v>
      </c>
      <c r="C64" s="15" t="s">
        <v>771</v>
      </c>
      <c r="D64" s="15">
        <v>2003</v>
      </c>
      <c r="E64" s="15">
        <v>2002</v>
      </c>
      <c r="F64" s="15" t="s">
        <v>756</v>
      </c>
      <c r="G64" s="15" t="s">
        <v>51</v>
      </c>
      <c r="H64" s="15" t="s">
        <v>468</v>
      </c>
      <c r="I64" s="15" t="s">
        <v>58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2</v>
      </c>
      <c r="P64" s="5">
        <v>0</v>
      </c>
      <c r="Q64" s="5">
        <v>2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2</v>
      </c>
      <c r="AA64" s="5">
        <v>0</v>
      </c>
      <c r="AB64" s="21">
        <v>110.05999755859375</v>
      </c>
      <c r="AC64" s="5">
        <f t="shared" si="6"/>
        <v>6</v>
      </c>
      <c r="AD64" s="21">
        <f t="shared" si="7"/>
        <v>116.05999755859375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2</v>
      </c>
      <c r="AL64" s="5">
        <v>0</v>
      </c>
      <c r="AM64" s="5">
        <v>0</v>
      </c>
      <c r="AN64" s="5">
        <v>0</v>
      </c>
      <c r="AO64" s="5">
        <v>0</v>
      </c>
      <c r="AP64" s="5">
        <v>0</v>
      </c>
      <c r="AQ64" s="5">
        <v>0</v>
      </c>
      <c r="AR64" s="5">
        <v>0</v>
      </c>
      <c r="AS64" s="5">
        <v>0</v>
      </c>
      <c r="AT64" s="5">
        <v>0</v>
      </c>
      <c r="AU64" s="5">
        <v>0</v>
      </c>
      <c r="AV64" s="5">
        <v>0</v>
      </c>
      <c r="AW64" s="21">
        <v>114.94999694824219</v>
      </c>
      <c r="AX64" s="5">
        <f t="shared" si="8"/>
        <v>2</v>
      </c>
      <c r="AY64" s="21">
        <f t="shared" si="9"/>
        <v>116.94999694824219</v>
      </c>
      <c r="AZ64" s="21">
        <f t="shared" si="10"/>
        <v>116.05999755859375</v>
      </c>
      <c r="BA64" s="21">
        <f t="shared" si="11"/>
        <v>22.529556654214129</v>
      </c>
    </row>
    <row r="65" spans="1:53" ht="45" x14ac:dyDescent="0.25">
      <c r="A65" s="5">
        <v>13</v>
      </c>
      <c r="B65" s="15" t="s">
        <v>774</v>
      </c>
      <c r="C65" s="15" t="s">
        <v>769</v>
      </c>
      <c r="D65" s="15">
        <v>2003</v>
      </c>
      <c r="E65" s="15">
        <v>2002</v>
      </c>
      <c r="F65" s="15" t="s">
        <v>775</v>
      </c>
      <c r="G65" s="15" t="s">
        <v>68</v>
      </c>
      <c r="H65" s="15" t="s">
        <v>502</v>
      </c>
      <c r="I65" s="15" t="s">
        <v>78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2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21">
        <v>114.87000274658203</v>
      </c>
      <c r="AC65" s="5">
        <f t="shared" si="6"/>
        <v>2</v>
      </c>
      <c r="AD65" s="21">
        <f t="shared" si="7"/>
        <v>116.87000274658203</v>
      </c>
      <c r="AE65" s="5">
        <v>0</v>
      </c>
      <c r="AF65" s="5">
        <v>0</v>
      </c>
      <c r="AG65" s="5">
        <v>2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  <c r="AO65" s="5">
        <v>0</v>
      </c>
      <c r="AP65" s="5">
        <v>0</v>
      </c>
      <c r="AQ65" s="5">
        <v>0</v>
      </c>
      <c r="AR65" s="5">
        <v>0</v>
      </c>
      <c r="AS65" s="5">
        <v>0</v>
      </c>
      <c r="AT65" s="5">
        <v>2</v>
      </c>
      <c r="AU65" s="5">
        <v>0</v>
      </c>
      <c r="AV65" s="5">
        <v>0</v>
      </c>
      <c r="AW65" s="21">
        <v>116.77999877929687</v>
      </c>
      <c r="AX65" s="5">
        <f t="shared" si="8"/>
        <v>4</v>
      </c>
      <c r="AY65" s="21">
        <f t="shared" si="9"/>
        <v>120.77999877929687</v>
      </c>
      <c r="AZ65" s="21">
        <f t="shared" si="10"/>
        <v>116.87000274658203</v>
      </c>
      <c r="BA65" s="21">
        <f t="shared" si="11"/>
        <v>23.384714147403894</v>
      </c>
    </row>
    <row r="66" spans="1:53" ht="45" x14ac:dyDescent="0.25">
      <c r="A66" s="5">
        <v>14</v>
      </c>
      <c r="B66" s="15" t="s">
        <v>776</v>
      </c>
      <c r="C66" s="15" t="s">
        <v>766</v>
      </c>
      <c r="D66" s="15">
        <v>2002</v>
      </c>
      <c r="E66" s="15">
        <v>2002</v>
      </c>
      <c r="F66" s="15" t="s">
        <v>756</v>
      </c>
      <c r="G66" s="15" t="s">
        <v>36</v>
      </c>
      <c r="H66" s="15" t="s">
        <v>492</v>
      </c>
      <c r="I66" s="15" t="s">
        <v>38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2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21">
        <v>115.70999908447266</v>
      </c>
      <c r="AC66" s="5">
        <f t="shared" si="6"/>
        <v>2</v>
      </c>
      <c r="AD66" s="21">
        <f t="shared" si="7"/>
        <v>117.70999908447266</v>
      </c>
      <c r="AE66" s="5">
        <v>0</v>
      </c>
      <c r="AF66" s="5">
        <v>0</v>
      </c>
      <c r="AG66" s="5">
        <v>0</v>
      </c>
      <c r="AH66" s="5">
        <v>0</v>
      </c>
      <c r="AI66" s="5">
        <v>2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5">
        <v>0</v>
      </c>
      <c r="AR66" s="5">
        <v>0</v>
      </c>
      <c r="AS66" s="5">
        <v>0</v>
      </c>
      <c r="AT66" s="5">
        <v>2</v>
      </c>
      <c r="AU66" s="5">
        <v>0</v>
      </c>
      <c r="AV66" s="5">
        <v>0</v>
      </c>
      <c r="AW66" s="21">
        <v>117.83000183105469</v>
      </c>
      <c r="AX66" s="5">
        <f t="shared" si="8"/>
        <v>4</v>
      </c>
      <c r="AY66" s="21">
        <f t="shared" si="9"/>
        <v>121.83000183105469</v>
      </c>
      <c r="AZ66" s="21">
        <f t="shared" si="10"/>
        <v>117.70999908447266</v>
      </c>
      <c r="BA66" s="21">
        <f t="shared" si="11"/>
        <v>24.271534594052103</v>
      </c>
    </row>
    <row r="67" spans="1:53" ht="60" x14ac:dyDescent="0.25">
      <c r="A67" s="5">
        <v>15</v>
      </c>
      <c r="B67" s="15" t="s">
        <v>777</v>
      </c>
      <c r="C67" s="15" t="s">
        <v>766</v>
      </c>
      <c r="D67" s="15">
        <v>2002</v>
      </c>
      <c r="E67" s="15">
        <v>2002</v>
      </c>
      <c r="F67" s="15" t="s">
        <v>778</v>
      </c>
      <c r="G67" s="15" t="s">
        <v>63</v>
      </c>
      <c r="H67" s="15" t="s">
        <v>471</v>
      </c>
      <c r="I67" s="15" t="s">
        <v>157</v>
      </c>
      <c r="J67" s="5">
        <v>0</v>
      </c>
      <c r="K67" s="5">
        <v>0</v>
      </c>
      <c r="L67" s="5">
        <v>2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2</v>
      </c>
      <c r="W67" s="5">
        <v>0</v>
      </c>
      <c r="X67" s="5">
        <v>0</v>
      </c>
      <c r="Y67" s="5">
        <v>0</v>
      </c>
      <c r="Z67" s="5">
        <v>2</v>
      </c>
      <c r="AA67" s="5">
        <v>0</v>
      </c>
      <c r="AB67" s="21">
        <v>119.36000061035156</v>
      </c>
      <c r="AC67" s="5">
        <f t="shared" si="6"/>
        <v>6</v>
      </c>
      <c r="AD67" s="21">
        <f t="shared" si="7"/>
        <v>125.36000061035156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  <c r="AO67" s="5">
        <v>0</v>
      </c>
      <c r="AP67" s="5">
        <v>2</v>
      </c>
      <c r="AQ67" s="5">
        <v>0</v>
      </c>
      <c r="AR67" s="5">
        <v>0</v>
      </c>
      <c r="AS67" s="5">
        <v>0</v>
      </c>
      <c r="AT67" s="5">
        <v>2</v>
      </c>
      <c r="AU67" s="5">
        <v>0</v>
      </c>
      <c r="AV67" s="5">
        <v>0</v>
      </c>
      <c r="AW67" s="21">
        <v>114</v>
      </c>
      <c r="AX67" s="5">
        <f t="shared" si="8"/>
        <v>4</v>
      </c>
      <c r="AY67" s="21">
        <f t="shared" si="9"/>
        <v>118</v>
      </c>
      <c r="AZ67" s="21">
        <f t="shared" si="10"/>
        <v>118</v>
      </c>
      <c r="BA67" s="21">
        <f t="shared" si="11"/>
        <v>24.577701097208731</v>
      </c>
    </row>
    <row r="68" spans="1:53" ht="45" x14ac:dyDescent="0.25">
      <c r="A68" s="5">
        <v>16</v>
      </c>
      <c r="B68" s="15" t="s">
        <v>779</v>
      </c>
      <c r="C68" s="15" t="s">
        <v>771</v>
      </c>
      <c r="D68" s="15">
        <v>2003</v>
      </c>
      <c r="E68" s="15">
        <v>2002</v>
      </c>
      <c r="F68" s="15" t="s">
        <v>778</v>
      </c>
      <c r="G68" s="15" t="s">
        <v>36</v>
      </c>
      <c r="H68" s="15" t="s">
        <v>492</v>
      </c>
      <c r="I68" s="15" t="s">
        <v>38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2</v>
      </c>
      <c r="T68" s="5">
        <v>0</v>
      </c>
      <c r="U68" s="5">
        <v>0</v>
      </c>
      <c r="V68" s="5">
        <v>2</v>
      </c>
      <c r="W68" s="5">
        <v>0</v>
      </c>
      <c r="X68" s="5">
        <v>2</v>
      </c>
      <c r="Y68" s="5">
        <v>2</v>
      </c>
      <c r="Z68" s="5">
        <v>0</v>
      </c>
      <c r="AA68" s="5">
        <v>0</v>
      </c>
      <c r="AB68" s="21">
        <v>122.63999938964844</v>
      </c>
      <c r="AC68" s="5">
        <f t="shared" si="6"/>
        <v>8</v>
      </c>
      <c r="AD68" s="21">
        <f t="shared" si="7"/>
        <v>130.63999938964844</v>
      </c>
      <c r="AE68" s="5">
        <v>0</v>
      </c>
      <c r="AF68" s="5">
        <v>0</v>
      </c>
      <c r="AG68" s="5">
        <v>2</v>
      </c>
      <c r="AH68" s="5">
        <v>0</v>
      </c>
      <c r="AI68" s="5">
        <v>0</v>
      </c>
      <c r="AJ68" s="5">
        <v>0</v>
      </c>
      <c r="AK68" s="5">
        <v>0</v>
      </c>
      <c r="AL68" s="5">
        <v>2</v>
      </c>
      <c r="AM68" s="5">
        <v>0</v>
      </c>
      <c r="AN68" s="5">
        <v>0</v>
      </c>
      <c r="AO68" s="5">
        <v>0</v>
      </c>
      <c r="AP68" s="5">
        <v>0</v>
      </c>
      <c r="AQ68" s="5">
        <v>2</v>
      </c>
      <c r="AR68" s="5">
        <v>0</v>
      </c>
      <c r="AS68" s="5">
        <v>0</v>
      </c>
      <c r="AT68" s="5">
        <v>0</v>
      </c>
      <c r="AU68" s="5">
        <v>2</v>
      </c>
      <c r="AV68" s="5">
        <v>0</v>
      </c>
      <c r="AW68" s="21">
        <v>110.72000122070312</v>
      </c>
      <c r="AX68" s="5">
        <f t="shared" si="8"/>
        <v>8</v>
      </c>
      <c r="AY68" s="21">
        <f t="shared" si="9"/>
        <v>118.72000122070312</v>
      </c>
      <c r="AZ68" s="21">
        <f t="shared" si="10"/>
        <v>118.72000122070312</v>
      </c>
      <c r="BA68" s="21">
        <f t="shared" si="11"/>
        <v>25.337837511296691</v>
      </c>
    </row>
    <row r="69" spans="1:53" ht="45" x14ac:dyDescent="0.25">
      <c r="A69" s="5">
        <v>17</v>
      </c>
      <c r="B69" s="15" t="s">
        <v>780</v>
      </c>
      <c r="C69" s="15" t="s">
        <v>766</v>
      </c>
      <c r="D69" s="15">
        <v>2002</v>
      </c>
      <c r="E69" s="15">
        <v>2002</v>
      </c>
      <c r="F69" s="15" t="s">
        <v>767</v>
      </c>
      <c r="G69" s="15" t="s">
        <v>41</v>
      </c>
      <c r="H69" s="15" t="s">
        <v>42</v>
      </c>
      <c r="I69" s="15" t="s">
        <v>43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2</v>
      </c>
      <c r="Q69" s="5">
        <v>2</v>
      </c>
      <c r="R69" s="5">
        <v>0</v>
      </c>
      <c r="S69" s="5">
        <v>2</v>
      </c>
      <c r="T69" s="5">
        <v>0</v>
      </c>
      <c r="U69" s="5">
        <v>0</v>
      </c>
      <c r="V69" s="5">
        <v>0</v>
      </c>
      <c r="W69" s="5">
        <v>2</v>
      </c>
      <c r="X69" s="5">
        <v>2</v>
      </c>
      <c r="Y69" s="5">
        <v>0</v>
      </c>
      <c r="Z69" s="5">
        <v>0</v>
      </c>
      <c r="AA69" s="5">
        <v>0</v>
      </c>
      <c r="AB69" s="21">
        <v>114.58000183105469</v>
      </c>
      <c r="AC69" s="5">
        <f t="shared" si="6"/>
        <v>10</v>
      </c>
      <c r="AD69" s="21">
        <f t="shared" si="7"/>
        <v>124.58000183105469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2</v>
      </c>
      <c r="AL69" s="5">
        <v>2</v>
      </c>
      <c r="AM69" s="5">
        <v>0</v>
      </c>
      <c r="AN69" s="5">
        <v>2</v>
      </c>
      <c r="AO69" s="5">
        <v>2</v>
      </c>
      <c r="AP69" s="5">
        <v>0</v>
      </c>
      <c r="AQ69" s="5">
        <v>0</v>
      </c>
      <c r="AR69" s="5">
        <v>2</v>
      </c>
      <c r="AS69" s="5">
        <v>0</v>
      </c>
      <c r="AT69" s="5">
        <v>0</v>
      </c>
      <c r="AU69" s="5">
        <v>0</v>
      </c>
      <c r="AV69" s="5">
        <v>0</v>
      </c>
      <c r="AW69" s="21">
        <v>108.76999664306641</v>
      </c>
      <c r="AX69" s="5">
        <f t="shared" si="8"/>
        <v>10</v>
      </c>
      <c r="AY69" s="21">
        <f t="shared" si="9"/>
        <v>118.76999664306641</v>
      </c>
      <c r="AZ69" s="21">
        <f t="shared" si="10"/>
        <v>118.76999664306641</v>
      </c>
      <c r="BA69" s="21">
        <f t="shared" si="11"/>
        <v>25.390619839969585</v>
      </c>
    </row>
    <row r="70" spans="1:53" ht="60" x14ac:dyDescent="0.25">
      <c r="A70" s="5">
        <v>18</v>
      </c>
      <c r="B70" s="15" t="s">
        <v>781</v>
      </c>
      <c r="C70" s="15" t="s">
        <v>751</v>
      </c>
      <c r="D70" s="15">
        <v>2000</v>
      </c>
      <c r="E70" s="15">
        <v>2000</v>
      </c>
      <c r="F70" s="15" t="s">
        <v>752</v>
      </c>
      <c r="G70" s="15" t="s">
        <v>127</v>
      </c>
      <c r="H70" s="15" t="s">
        <v>500</v>
      </c>
      <c r="I70" s="15" t="s">
        <v>129</v>
      </c>
      <c r="J70" s="5">
        <v>0</v>
      </c>
      <c r="K70" s="5">
        <v>0</v>
      </c>
      <c r="L70" s="5">
        <v>50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21">
        <v>113.47000122070312</v>
      </c>
      <c r="AC70" s="5">
        <f t="shared" si="6"/>
        <v>50</v>
      </c>
      <c r="AD70" s="21">
        <f t="shared" si="7"/>
        <v>163.47000122070312</v>
      </c>
      <c r="AE70" s="5">
        <v>0</v>
      </c>
      <c r="AF70" s="5">
        <v>0</v>
      </c>
      <c r="AG70" s="5">
        <v>0</v>
      </c>
      <c r="AH70" s="5">
        <v>0</v>
      </c>
      <c r="AI70" s="5">
        <v>2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  <c r="AO70" s="5">
        <v>0</v>
      </c>
      <c r="AP70" s="5">
        <v>2</v>
      </c>
      <c r="AQ70" s="5">
        <v>0</v>
      </c>
      <c r="AR70" s="5">
        <v>0</v>
      </c>
      <c r="AS70" s="5">
        <v>0</v>
      </c>
      <c r="AT70" s="5">
        <v>2</v>
      </c>
      <c r="AU70" s="5">
        <v>0</v>
      </c>
      <c r="AV70" s="5">
        <v>0</v>
      </c>
      <c r="AW70" s="21">
        <v>113.45999908447266</v>
      </c>
      <c r="AX70" s="5">
        <f t="shared" si="8"/>
        <v>6</v>
      </c>
      <c r="AY70" s="21">
        <f t="shared" si="9"/>
        <v>119.45999908447266</v>
      </c>
      <c r="AZ70" s="21">
        <f t="shared" si="10"/>
        <v>119.45999908447266</v>
      </c>
      <c r="BA70" s="21">
        <f t="shared" si="11"/>
        <v>26.119085245917482</v>
      </c>
    </row>
    <row r="71" spans="1:53" ht="75" x14ac:dyDescent="0.25">
      <c r="A71" s="5">
        <v>19</v>
      </c>
      <c r="B71" s="15" t="s">
        <v>782</v>
      </c>
      <c r="C71" s="15" t="s">
        <v>783</v>
      </c>
      <c r="D71" s="15">
        <v>2003</v>
      </c>
      <c r="E71" s="15">
        <v>2000</v>
      </c>
      <c r="F71" s="15" t="s">
        <v>759</v>
      </c>
      <c r="G71" s="15" t="s">
        <v>225</v>
      </c>
      <c r="H71" s="15" t="s">
        <v>345</v>
      </c>
      <c r="I71" s="15" t="s">
        <v>589</v>
      </c>
      <c r="J71" s="5">
        <v>0</v>
      </c>
      <c r="K71" s="5">
        <v>0</v>
      </c>
      <c r="L71" s="5">
        <v>0</v>
      </c>
      <c r="M71" s="5">
        <v>0</v>
      </c>
      <c r="N71" s="5">
        <v>2</v>
      </c>
      <c r="O71" s="5">
        <v>0</v>
      </c>
      <c r="P71" s="5">
        <v>2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21">
        <v>116.48999786376953</v>
      </c>
      <c r="AC71" s="5">
        <f t="shared" si="6"/>
        <v>4</v>
      </c>
      <c r="AD71" s="21">
        <f t="shared" si="7"/>
        <v>120.48999786376953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  <c r="AO71" s="5">
        <v>0</v>
      </c>
      <c r="AP71" s="5">
        <v>0</v>
      </c>
      <c r="AQ71" s="5">
        <v>2</v>
      </c>
      <c r="AR71" s="5">
        <v>0</v>
      </c>
      <c r="AS71" s="5">
        <v>0</v>
      </c>
      <c r="AT71" s="5">
        <v>2</v>
      </c>
      <c r="AU71" s="5">
        <v>2</v>
      </c>
      <c r="AV71" s="5">
        <v>0</v>
      </c>
      <c r="AW71" s="21">
        <v>143.6300048828125</v>
      </c>
      <c r="AX71" s="5">
        <f t="shared" si="8"/>
        <v>6</v>
      </c>
      <c r="AY71" s="21">
        <f t="shared" si="9"/>
        <v>149.6300048828125</v>
      </c>
      <c r="AZ71" s="21">
        <f t="shared" si="10"/>
        <v>120.48999786376953</v>
      </c>
      <c r="BA71" s="21">
        <f t="shared" si="11"/>
        <v>27.206499483694905</v>
      </c>
    </row>
    <row r="72" spans="1:53" ht="45" x14ac:dyDescent="0.25">
      <c r="A72" s="5">
        <v>20</v>
      </c>
      <c r="B72" s="15" t="s">
        <v>784</v>
      </c>
      <c r="C72" s="15" t="s">
        <v>785</v>
      </c>
      <c r="D72" s="15">
        <v>2003</v>
      </c>
      <c r="E72" s="15">
        <v>2000</v>
      </c>
      <c r="F72" s="15" t="s">
        <v>786</v>
      </c>
      <c r="G72" s="15" t="s">
        <v>12</v>
      </c>
      <c r="H72" s="15" t="s">
        <v>551</v>
      </c>
      <c r="I72" s="15" t="s">
        <v>14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50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21">
        <v>113.22000122070312</v>
      </c>
      <c r="AC72" s="5">
        <f t="shared" si="6"/>
        <v>50</v>
      </c>
      <c r="AD72" s="21">
        <f t="shared" si="7"/>
        <v>163.22000122070312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2</v>
      </c>
      <c r="AK72" s="5">
        <v>0</v>
      </c>
      <c r="AL72" s="5">
        <v>2</v>
      </c>
      <c r="AM72" s="5">
        <v>0</v>
      </c>
      <c r="AN72" s="5">
        <v>0</v>
      </c>
      <c r="AO72" s="5">
        <v>0</v>
      </c>
      <c r="AP72" s="5">
        <v>0</v>
      </c>
      <c r="AQ72" s="5">
        <v>0</v>
      </c>
      <c r="AR72" s="5">
        <v>0</v>
      </c>
      <c r="AS72" s="5">
        <v>0</v>
      </c>
      <c r="AT72" s="5">
        <v>2</v>
      </c>
      <c r="AU72" s="5">
        <v>0</v>
      </c>
      <c r="AV72" s="5">
        <v>0</v>
      </c>
      <c r="AW72" s="21">
        <v>115.66000366210937</v>
      </c>
      <c r="AX72" s="5">
        <f t="shared" si="8"/>
        <v>6</v>
      </c>
      <c r="AY72" s="21">
        <f t="shared" si="9"/>
        <v>121.66000366210937</v>
      </c>
      <c r="AZ72" s="21">
        <f t="shared" si="10"/>
        <v>121.66000366210937</v>
      </c>
      <c r="BA72" s="21">
        <f t="shared" si="11"/>
        <v>28.441725183928657</v>
      </c>
    </row>
    <row r="73" spans="1:53" ht="75" x14ac:dyDescent="0.25">
      <c r="A73" s="5">
        <v>21</v>
      </c>
      <c r="B73" s="15" t="s">
        <v>787</v>
      </c>
      <c r="C73" s="15" t="s">
        <v>788</v>
      </c>
      <c r="D73" s="15">
        <v>2003</v>
      </c>
      <c r="E73" s="15">
        <v>2001</v>
      </c>
      <c r="F73" s="15" t="s">
        <v>756</v>
      </c>
      <c r="G73" s="15" t="s">
        <v>19</v>
      </c>
      <c r="H73" s="15" t="s">
        <v>563</v>
      </c>
      <c r="I73" s="15" t="s">
        <v>564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2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2</v>
      </c>
      <c r="Z73" s="5">
        <v>0</v>
      </c>
      <c r="AA73" s="5">
        <v>0</v>
      </c>
      <c r="AB73" s="21">
        <v>117.84999847412109</v>
      </c>
      <c r="AC73" s="5">
        <f t="shared" si="6"/>
        <v>4</v>
      </c>
      <c r="AD73" s="21">
        <f t="shared" si="7"/>
        <v>121.84999847412109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2</v>
      </c>
      <c r="AL73" s="5">
        <v>2</v>
      </c>
      <c r="AM73" s="5">
        <v>0</v>
      </c>
      <c r="AN73" s="5">
        <v>0</v>
      </c>
      <c r="AO73" s="5">
        <v>0</v>
      </c>
      <c r="AP73" s="5">
        <v>0</v>
      </c>
      <c r="AQ73" s="5">
        <v>2</v>
      </c>
      <c r="AR73" s="5">
        <v>0</v>
      </c>
      <c r="AS73" s="5">
        <v>0</v>
      </c>
      <c r="AT73" s="5">
        <v>0</v>
      </c>
      <c r="AU73" s="5">
        <v>0</v>
      </c>
      <c r="AV73" s="5">
        <v>0</v>
      </c>
      <c r="AW73" s="21">
        <v>116.54000091552734</v>
      </c>
      <c r="AX73" s="5">
        <f t="shared" si="8"/>
        <v>6</v>
      </c>
      <c r="AY73" s="21">
        <f t="shared" si="9"/>
        <v>122.54000091552734</v>
      </c>
      <c r="AZ73" s="21">
        <f t="shared" si="10"/>
        <v>121.84999847412109</v>
      </c>
      <c r="BA73" s="21">
        <f t="shared" si="11"/>
        <v>28.64231092037625</v>
      </c>
    </row>
    <row r="74" spans="1:53" ht="60" x14ac:dyDescent="0.25">
      <c r="A74" s="5">
        <v>22</v>
      </c>
      <c r="B74" s="15" t="s">
        <v>789</v>
      </c>
      <c r="C74" s="15" t="s">
        <v>771</v>
      </c>
      <c r="D74" s="15">
        <v>2003</v>
      </c>
      <c r="E74" s="15">
        <v>2002</v>
      </c>
      <c r="F74" s="15" t="s">
        <v>767</v>
      </c>
      <c r="G74" s="15" t="s">
        <v>63</v>
      </c>
      <c r="H74" s="15" t="s">
        <v>471</v>
      </c>
      <c r="I74" s="15" t="s">
        <v>157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2</v>
      </c>
      <c r="Z74" s="5">
        <v>0</v>
      </c>
      <c r="AA74" s="5">
        <v>0</v>
      </c>
      <c r="AB74" s="21">
        <v>122.93000030517578</v>
      </c>
      <c r="AC74" s="5">
        <f t="shared" si="6"/>
        <v>2</v>
      </c>
      <c r="AD74" s="21">
        <f t="shared" si="7"/>
        <v>124.93000030517578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2</v>
      </c>
      <c r="AM74" s="5">
        <v>2</v>
      </c>
      <c r="AN74" s="5">
        <v>0</v>
      </c>
      <c r="AO74" s="5">
        <v>0</v>
      </c>
      <c r="AP74" s="5">
        <v>0</v>
      </c>
      <c r="AQ74" s="5">
        <v>0</v>
      </c>
      <c r="AR74" s="5">
        <v>0</v>
      </c>
      <c r="AS74" s="5">
        <v>0</v>
      </c>
      <c r="AT74" s="5">
        <v>0</v>
      </c>
      <c r="AU74" s="5">
        <v>0</v>
      </c>
      <c r="AV74" s="5">
        <v>0</v>
      </c>
      <c r="AW74" s="21">
        <v>120.94000244140625</v>
      </c>
      <c r="AX74" s="5">
        <f t="shared" si="8"/>
        <v>4</v>
      </c>
      <c r="AY74" s="21">
        <f t="shared" si="9"/>
        <v>124.94000244140625</v>
      </c>
      <c r="AZ74" s="21">
        <f t="shared" si="10"/>
        <v>124.93000030517578</v>
      </c>
      <c r="BA74" s="21">
        <f t="shared" si="11"/>
        <v>31.894002000782919</v>
      </c>
    </row>
    <row r="75" spans="1:53" ht="60" x14ac:dyDescent="0.25">
      <c r="A75" s="5">
        <v>23</v>
      </c>
      <c r="B75" s="15" t="s">
        <v>790</v>
      </c>
      <c r="C75" s="15" t="s">
        <v>771</v>
      </c>
      <c r="D75" s="15">
        <v>2003</v>
      </c>
      <c r="E75" s="15">
        <v>2002</v>
      </c>
      <c r="F75" s="15" t="s">
        <v>756</v>
      </c>
      <c r="G75" s="15" t="s">
        <v>12</v>
      </c>
      <c r="H75" s="15" t="s">
        <v>486</v>
      </c>
      <c r="I75" s="15" t="s">
        <v>133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21">
        <v>127.05000305175781</v>
      </c>
      <c r="AC75" s="5">
        <f t="shared" si="6"/>
        <v>0</v>
      </c>
      <c r="AD75" s="21">
        <f t="shared" si="7"/>
        <v>127.05000305175781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  <c r="AO75" s="5">
        <v>0</v>
      </c>
      <c r="AP75" s="5">
        <v>0</v>
      </c>
      <c r="AQ75" s="5">
        <v>2</v>
      </c>
      <c r="AR75" s="5">
        <v>0</v>
      </c>
      <c r="AS75" s="5">
        <v>0</v>
      </c>
      <c r="AT75" s="5">
        <v>0</v>
      </c>
      <c r="AU75" s="5">
        <v>0</v>
      </c>
      <c r="AV75" s="5">
        <v>0</v>
      </c>
      <c r="AW75" s="21">
        <v>129.02000427246094</v>
      </c>
      <c r="AX75" s="5">
        <f t="shared" si="8"/>
        <v>2</v>
      </c>
      <c r="AY75" s="21">
        <f t="shared" si="9"/>
        <v>131.02000427246094</v>
      </c>
      <c r="AZ75" s="21">
        <f t="shared" si="10"/>
        <v>127.05000305175781</v>
      </c>
      <c r="BA75" s="21">
        <f t="shared" si="11"/>
        <v>34.132180547299505</v>
      </c>
    </row>
    <row r="76" spans="1:53" ht="75" x14ac:dyDescent="0.25">
      <c r="A76" s="5">
        <v>24</v>
      </c>
      <c r="B76" s="15" t="s">
        <v>791</v>
      </c>
      <c r="C76" s="15" t="s">
        <v>758</v>
      </c>
      <c r="D76" s="15">
        <v>2002</v>
      </c>
      <c r="E76" s="15">
        <v>2001</v>
      </c>
      <c r="F76" s="15" t="s">
        <v>756</v>
      </c>
      <c r="G76" s="15" t="s">
        <v>225</v>
      </c>
      <c r="H76" s="15" t="s">
        <v>345</v>
      </c>
      <c r="I76" s="15" t="s">
        <v>589</v>
      </c>
      <c r="J76" s="5">
        <v>2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2</v>
      </c>
      <c r="Q76" s="5">
        <v>2</v>
      </c>
      <c r="R76" s="5">
        <v>0</v>
      </c>
      <c r="S76" s="5">
        <v>0</v>
      </c>
      <c r="T76" s="5">
        <v>0</v>
      </c>
      <c r="U76" s="5">
        <v>2</v>
      </c>
      <c r="V76" s="5">
        <v>0</v>
      </c>
      <c r="W76" s="5">
        <v>0</v>
      </c>
      <c r="X76" s="5">
        <v>0</v>
      </c>
      <c r="Y76" s="5">
        <v>2</v>
      </c>
      <c r="Z76" s="5">
        <v>0</v>
      </c>
      <c r="AA76" s="5">
        <v>0</v>
      </c>
      <c r="AB76" s="21">
        <v>119.08999633789063</v>
      </c>
      <c r="AC76" s="5">
        <f t="shared" si="6"/>
        <v>10</v>
      </c>
      <c r="AD76" s="21">
        <f t="shared" si="7"/>
        <v>129.08999633789062</v>
      </c>
      <c r="AE76" s="5">
        <v>0</v>
      </c>
      <c r="AF76" s="5">
        <v>0</v>
      </c>
      <c r="AG76" s="5">
        <v>0</v>
      </c>
      <c r="AH76" s="5">
        <v>0</v>
      </c>
      <c r="AI76" s="5">
        <v>2</v>
      </c>
      <c r="AJ76" s="5">
        <v>0</v>
      </c>
      <c r="AK76" s="5">
        <v>0</v>
      </c>
      <c r="AL76" s="5">
        <v>50</v>
      </c>
      <c r="AM76" s="5">
        <v>0</v>
      </c>
      <c r="AN76" s="5">
        <v>0</v>
      </c>
      <c r="AO76" s="5">
        <v>0</v>
      </c>
      <c r="AP76" s="5">
        <v>50</v>
      </c>
      <c r="AQ76" s="5">
        <v>0</v>
      </c>
      <c r="AR76" s="5">
        <v>2</v>
      </c>
      <c r="AS76" s="5">
        <v>0</v>
      </c>
      <c r="AT76" s="5">
        <v>0</v>
      </c>
      <c r="AU76" s="5">
        <v>0</v>
      </c>
      <c r="AV76" s="5">
        <v>0</v>
      </c>
      <c r="AW76" s="21">
        <v>113.11000061035156</v>
      </c>
      <c r="AX76" s="5">
        <f t="shared" si="8"/>
        <v>104</v>
      </c>
      <c r="AY76" s="21">
        <f t="shared" si="9"/>
        <v>217.11000061035156</v>
      </c>
      <c r="AZ76" s="21">
        <f t="shared" si="10"/>
        <v>129.08999633789062</v>
      </c>
      <c r="BA76" s="21">
        <f t="shared" si="11"/>
        <v>36.285889647639898</v>
      </c>
    </row>
    <row r="77" spans="1:53" ht="30" x14ac:dyDescent="0.25">
      <c r="A77" s="5">
        <v>25</v>
      </c>
      <c r="B77" s="15" t="s">
        <v>792</v>
      </c>
      <c r="C77" s="15" t="s">
        <v>758</v>
      </c>
      <c r="D77" s="15">
        <v>2002</v>
      </c>
      <c r="E77" s="15">
        <v>2001</v>
      </c>
      <c r="F77" s="15" t="s">
        <v>767</v>
      </c>
      <c r="G77" s="15" t="s">
        <v>73</v>
      </c>
      <c r="H77" s="15" t="s">
        <v>475</v>
      </c>
      <c r="I77" s="15" t="s">
        <v>75</v>
      </c>
      <c r="J77" s="5">
        <v>0</v>
      </c>
      <c r="K77" s="5">
        <v>0</v>
      </c>
      <c r="L77" s="5">
        <v>2</v>
      </c>
      <c r="M77" s="5">
        <v>0</v>
      </c>
      <c r="N77" s="5">
        <v>0</v>
      </c>
      <c r="O77" s="5">
        <v>0</v>
      </c>
      <c r="P77" s="5">
        <v>2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2</v>
      </c>
      <c r="W77" s="5">
        <v>0</v>
      </c>
      <c r="X77" s="5">
        <v>0</v>
      </c>
      <c r="Y77" s="5">
        <v>2</v>
      </c>
      <c r="Z77" s="5">
        <v>0</v>
      </c>
      <c r="AA77" s="5">
        <v>0</v>
      </c>
      <c r="AB77" s="21">
        <v>122.91000366210937</v>
      </c>
      <c r="AC77" s="5">
        <f t="shared" si="6"/>
        <v>8</v>
      </c>
      <c r="AD77" s="21">
        <f t="shared" si="7"/>
        <v>130.91000366210937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  <c r="AJ77" s="5">
        <v>2</v>
      </c>
      <c r="AK77" s="5">
        <v>50</v>
      </c>
      <c r="AL77" s="5">
        <v>2</v>
      </c>
      <c r="AM77" s="5">
        <v>2</v>
      </c>
      <c r="AN77" s="5">
        <v>0</v>
      </c>
      <c r="AO77" s="5">
        <v>0</v>
      </c>
      <c r="AP77" s="5">
        <v>0</v>
      </c>
      <c r="AQ77" s="5">
        <v>0</v>
      </c>
      <c r="AR77" s="5">
        <v>2</v>
      </c>
      <c r="AS77" s="5">
        <v>0</v>
      </c>
      <c r="AT77" s="5">
        <v>2</v>
      </c>
      <c r="AU77" s="5">
        <v>0</v>
      </c>
      <c r="AV77" s="5">
        <v>0</v>
      </c>
      <c r="AW77" s="21">
        <v>126.41000366210937</v>
      </c>
      <c r="AX77" s="5">
        <f t="shared" si="8"/>
        <v>60</v>
      </c>
      <c r="AY77" s="21">
        <f t="shared" si="9"/>
        <v>186.41000366210937</v>
      </c>
      <c r="AZ77" s="21">
        <f t="shared" si="10"/>
        <v>130.91000366210937</v>
      </c>
      <c r="BA77" s="21">
        <f t="shared" si="11"/>
        <v>38.207350058074255</v>
      </c>
    </row>
    <row r="78" spans="1:53" ht="75" x14ac:dyDescent="0.25">
      <c r="A78" s="5">
        <v>26</v>
      </c>
      <c r="B78" s="15" t="s">
        <v>793</v>
      </c>
      <c r="C78" s="15" t="s">
        <v>769</v>
      </c>
      <c r="D78" s="15">
        <v>2003</v>
      </c>
      <c r="E78" s="15">
        <v>2002</v>
      </c>
      <c r="F78" s="15" t="s">
        <v>756</v>
      </c>
      <c r="G78" s="15" t="s">
        <v>111</v>
      </c>
      <c r="H78" s="15" t="s">
        <v>478</v>
      </c>
      <c r="I78" s="15" t="s">
        <v>113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2</v>
      </c>
      <c r="Q78" s="5">
        <v>0</v>
      </c>
      <c r="R78" s="5">
        <v>0</v>
      </c>
      <c r="S78" s="5">
        <v>0</v>
      </c>
      <c r="T78" s="5">
        <v>0</v>
      </c>
      <c r="U78" s="5">
        <v>50</v>
      </c>
      <c r="V78" s="5">
        <v>0</v>
      </c>
      <c r="W78" s="5">
        <v>2</v>
      </c>
      <c r="X78" s="5">
        <v>0</v>
      </c>
      <c r="Y78" s="5">
        <v>0</v>
      </c>
      <c r="Z78" s="5">
        <v>0</v>
      </c>
      <c r="AA78" s="5">
        <v>0</v>
      </c>
      <c r="AB78" s="21">
        <v>132.24000549316406</v>
      </c>
      <c r="AC78" s="5">
        <f t="shared" si="6"/>
        <v>54</v>
      </c>
      <c r="AD78" s="21">
        <f t="shared" si="7"/>
        <v>186.24000549316406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2</v>
      </c>
      <c r="AL78" s="5">
        <v>0</v>
      </c>
      <c r="AM78" s="5">
        <v>0</v>
      </c>
      <c r="AN78" s="5">
        <v>0</v>
      </c>
      <c r="AO78" s="5">
        <v>2</v>
      </c>
      <c r="AP78" s="5">
        <v>0</v>
      </c>
      <c r="AQ78" s="5">
        <v>0</v>
      </c>
      <c r="AR78" s="5">
        <v>0</v>
      </c>
      <c r="AS78" s="5">
        <v>0</v>
      </c>
      <c r="AT78" s="5">
        <v>0</v>
      </c>
      <c r="AU78" s="5">
        <v>0</v>
      </c>
      <c r="AV78" s="5">
        <v>0</v>
      </c>
      <c r="AW78" s="21">
        <v>151.66000366210937</v>
      </c>
      <c r="AX78" s="5">
        <f t="shared" si="8"/>
        <v>4</v>
      </c>
      <c r="AY78" s="21">
        <f t="shared" si="9"/>
        <v>155.66000366210937</v>
      </c>
      <c r="AZ78" s="21">
        <f t="shared" si="10"/>
        <v>155.66000366210937</v>
      </c>
      <c r="BA78" s="21">
        <f t="shared" si="11"/>
        <v>64.336994991598971</v>
      </c>
    </row>
    <row r="79" spans="1:53" ht="30" x14ac:dyDescent="0.25">
      <c r="A79" s="5">
        <v>27</v>
      </c>
      <c r="B79" s="15" t="s">
        <v>794</v>
      </c>
      <c r="C79" s="15" t="s">
        <v>766</v>
      </c>
      <c r="D79" s="15">
        <v>2002</v>
      </c>
      <c r="E79" s="15">
        <v>2002</v>
      </c>
      <c r="F79" s="15" t="s">
        <v>767</v>
      </c>
      <c r="G79" s="15" t="s">
        <v>220</v>
      </c>
      <c r="H79" s="15" t="s">
        <v>489</v>
      </c>
      <c r="I79" s="15" t="s">
        <v>222</v>
      </c>
      <c r="J79" s="5">
        <v>0</v>
      </c>
      <c r="K79" s="5">
        <v>0</v>
      </c>
      <c r="L79" s="5">
        <v>0</v>
      </c>
      <c r="M79" s="5">
        <v>0</v>
      </c>
      <c r="N79" s="5">
        <v>2</v>
      </c>
      <c r="O79" s="5">
        <v>0</v>
      </c>
      <c r="P79" s="5">
        <v>2</v>
      </c>
      <c r="Q79" s="5">
        <v>2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2</v>
      </c>
      <c r="Y79" s="5">
        <v>2</v>
      </c>
      <c r="Z79" s="5">
        <v>2</v>
      </c>
      <c r="AA79" s="5">
        <v>0</v>
      </c>
      <c r="AB79" s="21">
        <v>143.8699951171875</v>
      </c>
      <c r="AC79" s="5">
        <f t="shared" si="6"/>
        <v>12</v>
      </c>
      <c r="AD79" s="21">
        <f t="shared" si="7"/>
        <v>155.8699951171875</v>
      </c>
      <c r="AE79" s="5">
        <v>0</v>
      </c>
      <c r="AF79" s="5">
        <v>0</v>
      </c>
      <c r="AG79" s="5">
        <v>0</v>
      </c>
      <c r="AH79" s="5">
        <v>0</v>
      </c>
      <c r="AI79" s="5">
        <v>2</v>
      </c>
      <c r="AJ79" s="5">
        <v>0</v>
      </c>
      <c r="AK79" s="5">
        <v>0</v>
      </c>
      <c r="AL79" s="5">
        <v>2</v>
      </c>
      <c r="AM79" s="5">
        <v>0</v>
      </c>
      <c r="AN79" s="5">
        <v>0</v>
      </c>
      <c r="AO79" s="5">
        <v>0</v>
      </c>
      <c r="AP79" s="5">
        <v>0</v>
      </c>
      <c r="AQ79" s="5">
        <v>0</v>
      </c>
      <c r="AR79" s="5">
        <v>0</v>
      </c>
      <c r="AS79" s="5">
        <v>0</v>
      </c>
      <c r="AT79" s="5">
        <v>2</v>
      </c>
      <c r="AU79" s="5">
        <v>2</v>
      </c>
      <c r="AV79" s="5">
        <v>0</v>
      </c>
      <c r="AW79" s="21">
        <v>159.3800048828125</v>
      </c>
      <c r="AX79" s="5">
        <f t="shared" si="8"/>
        <v>8</v>
      </c>
      <c r="AY79" s="21">
        <f t="shared" si="9"/>
        <v>167.3800048828125</v>
      </c>
      <c r="AZ79" s="21">
        <f t="shared" si="10"/>
        <v>155.8699951171875</v>
      </c>
      <c r="BA79" s="21">
        <f t="shared" si="11"/>
        <v>64.558692048579388</v>
      </c>
    </row>
    <row r="80" spans="1:53" ht="75" x14ac:dyDescent="0.25">
      <c r="A80" s="5">
        <v>28</v>
      </c>
      <c r="B80" s="15" t="s">
        <v>795</v>
      </c>
      <c r="C80" s="15" t="s">
        <v>769</v>
      </c>
      <c r="D80" s="15">
        <v>2003</v>
      </c>
      <c r="E80" s="15">
        <v>2002</v>
      </c>
      <c r="F80" s="15" t="s">
        <v>767</v>
      </c>
      <c r="G80" s="15" t="s">
        <v>46</v>
      </c>
      <c r="H80" s="15" t="s">
        <v>537</v>
      </c>
      <c r="I80" s="15" t="s">
        <v>88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2</v>
      </c>
      <c r="Q80" s="5">
        <v>2</v>
      </c>
      <c r="R80" s="5">
        <v>2</v>
      </c>
      <c r="S80" s="5">
        <v>2</v>
      </c>
      <c r="T80" s="5">
        <v>0</v>
      </c>
      <c r="U80" s="5">
        <v>2</v>
      </c>
      <c r="V80" s="5">
        <v>2</v>
      </c>
      <c r="W80" s="5">
        <v>2</v>
      </c>
      <c r="X80" s="5">
        <v>2</v>
      </c>
      <c r="Y80" s="5">
        <v>2</v>
      </c>
      <c r="Z80" s="5">
        <v>0</v>
      </c>
      <c r="AA80" s="5">
        <v>0</v>
      </c>
      <c r="AB80" s="21">
        <v>139.91999816894531</v>
      </c>
      <c r="AC80" s="5">
        <f t="shared" si="6"/>
        <v>18</v>
      </c>
      <c r="AD80" s="21">
        <f t="shared" si="7"/>
        <v>157.91999816894531</v>
      </c>
      <c r="AE80" s="5">
        <v>0</v>
      </c>
      <c r="AF80" s="5">
        <v>0</v>
      </c>
      <c r="AG80" s="5">
        <v>0</v>
      </c>
      <c r="AH80" s="5">
        <v>0</v>
      </c>
      <c r="AI80" s="5">
        <v>2</v>
      </c>
      <c r="AJ80" s="5">
        <v>0</v>
      </c>
      <c r="AK80" s="5">
        <v>2</v>
      </c>
      <c r="AL80" s="5">
        <v>0</v>
      </c>
      <c r="AM80" s="5">
        <v>0</v>
      </c>
      <c r="AN80" s="5">
        <v>0</v>
      </c>
      <c r="AO80" s="5">
        <v>2</v>
      </c>
      <c r="AP80" s="5">
        <v>2</v>
      </c>
      <c r="AQ80" s="5">
        <v>0</v>
      </c>
      <c r="AR80" s="5">
        <v>2</v>
      </c>
      <c r="AS80" s="5">
        <v>0</v>
      </c>
      <c r="AT80" s="5">
        <v>0</v>
      </c>
      <c r="AU80" s="5">
        <v>0</v>
      </c>
      <c r="AV80" s="5">
        <v>0</v>
      </c>
      <c r="AW80" s="21">
        <v>164.75</v>
      </c>
      <c r="AX80" s="5">
        <f t="shared" si="8"/>
        <v>10</v>
      </c>
      <c r="AY80" s="21">
        <f t="shared" si="9"/>
        <v>174.75</v>
      </c>
      <c r="AZ80" s="21">
        <f t="shared" si="10"/>
        <v>157.91999816894531</v>
      </c>
      <c r="BA80" s="21">
        <f t="shared" si="11"/>
        <v>66.722968891208637</v>
      </c>
    </row>
    <row r="81" spans="1:53" ht="30" x14ac:dyDescent="0.25">
      <c r="A81" s="5">
        <v>29</v>
      </c>
      <c r="B81" s="15" t="s">
        <v>796</v>
      </c>
      <c r="C81" s="15" t="s">
        <v>758</v>
      </c>
      <c r="D81" s="15">
        <v>2002</v>
      </c>
      <c r="E81" s="15">
        <v>2001</v>
      </c>
      <c r="F81" s="15" t="s">
        <v>767</v>
      </c>
      <c r="G81" s="15" t="s">
        <v>73</v>
      </c>
      <c r="H81" s="15" t="s">
        <v>475</v>
      </c>
      <c r="I81" s="15" t="s">
        <v>75</v>
      </c>
      <c r="J81" s="5">
        <v>0</v>
      </c>
      <c r="K81" s="5">
        <v>2</v>
      </c>
      <c r="L81" s="5">
        <v>0</v>
      </c>
      <c r="M81" s="5">
        <v>0</v>
      </c>
      <c r="N81" s="5">
        <v>0</v>
      </c>
      <c r="O81" s="5">
        <v>0</v>
      </c>
      <c r="P81" s="5">
        <v>2</v>
      </c>
      <c r="Q81" s="5">
        <v>50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2</v>
      </c>
      <c r="X81" s="5">
        <v>0</v>
      </c>
      <c r="Y81" s="5">
        <v>0</v>
      </c>
      <c r="Z81" s="5">
        <v>2</v>
      </c>
      <c r="AA81" s="5">
        <v>2</v>
      </c>
      <c r="AB81" s="21">
        <v>159.5</v>
      </c>
      <c r="AC81" s="5">
        <f t="shared" si="6"/>
        <v>60</v>
      </c>
      <c r="AD81" s="21">
        <f t="shared" si="7"/>
        <v>219.5</v>
      </c>
      <c r="AE81" s="5">
        <v>0</v>
      </c>
      <c r="AF81" s="5">
        <v>0</v>
      </c>
      <c r="AG81" s="5">
        <v>0</v>
      </c>
      <c r="AH81" s="5">
        <v>0</v>
      </c>
      <c r="AI81" s="5">
        <v>2</v>
      </c>
      <c r="AJ81" s="5">
        <v>0</v>
      </c>
      <c r="AK81" s="5">
        <v>2</v>
      </c>
      <c r="AL81" s="5">
        <v>2</v>
      </c>
      <c r="AM81" s="5">
        <v>0</v>
      </c>
      <c r="AN81" s="5">
        <v>0</v>
      </c>
      <c r="AO81" s="5">
        <v>0</v>
      </c>
      <c r="AP81" s="5">
        <v>0</v>
      </c>
      <c r="AQ81" s="5">
        <v>0</v>
      </c>
      <c r="AR81" s="5">
        <v>0</v>
      </c>
      <c r="AS81" s="5">
        <v>0</v>
      </c>
      <c r="AT81" s="5">
        <v>2</v>
      </c>
      <c r="AU81" s="5">
        <v>0</v>
      </c>
      <c r="AV81" s="5">
        <v>0</v>
      </c>
      <c r="AW81" s="21">
        <v>163.05999755859375</v>
      </c>
      <c r="AX81" s="5">
        <f t="shared" si="8"/>
        <v>8</v>
      </c>
      <c r="AY81" s="21">
        <f t="shared" si="9"/>
        <v>171.05999755859375</v>
      </c>
      <c r="AZ81" s="21">
        <f t="shared" si="10"/>
        <v>171.05999755859375</v>
      </c>
      <c r="BA81" s="21">
        <f t="shared" si="11"/>
        <v>80.595434284269047</v>
      </c>
    </row>
    <row r="82" spans="1:53" ht="60" x14ac:dyDescent="0.25">
      <c r="A82" s="5">
        <v>30</v>
      </c>
      <c r="B82" s="15" t="s">
        <v>797</v>
      </c>
      <c r="C82" s="15" t="s">
        <v>798</v>
      </c>
      <c r="D82" s="15">
        <v>2002</v>
      </c>
      <c r="E82" s="15">
        <v>2000</v>
      </c>
      <c r="F82" s="15" t="s">
        <v>767</v>
      </c>
      <c r="G82" s="15" t="s">
        <v>68</v>
      </c>
      <c r="H82" s="15" t="s">
        <v>502</v>
      </c>
      <c r="I82" s="15" t="s">
        <v>533</v>
      </c>
      <c r="J82" s="5">
        <v>0</v>
      </c>
      <c r="K82" s="5">
        <v>0</v>
      </c>
      <c r="L82" s="5">
        <v>2</v>
      </c>
      <c r="M82" s="5">
        <v>0</v>
      </c>
      <c r="N82" s="5">
        <v>0</v>
      </c>
      <c r="O82" s="5">
        <v>2</v>
      </c>
      <c r="P82" s="5">
        <v>2</v>
      </c>
      <c r="Q82" s="5">
        <v>0</v>
      </c>
      <c r="R82" s="5">
        <v>0</v>
      </c>
      <c r="S82" s="5">
        <v>0</v>
      </c>
      <c r="T82" s="5">
        <v>0</v>
      </c>
      <c r="U82" s="5">
        <v>2</v>
      </c>
      <c r="V82" s="5">
        <v>0</v>
      </c>
      <c r="W82" s="5">
        <v>0</v>
      </c>
      <c r="X82" s="5">
        <v>0</v>
      </c>
      <c r="Y82" s="5">
        <v>2</v>
      </c>
      <c r="Z82" s="5">
        <v>2</v>
      </c>
      <c r="AA82" s="5">
        <v>0</v>
      </c>
      <c r="AB82" s="21">
        <v>173.08000183105469</v>
      </c>
      <c r="AC82" s="5">
        <f t="shared" si="6"/>
        <v>12</v>
      </c>
      <c r="AD82" s="21">
        <f t="shared" si="7"/>
        <v>185.08000183105469</v>
      </c>
      <c r="AE82" s="5">
        <v>2</v>
      </c>
      <c r="AF82" s="5">
        <v>0</v>
      </c>
      <c r="AG82" s="5">
        <v>0</v>
      </c>
      <c r="AH82" s="5">
        <v>0</v>
      </c>
      <c r="AI82" s="5">
        <v>50</v>
      </c>
      <c r="AJ82" s="5">
        <v>2</v>
      </c>
      <c r="AK82" s="5">
        <v>2</v>
      </c>
      <c r="AL82" s="5">
        <v>0</v>
      </c>
      <c r="AM82" s="5">
        <v>2</v>
      </c>
      <c r="AN82" s="5">
        <v>0</v>
      </c>
      <c r="AO82" s="5">
        <v>2</v>
      </c>
      <c r="AP82" s="5">
        <v>2</v>
      </c>
      <c r="AQ82" s="5">
        <v>2</v>
      </c>
      <c r="AR82" s="5">
        <v>2</v>
      </c>
      <c r="AS82" s="5">
        <v>0</v>
      </c>
      <c r="AT82" s="5">
        <v>0</v>
      </c>
      <c r="AU82" s="5">
        <v>2</v>
      </c>
      <c r="AV82" s="5">
        <v>0</v>
      </c>
      <c r="AW82" s="21">
        <v>154.74000549316406</v>
      </c>
      <c r="AX82" s="5">
        <f t="shared" si="8"/>
        <v>68</v>
      </c>
      <c r="AY82" s="21">
        <f t="shared" si="9"/>
        <v>222.74000549316406</v>
      </c>
      <c r="AZ82" s="21">
        <f t="shared" si="10"/>
        <v>185.08000183105469</v>
      </c>
      <c r="BA82" s="21">
        <f t="shared" si="11"/>
        <v>95.396958874406565</v>
      </c>
    </row>
    <row r="83" spans="1:53" ht="75" x14ac:dyDescent="0.25">
      <c r="A83" s="5">
        <v>31</v>
      </c>
      <c r="B83" s="15" t="s">
        <v>799</v>
      </c>
      <c r="C83" s="15" t="s">
        <v>800</v>
      </c>
      <c r="D83" s="15">
        <v>2003</v>
      </c>
      <c r="E83" s="15">
        <v>2001</v>
      </c>
      <c r="F83" s="15" t="s">
        <v>756</v>
      </c>
      <c r="G83" s="15" t="s">
        <v>111</v>
      </c>
      <c r="H83" s="15" t="s">
        <v>478</v>
      </c>
      <c r="I83" s="15" t="s">
        <v>113</v>
      </c>
      <c r="J83" s="5">
        <v>0</v>
      </c>
      <c r="K83" s="5">
        <v>0</v>
      </c>
      <c r="L83" s="5">
        <v>2</v>
      </c>
      <c r="M83" s="5">
        <v>2</v>
      </c>
      <c r="N83" s="5">
        <v>50</v>
      </c>
      <c r="O83" s="5">
        <v>0</v>
      </c>
      <c r="P83" s="5">
        <v>2</v>
      </c>
      <c r="Q83" s="5">
        <v>2</v>
      </c>
      <c r="R83" s="5">
        <v>0</v>
      </c>
      <c r="S83" s="5">
        <v>0</v>
      </c>
      <c r="T83" s="5">
        <v>0</v>
      </c>
      <c r="U83" s="5">
        <v>0</v>
      </c>
      <c r="V83" s="5">
        <v>2</v>
      </c>
      <c r="W83" s="5">
        <v>0</v>
      </c>
      <c r="X83" s="5">
        <v>0</v>
      </c>
      <c r="Y83" s="5">
        <v>2</v>
      </c>
      <c r="Z83" s="5">
        <v>2</v>
      </c>
      <c r="AA83" s="5">
        <v>2</v>
      </c>
      <c r="AB83" s="21">
        <v>162.00999450683594</v>
      </c>
      <c r="AC83" s="5">
        <f t="shared" si="6"/>
        <v>66</v>
      </c>
      <c r="AD83" s="21">
        <f t="shared" si="7"/>
        <v>228.00999450683594</v>
      </c>
      <c r="AE83" s="5">
        <v>0</v>
      </c>
      <c r="AF83" s="5">
        <v>0</v>
      </c>
      <c r="AG83" s="5">
        <v>0</v>
      </c>
      <c r="AH83" s="5">
        <v>2</v>
      </c>
      <c r="AI83" s="5">
        <v>2</v>
      </c>
      <c r="AJ83" s="5">
        <v>2</v>
      </c>
      <c r="AK83" s="5">
        <v>0</v>
      </c>
      <c r="AL83" s="5">
        <v>2</v>
      </c>
      <c r="AM83" s="5">
        <v>2</v>
      </c>
      <c r="AN83" s="5">
        <v>0</v>
      </c>
      <c r="AO83" s="5">
        <v>0</v>
      </c>
      <c r="AP83" s="5">
        <v>0</v>
      </c>
      <c r="AQ83" s="5">
        <v>0</v>
      </c>
      <c r="AR83" s="5">
        <v>0</v>
      </c>
      <c r="AS83" s="5">
        <v>2</v>
      </c>
      <c r="AT83" s="5">
        <v>2</v>
      </c>
      <c r="AU83" s="5">
        <v>0</v>
      </c>
      <c r="AV83" s="5">
        <v>2</v>
      </c>
      <c r="AW83" s="21">
        <v>178.6300048828125</v>
      </c>
      <c r="AX83" s="5">
        <f t="shared" si="8"/>
        <v>16</v>
      </c>
      <c r="AY83" s="21">
        <f t="shared" si="9"/>
        <v>194.6300048828125</v>
      </c>
      <c r="AZ83" s="21">
        <f t="shared" si="10"/>
        <v>194.6300048828125</v>
      </c>
      <c r="BA83" s="21">
        <f t="shared" si="11"/>
        <v>105.47930993931602</v>
      </c>
    </row>
    <row r="84" spans="1:53" ht="30" x14ac:dyDescent="0.25">
      <c r="A84" s="5">
        <v>32</v>
      </c>
      <c r="B84" s="15" t="s">
        <v>801</v>
      </c>
      <c r="C84" s="15" t="s">
        <v>755</v>
      </c>
      <c r="D84" s="15">
        <v>2003</v>
      </c>
      <c r="E84" s="15">
        <v>2003</v>
      </c>
      <c r="F84" s="15" t="s">
        <v>767</v>
      </c>
      <c r="G84" s="15" t="s">
        <v>180</v>
      </c>
      <c r="H84" s="15" t="s">
        <v>506</v>
      </c>
      <c r="I84" s="15" t="s">
        <v>335</v>
      </c>
      <c r="J84" s="5">
        <v>0</v>
      </c>
      <c r="K84" s="5">
        <v>2</v>
      </c>
      <c r="L84" s="5">
        <v>2</v>
      </c>
      <c r="M84" s="5">
        <v>50</v>
      </c>
      <c r="N84" s="5">
        <v>2</v>
      </c>
      <c r="O84" s="5">
        <v>0</v>
      </c>
      <c r="P84" s="5">
        <v>50</v>
      </c>
      <c r="Q84" s="5">
        <v>50</v>
      </c>
      <c r="R84" s="5">
        <v>50</v>
      </c>
      <c r="S84" s="5">
        <v>50</v>
      </c>
      <c r="T84" s="5">
        <v>2</v>
      </c>
      <c r="U84" s="5">
        <v>50</v>
      </c>
      <c r="V84" s="5">
        <v>2</v>
      </c>
      <c r="W84" s="5">
        <v>50</v>
      </c>
      <c r="X84" s="5">
        <v>0</v>
      </c>
      <c r="Y84" s="5">
        <v>50</v>
      </c>
      <c r="Z84" s="5">
        <v>0</v>
      </c>
      <c r="AA84" s="5">
        <v>2</v>
      </c>
      <c r="AB84" s="21">
        <v>110.65000152587891</v>
      </c>
      <c r="AC84" s="5">
        <f t="shared" si="6"/>
        <v>412</v>
      </c>
      <c r="AD84" s="21">
        <f t="shared" si="7"/>
        <v>522.65000152587891</v>
      </c>
      <c r="AE84" s="5">
        <v>2</v>
      </c>
      <c r="AF84" s="5">
        <v>0</v>
      </c>
      <c r="AG84" s="5">
        <v>0</v>
      </c>
      <c r="AH84" s="5">
        <v>50</v>
      </c>
      <c r="AI84" s="5">
        <v>50</v>
      </c>
      <c r="AJ84" s="5">
        <v>50</v>
      </c>
      <c r="AK84" s="5">
        <v>0</v>
      </c>
      <c r="AL84" s="5">
        <v>0</v>
      </c>
      <c r="AM84" s="5">
        <v>50</v>
      </c>
      <c r="AN84" s="5">
        <v>0</v>
      </c>
      <c r="AO84" s="5">
        <v>50</v>
      </c>
      <c r="AP84" s="5">
        <v>0</v>
      </c>
      <c r="AQ84" s="5">
        <v>2</v>
      </c>
      <c r="AR84" s="5">
        <v>50</v>
      </c>
      <c r="AS84" s="5">
        <v>50</v>
      </c>
      <c r="AT84" s="5">
        <v>50</v>
      </c>
      <c r="AU84" s="5">
        <v>50</v>
      </c>
      <c r="AV84" s="5">
        <v>50</v>
      </c>
      <c r="AW84" s="21">
        <v>169.19000244140625</v>
      </c>
      <c r="AX84" s="5">
        <f t="shared" si="8"/>
        <v>504</v>
      </c>
      <c r="AY84" s="21">
        <f t="shared" si="9"/>
        <v>673.19000244140625</v>
      </c>
      <c r="AZ84" s="21">
        <f t="shared" si="10"/>
        <v>522.65000152587891</v>
      </c>
      <c r="BA84" s="21">
        <f t="shared" si="11"/>
        <v>451.78420058090364</v>
      </c>
    </row>
    <row r="86" spans="1:53" ht="18.75" x14ac:dyDescent="0.25">
      <c r="A86" s="48" t="s">
        <v>802</v>
      </c>
      <c r="B86" s="48"/>
      <c r="C86" s="48"/>
      <c r="D86" s="48"/>
      <c r="E86" s="48"/>
      <c r="F86" s="48"/>
      <c r="G86" s="48"/>
      <c r="H86" s="48"/>
      <c r="I86" s="48"/>
      <c r="J86" s="48"/>
    </row>
    <row r="87" spans="1:53" x14ac:dyDescent="0.25">
      <c r="A87" s="62" t="s">
        <v>740</v>
      </c>
      <c r="B87" s="62" t="s">
        <v>1</v>
      </c>
      <c r="C87" s="62" t="s">
        <v>2</v>
      </c>
      <c r="D87" s="62" t="s">
        <v>459</v>
      </c>
      <c r="E87" s="62" t="s">
        <v>460</v>
      </c>
      <c r="F87" s="62" t="s">
        <v>3</v>
      </c>
      <c r="G87" s="62" t="s">
        <v>4</v>
      </c>
      <c r="H87" s="62" t="s">
        <v>5</v>
      </c>
      <c r="I87" s="62" t="s">
        <v>6</v>
      </c>
      <c r="J87" s="82" t="s">
        <v>742</v>
      </c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4"/>
      <c r="AE87" s="82" t="s">
        <v>746</v>
      </c>
      <c r="AF87" s="83"/>
      <c r="AG87" s="83"/>
      <c r="AH87" s="83"/>
      <c r="AI87" s="83"/>
      <c r="AJ87" s="83"/>
      <c r="AK87" s="83"/>
      <c r="AL87" s="83"/>
      <c r="AM87" s="83"/>
      <c r="AN87" s="83"/>
      <c r="AO87" s="83"/>
      <c r="AP87" s="83"/>
      <c r="AQ87" s="83"/>
      <c r="AR87" s="83"/>
      <c r="AS87" s="83"/>
      <c r="AT87" s="83"/>
      <c r="AU87" s="83"/>
      <c r="AV87" s="83"/>
      <c r="AW87" s="83"/>
      <c r="AX87" s="83"/>
      <c r="AY87" s="84"/>
      <c r="AZ87" s="62" t="s">
        <v>747</v>
      </c>
      <c r="BA87" s="62" t="s">
        <v>748</v>
      </c>
    </row>
    <row r="88" spans="1:53" x14ac:dyDescent="0.25">
      <c r="A88" s="63"/>
      <c r="B88" s="63"/>
      <c r="C88" s="63"/>
      <c r="D88" s="63"/>
      <c r="E88" s="63"/>
      <c r="F88" s="63"/>
      <c r="G88" s="63"/>
      <c r="H88" s="63"/>
      <c r="I88" s="63"/>
      <c r="J88" s="17">
        <v>1</v>
      </c>
      <c r="K88" s="17">
        <v>2</v>
      </c>
      <c r="L88" s="17">
        <v>3</v>
      </c>
      <c r="M88" s="17">
        <v>4</v>
      </c>
      <c r="N88" s="17">
        <v>5</v>
      </c>
      <c r="O88" s="17">
        <v>6</v>
      </c>
      <c r="P88" s="17">
        <v>7</v>
      </c>
      <c r="Q88" s="17">
        <v>8</v>
      </c>
      <c r="R88" s="17">
        <v>9</v>
      </c>
      <c r="S88" s="17">
        <v>10</v>
      </c>
      <c r="T88" s="17">
        <v>11</v>
      </c>
      <c r="U88" s="17">
        <v>12</v>
      </c>
      <c r="V88" s="17">
        <v>13</v>
      </c>
      <c r="W88" s="17">
        <v>14</v>
      </c>
      <c r="X88" s="17">
        <v>15</v>
      </c>
      <c r="Y88" s="17">
        <v>16</v>
      </c>
      <c r="Z88" s="17">
        <v>17</v>
      </c>
      <c r="AA88" s="17">
        <v>18</v>
      </c>
      <c r="AB88" s="17" t="s">
        <v>743</v>
      </c>
      <c r="AC88" s="17" t="s">
        <v>744</v>
      </c>
      <c r="AD88" s="17" t="s">
        <v>745</v>
      </c>
      <c r="AE88" s="17">
        <v>1</v>
      </c>
      <c r="AF88" s="17">
        <v>2</v>
      </c>
      <c r="AG88" s="17">
        <v>3</v>
      </c>
      <c r="AH88" s="17">
        <v>4</v>
      </c>
      <c r="AI88" s="17">
        <v>5</v>
      </c>
      <c r="AJ88" s="17">
        <v>6</v>
      </c>
      <c r="AK88" s="17">
        <v>7</v>
      </c>
      <c r="AL88" s="17">
        <v>8</v>
      </c>
      <c r="AM88" s="17">
        <v>9</v>
      </c>
      <c r="AN88" s="17">
        <v>10</v>
      </c>
      <c r="AO88" s="17">
        <v>11</v>
      </c>
      <c r="AP88" s="17">
        <v>12</v>
      </c>
      <c r="AQ88" s="17">
        <v>13</v>
      </c>
      <c r="AR88" s="17">
        <v>14</v>
      </c>
      <c r="AS88" s="17">
        <v>15</v>
      </c>
      <c r="AT88" s="17">
        <v>16</v>
      </c>
      <c r="AU88" s="17">
        <v>17</v>
      </c>
      <c r="AV88" s="17">
        <v>18</v>
      </c>
      <c r="AW88" s="17" t="s">
        <v>743</v>
      </c>
      <c r="AX88" s="17" t="s">
        <v>744</v>
      </c>
      <c r="AY88" s="17" t="s">
        <v>745</v>
      </c>
      <c r="AZ88" s="63"/>
      <c r="BA88" s="63"/>
    </row>
    <row r="89" spans="1:53" ht="60" x14ac:dyDescent="0.25">
      <c r="A89" s="18">
        <v>1</v>
      </c>
      <c r="B89" s="19" t="s">
        <v>396</v>
      </c>
      <c r="C89" s="19">
        <v>2001</v>
      </c>
      <c r="D89" s="19">
        <v>2001</v>
      </c>
      <c r="E89" s="19">
        <v>2001</v>
      </c>
      <c r="F89" s="19" t="s">
        <v>11</v>
      </c>
      <c r="G89" s="19" t="s">
        <v>19</v>
      </c>
      <c r="H89" s="19" t="s">
        <v>653</v>
      </c>
      <c r="I89" s="19" t="s">
        <v>398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  <c r="O89" s="18">
        <v>0</v>
      </c>
      <c r="P89" s="18">
        <v>2</v>
      </c>
      <c r="Q89" s="18">
        <v>0</v>
      </c>
      <c r="R89" s="18">
        <v>0</v>
      </c>
      <c r="S89" s="18">
        <v>2</v>
      </c>
      <c r="T89" s="18">
        <v>0</v>
      </c>
      <c r="U89" s="18">
        <v>0</v>
      </c>
      <c r="V89" s="18">
        <v>0</v>
      </c>
      <c r="W89" s="18">
        <v>0</v>
      </c>
      <c r="X89" s="18">
        <v>0</v>
      </c>
      <c r="Y89" s="18">
        <v>0</v>
      </c>
      <c r="Z89" s="18">
        <v>0</v>
      </c>
      <c r="AA89" s="18">
        <v>0</v>
      </c>
      <c r="AB89" s="20">
        <v>85.199996948242188</v>
      </c>
      <c r="AC89" s="18">
        <f t="shared" ref="AC89:AC122" si="12">SUM(J89:AA89)</f>
        <v>4</v>
      </c>
      <c r="AD89" s="20">
        <f t="shared" ref="AD89:AD121" si="13">AB89+AC89</f>
        <v>89.199996948242188</v>
      </c>
      <c r="AE89" s="18">
        <v>0</v>
      </c>
      <c r="AF89" s="18">
        <v>0</v>
      </c>
      <c r="AG89" s="18">
        <v>0</v>
      </c>
      <c r="AH89" s="18">
        <v>0</v>
      </c>
      <c r="AI89" s="18">
        <v>0</v>
      </c>
      <c r="AJ89" s="18">
        <v>0</v>
      </c>
      <c r="AK89" s="18">
        <v>0</v>
      </c>
      <c r="AL89" s="18">
        <v>0</v>
      </c>
      <c r="AM89" s="18">
        <v>0</v>
      </c>
      <c r="AN89" s="18">
        <v>0</v>
      </c>
      <c r="AO89" s="18">
        <v>0</v>
      </c>
      <c r="AP89" s="18">
        <v>0</v>
      </c>
      <c r="AQ89" s="18">
        <v>0</v>
      </c>
      <c r="AR89" s="18">
        <v>0</v>
      </c>
      <c r="AS89" s="18">
        <v>0</v>
      </c>
      <c r="AT89" s="18">
        <v>0</v>
      </c>
      <c r="AU89" s="18">
        <v>0</v>
      </c>
      <c r="AV89" s="18">
        <v>0</v>
      </c>
      <c r="AW89" s="20">
        <v>81.610000610351563</v>
      </c>
      <c r="AX89" s="18">
        <f t="shared" ref="AX89:AX122" si="14">SUM(AE89:AV89)</f>
        <v>0</v>
      </c>
      <c r="AY89" s="20">
        <f t="shared" ref="AY89:AY120" si="15">AW89+AX89</f>
        <v>81.610000610351563</v>
      </c>
      <c r="AZ89" s="20">
        <f t="shared" ref="AZ89:AZ121" si="16">MIN(AY89,AD89)</f>
        <v>81.610000610351563</v>
      </c>
      <c r="BA89" s="20">
        <f t="shared" ref="BA89:BA122" si="17">IF( AND(ISNUMBER(AZ$89),ISNUMBER(AZ89)),(AZ89-AZ$89)/AZ$89*100,"")</f>
        <v>0</v>
      </c>
    </row>
    <row r="90" spans="1:53" ht="45" x14ac:dyDescent="0.25">
      <c r="A90" s="5">
        <v>2</v>
      </c>
      <c r="B90" s="15" t="s">
        <v>320</v>
      </c>
      <c r="C90" s="15">
        <v>2001</v>
      </c>
      <c r="D90" s="15">
        <v>2001</v>
      </c>
      <c r="E90" s="15">
        <v>2001</v>
      </c>
      <c r="F90" s="15" t="s">
        <v>11</v>
      </c>
      <c r="G90" s="15" t="s">
        <v>25</v>
      </c>
      <c r="H90" s="15" t="s">
        <v>504</v>
      </c>
      <c r="I90" s="15" t="s">
        <v>322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21">
        <v>82.879997253417969</v>
      </c>
      <c r="AC90" s="5">
        <f t="shared" si="12"/>
        <v>0</v>
      </c>
      <c r="AD90" s="21">
        <f t="shared" si="13"/>
        <v>82.879997253417969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2</v>
      </c>
      <c r="AL90" s="5">
        <v>0</v>
      </c>
      <c r="AM90" s="5">
        <v>0</v>
      </c>
      <c r="AN90" s="5">
        <v>0</v>
      </c>
      <c r="AO90" s="5">
        <v>0</v>
      </c>
      <c r="AP90" s="5">
        <v>0</v>
      </c>
      <c r="AQ90" s="5">
        <v>0</v>
      </c>
      <c r="AR90" s="5">
        <v>0</v>
      </c>
      <c r="AS90" s="5">
        <v>0</v>
      </c>
      <c r="AT90" s="5">
        <v>0</v>
      </c>
      <c r="AU90" s="5">
        <v>0</v>
      </c>
      <c r="AV90" s="5">
        <v>0</v>
      </c>
      <c r="AW90" s="21">
        <v>83.870002746582031</v>
      </c>
      <c r="AX90" s="5">
        <f t="shared" si="14"/>
        <v>2</v>
      </c>
      <c r="AY90" s="21">
        <f t="shared" si="15"/>
        <v>85.870002746582031</v>
      </c>
      <c r="AZ90" s="21">
        <f t="shared" si="16"/>
        <v>82.879997253417969</v>
      </c>
      <c r="BA90" s="21">
        <f t="shared" si="17"/>
        <v>1.5561777154371415</v>
      </c>
    </row>
    <row r="91" spans="1:53" ht="90" x14ac:dyDescent="0.25">
      <c r="A91" s="5">
        <v>3</v>
      </c>
      <c r="B91" s="15" t="s">
        <v>378</v>
      </c>
      <c r="C91" s="15">
        <v>2001</v>
      </c>
      <c r="D91" s="15">
        <v>2001</v>
      </c>
      <c r="E91" s="15">
        <v>2001</v>
      </c>
      <c r="F91" s="15">
        <v>1</v>
      </c>
      <c r="G91" s="15" t="s">
        <v>19</v>
      </c>
      <c r="H91" s="15" t="s">
        <v>497</v>
      </c>
      <c r="I91" s="15" t="s">
        <v>376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21">
        <v>92.510002136230469</v>
      </c>
      <c r="AC91" s="5">
        <f t="shared" si="12"/>
        <v>0</v>
      </c>
      <c r="AD91" s="21">
        <f t="shared" si="13"/>
        <v>92.510002136230469</v>
      </c>
      <c r="AE91" s="5">
        <v>0</v>
      </c>
      <c r="AF91" s="5">
        <v>0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  <c r="AO91" s="5">
        <v>0</v>
      </c>
      <c r="AP91" s="5">
        <v>0</v>
      </c>
      <c r="AQ91" s="5">
        <v>0</v>
      </c>
      <c r="AR91" s="5">
        <v>0</v>
      </c>
      <c r="AS91" s="5">
        <v>0</v>
      </c>
      <c r="AT91" s="5">
        <v>0</v>
      </c>
      <c r="AU91" s="5">
        <v>2</v>
      </c>
      <c r="AV91" s="5">
        <v>0</v>
      </c>
      <c r="AW91" s="21">
        <v>88.94000244140625</v>
      </c>
      <c r="AX91" s="5">
        <f t="shared" si="14"/>
        <v>2</v>
      </c>
      <c r="AY91" s="21">
        <f t="shared" si="15"/>
        <v>90.94000244140625</v>
      </c>
      <c r="AZ91" s="21">
        <f t="shared" si="16"/>
        <v>90.94000244140625</v>
      </c>
      <c r="BA91" s="21">
        <f t="shared" si="17"/>
        <v>11.432424655405839</v>
      </c>
    </row>
    <row r="92" spans="1:53" ht="60" x14ac:dyDescent="0.25">
      <c r="A92" s="5">
        <v>4</v>
      </c>
      <c r="B92" s="15" t="s">
        <v>303</v>
      </c>
      <c r="C92" s="15">
        <v>2003</v>
      </c>
      <c r="D92" s="15">
        <v>2003</v>
      </c>
      <c r="E92" s="15">
        <v>2003</v>
      </c>
      <c r="F92" s="15" t="s">
        <v>11</v>
      </c>
      <c r="G92" s="15" t="s">
        <v>225</v>
      </c>
      <c r="H92" s="15" t="s">
        <v>345</v>
      </c>
      <c r="I92" s="15" t="s">
        <v>304</v>
      </c>
      <c r="J92" s="5">
        <v>0</v>
      </c>
      <c r="K92" s="5">
        <v>0</v>
      </c>
      <c r="L92" s="5">
        <v>0</v>
      </c>
      <c r="M92" s="5">
        <v>0</v>
      </c>
      <c r="N92" s="5">
        <v>2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2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21">
        <v>91.360000610351562</v>
      </c>
      <c r="AC92" s="5">
        <f t="shared" si="12"/>
        <v>4</v>
      </c>
      <c r="AD92" s="21">
        <f t="shared" si="13"/>
        <v>95.360000610351562</v>
      </c>
      <c r="AE92" s="5">
        <v>0</v>
      </c>
      <c r="AF92" s="5">
        <v>0</v>
      </c>
      <c r="AG92" s="5">
        <v>0</v>
      </c>
      <c r="AH92" s="5">
        <v>0</v>
      </c>
      <c r="AI92" s="5">
        <v>0</v>
      </c>
      <c r="AJ92" s="5">
        <v>0</v>
      </c>
      <c r="AK92" s="5">
        <v>2</v>
      </c>
      <c r="AL92" s="5">
        <v>0</v>
      </c>
      <c r="AM92" s="5">
        <v>0</v>
      </c>
      <c r="AN92" s="5">
        <v>0</v>
      </c>
      <c r="AO92" s="5">
        <v>0</v>
      </c>
      <c r="AP92" s="5">
        <v>0</v>
      </c>
      <c r="AQ92" s="5">
        <v>0</v>
      </c>
      <c r="AR92" s="5">
        <v>0</v>
      </c>
      <c r="AS92" s="5">
        <v>0</v>
      </c>
      <c r="AT92" s="5">
        <v>0</v>
      </c>
      <c r="AU92" s="5">
        <v>0</v>
      </c>
      <c r="AV92" s="5">
        <v>0</v>
      </c>
      <c r="AW92" s="21">
        <v>89.459999084472656</v>
      </c>
      <c r="AX92" s="5">
        <f t="shared" si="14"/>
        <v>2</v>
      </c>
      <c r="AY92" s="21">
        <f t="shared" si="15"/>
        <v>91.459999084472656</v>
      </c>
      <c r="AZ92" s="21">
        <f t="shared" si="16"/>
        <v>91.459999084472656</v>
      </c>
      <c r="BA92" s="21">
        <f t="shared" si="17"/>
        <v>12.06959735382198</v>
      </c>
    </row>
    <row r="93" spans="1:53" ht="60" x14ac:dyDescent="0.25">
      <c r="A93" s="5">
        <v>5</v>
      </c>
      <c r="B93" s="15" t="s">
        <v>80</v>
      </c>
      <c r="C93" s="15">
        <v>2002</v>
      </c>
      <c r="D93" s="15">
        <v>2002</v>
      </c>
      <c r="E93" s="15">
        <v>2002</v>
      </c>
      <c r="F93" s="15" t="s">
        <v>11</v>
      </c>
      <c r="G93" s="15" t="s">
        <v>63</v>
      </c>
      <c r="H93" s="15" t="s">
        <v>471</v>
      </c>
      <c r="I93" s="15" t="s">
        <v>81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2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21">
        <v>90.029998779296875</v>
      </c>
      <c r="AC93" s="5">
        <f t="shared" si="12"/>
        <v>2</v>
      </c>
      <c r="AD93" s="21">
        <f t="shared" si="13"/>
        <v>92.029998779296875</v>
      </c>
      <c r="AE93" s="5">
        <v>0</v>
      </c>
      <c r="AF93" s="5">
        <v>0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2</v>
      </c>
      <c r="AO93" s="5">
        <v>0</v>
      </c>
      <c r="AP93" s="5">
        <v>0</v>
      </c>
      <c r="AQ93" s="5">
        <v>0</v>
      </c>
      <c r="AR93" s="5">
        <v>0</v>
      </c>
      <c r="AS93" s="5">
        <v>0</v>
      </c>
      <c r="AT93" s="5">
        <v>0</v>
      </c>
      <c r="AU93" s="5">
        <v>2</v>
      </c>
      <c r="AV93" s="5">
        <v>0</v>
      </c>
      <c r="AW93" s="21">
        <v>89.470001220703125</v>
      </c>
      <c r="AX93" s="5">
        <f t="shared" si="14"/>
        <v>4</v>
      </c>
      <c r="AY93" s="21">
        <f t="shared" si="15"/>
        <v>93.470001220703125</v>
      </c>
      <c r="AZ93" s="21">
        <f t="shared" si="16"/>
        <v>92.029998779296875</v>
      </c>
      <c r="BA93" s="21">
        <f t="shared" si="17"/>
        <v>12.768040792813842</v>
      </c>
    </row>
    <row r="94" spans="1:53" ht="60" x14ac:dyDescent="0.25">
      <c r="A94" s="5">
        <v>6</v>
      </c>
      <c r="B94" s="15" t="s">
        <v>159</v>
      </c>
      <c r="C94" s="15">
        <v>2001</v>
      </c>
      <c r="D94" s="15">
        <v>2001</v>
      </c>
      <c r="E94" s="15">
        <v>2001</v>
      </c>
      <c r="F94" s="15" t="s">
        <v>11</v>
      </c>
      <c r="G94" s="15" t="s">
        <v>51</v>
      </c>
      <c r="H94" s="15" t="s">
        <v>52</v>
      </c>
      <c r="I94" s="15" t="s">
        <v>53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2</v>
      </c>
      <c r="AA94" s="5">
        <v>0</v>
      </c>
      <c r="AB94" s="21">
        <v>93.370002746582031</v>
      </c>
      <c r="AC94" s="5">
        <f t="shared" si="12"/>
        <v>2</v>
      </c>
      <c r="AD94" s="21">
        <f t="shared" si="13"/>
        <v>95.370002746582031</v>
      </c>
      <c r="AE94" s="5">
        <v>0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2</v>
      </c>
      <c r="AM94" s="5">
        <v>0</v>
      </c>
      <c r="AN94" s="5">
        <v>0</v>
      </c>
      <c r="AO94" s="5">
        <v>0</v>
      </c>
      <c r="AP94" s="5">
        <v>0</v>
      </c>
      <c r="AQ94" s="5">
        <v>0</v>
      </c>
      <c r="AR94" s="5">
        <v>0</v>
      </c>
      <c r="AS94" s="5">
        <v>0</v>
      </c>
      <c r="AT94" s="5">
        <v>0</v>
      </c>
      <c r="AU94" s="5">
        <v>0</v>
      </c>
      <c r="AV94" s="5">
        <v>0</v>
      </c>
      <c r="AW94" s="21">
        <v>95.550003051757813</v>
      </c>
      <c r="AX94" s="5">
        <f t="shared" si="14"/>
        <v>2</v>
      </c>
      <c r="AY94" s="21">
        <f t="shared" si="15"/>
        <v>97.550003051757813</v>
      </c>
      <c r="AZ94" s="21">
        <f t="shared" si="16"/>
        <v>95.370002746582031</v>
      </c>
      <c r="BA94" s="21">
        <f t="shared" si="17"/>
        <v>16.860681329887313</v>
      </c>
    </row>
    <row r="95" spans="1:53" ht="30" x14ac:dyDescent="0.25">
      <c r="A95" s="5">
        <v>7</v>
      </c>
      <c r="B95" s="15" t="s">
        <v>281</v>
      </c>
      <c r="C95" s="15">
        <v>2000</v>
      </c>
      <c r="D95" s="15">
        <v>2000</v>
      </c>
      <c r="E95" s="15">
        <v>2000</v>
      </c>
      <c r="F95" s="15">
        <v>2</v>
      </c>
      <c r="G95" s="15" t="s">
        <v>31</v>
      </c>
      <c r="H95" s="15" t="s">
        <v>283</v>
      </c>
      <c r="I95" s="15" t="s">
        <v>284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2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21">
        <v>98.620002746582031</v>
      </c>
      <c r="AC95" s="5">
        <f t="shared" si="12"/>
        <v>2</v>
      </c>
      <c r="AD95" s="21">
        <f t="shared" si="13"/>
        <v>100.62000274658203</v>
      </c>
      <c r="AE95" s="5">
        <v>0</v>
      </c>
      <c r="AF95" s="5">
        <v>0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  <c r="AO95" s="5">
        <v>0</v>
      </c>
      <c r="AP95" s="5">
        <v>0</v>
      </c>
      <c r="AQ95" s="5">
        <v>0</v>
      </c>
      <c r="AR95" s="5">
        <v>0</v>
      </c>
      <c r="AS95" s="5">
        <v>0</v>
      </c>
      <c r="AT95" s="5">
        <v>0</v>
      </c>
      <c r="AU95" s="5">
        <v>0</v>
      </c>
      <c r="AV95" s="5">
        <v>0</v>
      </c>
      <c r="AW95" s="21">
        <v>95.800003051757813</v>
      </c>
      <c r="AX95" s="5">
        <f t="shared" si="14"/>
        <v>0</v>
      </c>
      <c r="AY95" s="21">
        <f t="shared" si="15"/>
        <v>95.800003051757813</v>
      </c>
      <c r="AZ95" s="21">
        <f t="shared" si="16"/>
        <v>95.800003051757813</v>
      </c>
      <c r="BA95" s="21">
        <f t="shared" si="17"/>
        <v>17.387577913590118</v>
      </c>
    </row>
    <row r="96" spans="1:53" ht="45" x14ac:dyDescent="0.25">
      <c r="A96" s="5">
        <v>8</v>
      </c>
      <c r="B96" s="15" t="s">
        <v>35</v>
      </c>
      <c r="C96" s="15">
        <v>2002</v>
      </c>
      <c r="D96" s="15">
        <v>2002</v>
      </c>
      <c r="E96" s="15">
        <v>2002</v>
      </c>
      <c r="F96" s="15" t="s">
        <v>11</v>
      </c>
      <c r="G96" s="15" t="s">
        <v>36</v>
      </c>
      <c r="H96" s="15" t="s">
        <v>492</v>
      </c>
      <c r="I96" s="15" t="s">
        <v>38</v>
      </c>
      <c r="J96" s="5">
        <v>0</v>
      </c>
      <c r="K96" s="5">
        <v>0</v>
      </c>
      <c r="L96" s="5">
        <v>0</v>
      </c>
      <c r="M96" s="5">
        <v>0</v>
      </c>
      <c r="N96" s="5">
        <v>2</v>
      </c>
      <c r="O96" s="5">
        <v>0</v>
      </c>
      <c r="P96" s="5">
        <v>2</v>
      </c>
      <c r="Q96" s="5">
        <v>0</v>
      </c>
      <c r="R96" s="5">
        <v>0</v>
      </c>
      <c r="S96" s="5">
        <v>0</v>
      </c>
      <c r="T96" s="5">
        <v>0</v>
      </c>
      <c r="U96" s="5">
        <v>2</v>
      </c>
      <c r="V96" s="5">
        <v>50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21">
        <v>101.23000335693359</v>
      </c>
      <c r="AC96" s="5">
        <f t="shared" si="12"/>
        <v>56</v>
      </c>
      <c r="AD96" s="21">
        <f t="shared" si="13"/>
        <v>157.23000335693359</v>
      </c>
      <c r="AE96" s="5">
        <v>0</v>
      </c>
      <c r="AF96" s="5">
        <v>0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  <c r="AO96" s="5">
        <v>0</v>
      </c>
      <c r="AP96" s="5">
        <v>0</v>
      </c>
      <c r="AQ96" s="5">
        <v>0</v>
      </c>
      <c r="AR96" s="5">
        <v>0</v>
      </c>
      <c r="AS96" s="5">
        <v>0</v>
      </c>
      <c r="AT96" s="5">
        <v>0</v>
      </c>
      <c r="AU96" s="5">
        <v>0</v>
      </c>
      <c r="AV96" s="5">
        <v>0</v>
      </c>
      <c r="AW96" s="21">
        <v>96.669998168945313</v>
      </c>
      <c r="AX96" s="5">
        <f t="shared" si="14"/>
        <v>0</v>
      </c>
      <c r="AY96" s="21">
        <f t="shared" si="15"/>
        <v>96.669998168945313</v>
      </c>
      <c r="AZ96" s="21">
        <f t="shared" si="16"/>
        <v>96.669998168945313</v>
      </c>
      <c r="BA96" s="21">
        <f t="shared" si="17"/>
        <v>18.453617750228901</v>
      </c>
    </row>
    <row r="97" spans="1:53" ht="45" x14ac:dyDescent="0.25">
      <c r="A97" s="5">
        <v>9</v>
      </c>
      <c r="B97" s="15" t="s">
        <v>366</v>
      </c>
      <c r="C97" s="15">
        <v>2002</v>
      </c>
      <c r="D97" s="15">
        <v>2002</v>
      </c>
      <c r="E97" s="15">
        <v>2002</v>
      </c>
      <c r="F97" s="15">
        <v>2</v>
      </c>
      <c r="G97" s="15" t="s">
        <v>41</v>
      </c>
      <c r="H97" s="15" t="s">
        <v>42</v>
      </c>
      <c r="I97" s="15" t="s">
        <v>367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21">
        <v>102.72000122070312</v>
      </c>
      <c r="AC97" s="5">
        <f t="shared" si="12"/>
        <v>0</v>
      </c>
      <c r="AD97" s="21">
        <f t="shared" si="13"/>
        <v>102.72000122070312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  <c r="AO97" s="5">
        <v>0</v>
      </c>
      <c r="AP97" s="5">
        <v>0</v>
      </c>
      <c r="AQ97" s="5">
        <v>0</v>
      </c>
      <c r="AR97" s="5">
        <v>2</v>
      </c>
      <c r="AS97" s="5">
        <v>0</v>
      </c>
      <c r="AT97" s="5">
        <v>0</v>
      </c>
      <c r="AU97" s="5">
        <v>0</v>
      </c>
      <c r="AV97" s="5">
        <v>0</v>
      </c>
      <c r="AW97" s="21">
        <v>99.050003051757813</v>
      </c>
      <c r="AX97" s="5">
        <f t="shared" si="14"/>
        <v>2</v>
      </c>
      <c r="AY97" s="21">
        <f t="shared" si="15"/>
        <v>101.05000305175781</v>
      </c>
      <c r="AZ97" s="21">
        <f t="shared" si="16"/>
        <v>101.05000305175781</v>
      </c>
      <c r="BA97" s="21">
        <f t="shared" si="17"/>
        <v>23.820613032737121</v>
      </c>
    </row>
    <row r="98" spans="1:53" ht="45" x14ac:dyDescent="0.25">
      <c r="A98" s="5">
        <v>10</v>
      </c>
      <c r="B98" s="15" t="s">
        <v>169</v>
      </c>
      <c r="C98" s="15">
        <v>2001</v>
      </c>
      <c r="D98" s="15">
        <v>2001</v>
      </c>
      <c r="E98" s="15">
        <v>2001</v>
      </c>
      <c r="F98" s="15">
        <v>1</v>
      </c>
      <c r="G98" s="15" t="s">
        <v>148</v>
      </c>
      <c r="H98" s="15" t="s">
        <v>480</v>
      </c>
      <c r="I98" s="15" t="s">
        <v>150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2</v>
      </c>
      <c r="Q98" s="5">
        <v>0</v>
      </c>
      <c r="R98" s="5">
        <v>0</v>
      </c>
      <c r="S98" s="5">
        <v>0</v>
      </c>
      <c r="T98" s="5">
        <v>2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21">
        <v>105.08999633789062</v>
      </c>
      <c r="AC98" s="5">
        <f t="shared" si="12"/>
        <v>4</v>
      </c>
      <c r="AD98" s="21">
        <f t="shared" si="13"/>
        <v>109.08999633789063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2</v>
      </c>
      <c r="AL98" s="5">
        <v>0</v>
      </c>
      <c r="AM98" s="5">
        <v>0</v>
      </c>
      <c r="AN98" s="5">
        <v>0</v>
      </c>
      <c r="AO98" s="5">
        <v>0</v>
      </c>
      <c r="AP98" s="5">
        <v>0</v>
      </c>
      <c r="AQ98" s="5">
        <v>0</v>
      </c>
      <c r="AR98" s="5">
        <v>0</v>
      </c>
      <c r="AS98" s="5">
        <v>0</v>
      </c>
      <c r="AT98" s="5">
        <v>0</v>
      </c>
      <c r="AU98" s="5">
        <v>0</v>
      </c>
      <c r="AV98" s="5">
        <v>0</v>
      </c>
      <c r="AW98" s="21">
        <v>101.80000305175781</v>
      </c>
      <c r="AX98" s="5">
        <f t="shared" si="14"/>
        <v>2</v>
      </c>
      <c r="AY98" s="21">
        <f t="shared" si="15"/>
        <v>103.80000305175781</v>
      </c>
      <c r="AZ98" s="21">
        <f t="shared" si="16"/>
        <v>103.80000305175781</v>
      </c>
      <c r="BA98" s="21">
        <f t="shared" si="17"/>
        <v>27.190298095147458</v>
      </c>
    </row>
    <row r="99" spans="1:53" ht="45" x14ac:dyDescent="0.25">
      <c r="A99" s="5" t="s">
        <v>8</v>
      </c>
      <c r="B99" s="15" t="s">
        <v>312</v>
      </c>
      <c r="C99" s="15">
        <v>1998</v>
      </c>
      <c r="D99" s="15">
        <v>1998</v>
      </c>
      <c r="E99" s="15">
        <v>1998</v>
      </c>
      <c r="F99" s="15" t="s">
        <v>11</v>
      </c>
      <c r="G99" s="15" t="s">
        <v>25</v>
      </c>
      <c r="H99" s="15" t="s">
        <v>504</v>
      </c>
      <c r="I99" s="15" t="s">
        <v>313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21">
        <v>104.18000030517578</v>
      </c>
      <c r="AC99" s="5">
        <f t="shared" si="12"/>
        <v>0</v>
      </c>
      <c r="AD99" s="21">
        <f t="shared" si="13"/>
        <v>104.18000030517578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  <c r="AO99" s="5">
        <v>0</v>
      </c>
      <c r="AP99" s="5">
        <v>0</v>
      </c>
      <c r="AQ99" s="5">
        <v>0</v>
      </c>
      <c r="AR99" s="5">
        <v>0</v>
      </c>
      <c r="AS99" s="5">
        <v>0</v>
      </c>
      <c r="AT99" s="5">
        <v>0</v>
      </c>
      <c r="AU99" s="5">
        <v>2</v>
      </c>
      <c r="AV99" s="5">
        <v>0</v>
      </c>
      <c r="AW99" s="21">
        <v>102.84999847412109</v>
      </c>
      <c r="AX99" s="5">
        <f t="shared" si="14"/>
        <v>2</v>
      </c>
      <c r="AY99" s="21">
        <f t="shared" si="15"/>
        <v>104.84999847412109</v>
      </c>
      <c r="AZ99" s="21">
        <f t="shared" si="16"/>
        <v>104.18000030517578</v>
      </c>
      <c r="BA99" s="21">
        <f t="shared" si="17"/>
        <v>27.655923938274547</v>
      </c>
    </row>
    <row r="100" spans="1:53" ht="45" x14ac:dyDescent="0.25">
      <c r="A100" s="5">
        <v>11</v>
      </c>
      <c r="B100" s="15" t="s">
        <v>390</v>
      </c>
      <c r="C100" s="15">
        <v>2000</v>
      </c>
      <c r="D100" s="15">
        <v>2000</v>
      </c>
      <c r="E100" s="15">
        <v>2000</v>
      </c>
      <c r="F100" s="15">
        <v>2</v>
      </c>
      <c r="G100" s="15" t="s">
        <v>100</v>
      </c>
      <c r="H100" s="15" t="s">
        <v>101</v>
      </c>
      <c r="I100" s="15" t="s">
        <v>102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2</v>
      </c>
      <c r="Q100" s="5">
        <v>2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2</v>
      </c>
      <c r="X100" s="5">
        <v>0</v>
      </c>
      <c r="Y100" s="5">
        <v>2</v>
      </c>
      <c r="Z100" s="5">
        <v>0</v>
      </c>
      <c r="AA100" s="5">
        <v>0</v>
      </c>
      <c r="AB100" s="21">
        <v>103.83999633789062</v>
      </c>
      <c r="AC100" s="5">
        <f t="shared" si="12"/>
        <v>8</v>
      </c>
      <c r="AD100" s="21">
        <f t="shared" si="13"/>
        <v>111.83999633789062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  <c r="AO100" s="5">
        <v>0</v>
      </c>
      <c r="AP100" s="5">
        <v>0</v>
      </c>
      <c r="AQ100" s="5">
        <v>0</v>
      </c>
      <c r="AR100" s="5">
        <v>2</v>
      </c>
      <c r="AS100" s="5">
        <v>0</v>
      </c>
      <c r="AT100" s="5">
        <v>0</v>
      </c>
      <c r="AU100" s="5">
        <v>0</v>
      </c>
      <c r="AV100" s="5">
        <v>0</v>
      </c>
      <c r="AW100" s="21">
        <v>102.51000213623047</v>
      </c>
      <c r="AX100" s="5">
        <f t="shared" si="14"/>
        <v>2</v>
      </c>
      <c r="AY100" s="21">
        <f t="shared" si="15"/>
        <v>104.51000213623047</v>
      </c>
      <c r="AZ100" s="21">
        <f t="shared" si="16"/>
        <v>104.51000213623047</v>
      </c>
      <c r="BA100" s="21">
        <f t="shared" si="17"/>
        <v>28.060288389428379</v>
      </c>
    </row>
    <row r="101" spans="1:53" ht="30" x14ac:dyDescent="0.25">
      <c r="A101" s="5">
        <v>12</v>
      </c>
      <c r="B101" s="15" t="s">
        <v>174</v>
      </c>
      <c r="C101" s="15">
        <v>2002</v>
      </c>
      <c r="D101" s="15">
        <v>2002</v>
      </c>
      <c r="E101" s="15">
        <v>2002</v>
      </c>
      <c r="F101" s="15">
        <v>1</v>
      </c>
      <c r="G101" s="15" t="s">
        <v>51</v>
      </c>
      <c r="H101" s="15" t="s">
        <v>468</v>
      </c>
      <c r="I101" s="15" t="s">
        <v>58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21">
        <v>106.68000030517578</v>
      </c>
      <c r="AC101" s="5">
        <f t="shared" si="12"/>
        <v>0</v>
      </c>
      <c r="AD101" s="21">
        <f t="shared" si="13"/>
        <v>106.68000030517578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2</v>
      </c>
      <c r="AM101" s="5">
        <v>0</v>
      </c>
      <c r="AN101" s="5">
        <v>0</v>
      </c>
      <c r="AO101" s="5">
        <v>0</v>
      </c>
      <c r="AP101" s="5">
        <v>0</v>
      </c>
      <c r="AQ101" s="5">
        <v>0</v>
      </c>
      <c r="AR101" s="5">
        <v>0</v>
      </c>
      <c r="AS101" s="5">
        <v>0</v>
      </c>
      <c r="AT101" s="5">
        <v>0</v>
      </c>
      <c r="AU101" s="5">
        <v>0</v>
      </c>
      <c r="AV101" s="5">
        <v>0</v>
      </c>
      <c r="AW101" s="21">
        <v>103.61000061035156</v>
      </c>
      <c r="AX101" s="5">
        <f t="shared" si="14"/>
        <v>2</v>
      </c>
      <c r="AY101" s="21">
        <f t="shared" si="15"/>
        <v>105.61000061035156</v>
      </c>
      <c r="AZ101" s="21">
        <f t="shared" si="16"/>
        <v>105.61000061035156</v>
      </c>
      <c r="BA101" s="21">
        <f t="shared" si="17"/>
        <v>29.408160544672018</v>
      </c>
    </row>
    <row r="102" spans="1:53" ht="75" x14ac:dyDescent="0.25">
      <c r="A102" s="5">
        <v>13</v>
      </c>
      <c r="B102" s="15" t="s">
        <v>198</v>
      </c>
      <c r="C102" s="15">
        <v>2003</v>
      </c>
      <c r="D102" s="15">
        <v>2003</v>
      </c>
      <c r="E102" s="15">
        <v>2003</v>
      </c>
      <c r="F102" s="15">
        <v>1</v>
      </c>
      <c r="G102" s="15" t="s">
        <v>111</v>
      </c>
      <c r="H102" s="15" t="s">
        <v>478</v>
      </c>
      <c r="I102" s="15" t="s">
        <v>113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2</v>
      </c>
      <c r="Q102" s="5">
        <v>0</v>
      </c>
      <c r="R102" s="5">
        <v>0</v>
      </c>
      <c r="S102" s="5">
        <v>0</v>
      </c>
      <c r="T102" s="5">
        <v>0</v>
      </c>
      <c r="U102" s="5">
        <v>50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21">
        <v>117.69999694824219</v>
      </c>
      <c r="AC102" s="5">
        <f t="shared" si="12"/>
        <v>52</v>
      </c>
      <c r="AD102" s="21">
        <f t="shared" si="13"/>
        <v>169.69999694824219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  <c r="AO102" s="5">
        <v>0</v>
      </c>
      <c r="AP102" s="5">
        <v>0</v>
      </c>
      <c r="AQ102" s="5">
        <v>0</v>
      </c>
      <c r="AR102" s="5">
        <v>0</v>
      </c>
      <c r="AS102" s="5">
        <v>0</v>
      </c>
      <c r="AT102" s="5">
        <v>0</v>
      </c>
      <c r="AU102" s="5">
        <v>0</v>
      </c>
      <c r="AV102" s="5">
        <v>0</v>
      </c>
      <c r="AW102" s="21">
        <v>106.58000183105469</v>
      </c>
      <c r="AX102" s="5">
        <f t="shared" si="14"/>
        <v>0</v>
      </c>
      <c r="AY102" s="21">
        <f t="shared" si="15"/>
        <v>106.58000183105469</v>
      </c>
      <c r="AZ102" s="21">
        <f t="shared" si="16"/>
        <v>106.58000183105469</v>
      </c>
      <c r="BA102" s="21">
        <f t="shared" si="17"/>
        <v>30.596741862462238</v>
      </c>
    </row>
    <row r="103" spans="1:53" ht="75" x14ac:dyDescent="0.25">
      <c r="A103" s="5">
        <v>14</v>
      </c>
      <c r="B103" s="15" t="s">
        <v>30</v>
      </c>
      <c r="C103" s="15">
        <v>2003</v>
      </c>
      <c r="D103" s="15">
        <v>2003</v>
      </c>
      <c r="E103" s="15">
        <v>2003</v>
      </c>
      <c r="F103" s="15">
        <v>1</v>
      </c>
      <c r="G103" s="15" t="s">
        <v>31</v>
      </c>
      <c r="H103" s="15" t="s">
        <v>32</v>
      </c>
      <c r="I103" s="15" t="s">
        <v>33</v>
      </c>
      <c r="J103" s="5">
        <v>0</v>
      </c>
      <c r="K103" s="5">
        <v>0</v>
      </c>
      <c r="L103" s="5">
        <v>0</v>
      </c>
      <c r="M103" s="5">
        <v>0</v>
      </c>
      <c r="N103" s="5">
        <v>2</v>
      </c>
      <c r="O103" s="5">
        <v>0</v>
      </c>
      <c r="P103" s="5">
        <v>0</v>
      </c>
      <c r="Q103" s="5">
        <v>2</v>
      </c>
      <c r="R103" s="5">
        <v>0</v>
      </c>
      <c r="S103" s="5">
        <v>2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21">
        <v>101</v>
      </c>
      <c r="AC103" s="5">
        <f t="shared" si="12"/>
        <v>6</v>
      </c>
      <c r="AD103" s="21">
        <f t="shared" si="13"/>
        <v>107</v>
      </c>
      <c r="AE103" s="5">
        <v>0</v>
      </c>
      <c r="AF103" s="5">
        <v>0</v>
      </c>
      <c r="AG103" s="5">
        <v>0</v>
      </c>
      <c r="AH103" s="5">
        <v>0</v>
      </c>
      <c r="AI103" s="5">
        <v>2</v>
      </c>
      <c r="AJ103" s="5">
        <v>0</v>
      </c>
      <c r="AK103" s="5">
        <v>2</v>
      </c>
      <c r="AL103" s="5">
        <v>2</v>
      </c>
      <c r="AM103" s="5">
        <v>0</v>
      </c>
      <c r="AN103" s="5">
        <v>0</v>
      </c>
      <c r="AO103" s="5">
        <v>0</v>
      </c>
      <c r="AP103" s="5">
        <v>0</v>
      </c>
      <c r="AQ103" s="5">
        <v>0</v>
      </c>
      <c r="AR103" s="5">
        <v>0</v>
      </c>
      <c r="AS103" s="5">
        <v>0</v>
      </c>
      <c r="AT103" s="5">
        <v>0</v>
      </c>
      <c r="AU103" s="5">
        <v>2</v>
      </c>
      <c r="AV103" s="5">
        <v>0</v>
      </c>
      <c r="AW103" s="21">
        <v>128.89999389648437</v>
      </c>
      <c r="AX103" s="5">
        <f t="shared" si="14"/>
        <v>8</v>
      </c>
      <c r="AY103" s="21">
        <f t="shared" si="15"/>
        <v>136.89999389648437</v>
      </c>
      <c r="AZ103" s="21">
        <f t="shared" si="16"/>
        <v>107</v>
      </c>
      <c r="BA103" s="21">
        <f t="shared" si="17"/>
        <v>31.11138242832941</v>
      </c>
    </row>
    <row r="104" spans="1:53" ht="30" x14ac:dyDescent="0.25">
      <c r="A104" s="5">
        <v>15</v>
      </c>
      <c r="B104" s="15" t="s">
        <v>290</v>
      </c>
      <c r="C104" s="15">
        <v>2003</v>
      </c>
      <c r="D104" s="15">
        <v>2003</v>
      </c>
      <c r="E104" s="15">
        <v>2003</v>
      </c>
      <c r="F104" s="15">
        <v>2</v>
      </c>
      <c r="G104" s="15" t="s">
        <v>220</v>
      </c>
      <c r="H104" s="15" t="s">
        <v>489</v>
      </c>
      <c r="I104" s="15" t="s">
        <v>222</v>
      </c>
      <c r="J104" s="5">
        <v>0</v>
      </c>
      <c r="K104" s="5">
        <v>0</v>
      </c>
      <c r="L104" s="5">
        <v>2</v>
      </c>
      <c r="M104" s="5">
        <v>0</v>
      </c>
      <c r="N104" s="5">
        <v>2</v>
      </c>
      <c r="O104" s="5">
        <v>0</v>
      </c>
      <c r="P104" s="5">
        <v>0</v>
      </c>
      <c r="Q104" s="5">
        <v>2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2</v>
      </c>
      <c r="AA104" s="5">
        <v>0</v>
      </c>
      <c r="AB104" s="21">
        <v>108.94999694824219</v>
      </c>
      <c r="AC104" s="5">
        <f t="shared" si="12"/>
        <v>8</v>
      </c>
      <c r="AD104" s="21">
        <f t="shared" si="13"/>
        <v>116.94999694824219</v>
      </c>
      <c r="AE104" s="5">
        <v>0</v>
      </c>
      <c r="AF104" s="5">
        <v>0</v>
      </c>
      <c r="AG104" s="5">
        <v>0</v>
      </c>
      <c r="AH104" s="5">
        <v>0</v>
      </c>
      <c r="AI104" s="5">
        <v>0</v>
      </c>
      <c r="AJ104" s="5">
        <v>0</v>
      </c>
      <c r="AK104" s="5">
        <v>0</v>
      </c>
      <c r="AL104" s="5">
        <v>2</v>
      </c>
      <c r="AM104" s="5">
        <v>0</v>
      </c>
      <c r="AN104" s="5">
        <v>0</v>
      </c>
      <c r="AO104" s="5">
        <v>0</v>
      </c>
      <c r="AP104" s="5">
        <v>0</v>
      </c>
      <c r="AQ104" s="5">
        <v>0</v>
      </c>
      <c r="AR104" s="5">
        <v>0</v>
      </c>
      <c r="AS104" s="5">
        <v>0</v>
      </c>
      <c r="AT104" s="5">
        <v>2</v>
      </c>
      <c r="AU104" s="5">
        <v>0</v>
      </c>
      <c r="AV104" s="5">
        <v>0</v>
      </c>
      <c r="AW104" s="21">
        <v>109.44999694824219</v>
      </c>
      <c r="AX104" s="5">
        <f t="shared" si="14"/>
        <v>4</v>
      </c>
      <c r="AY104" s="21">
        <f t="shared" si="15"/>
        <v>113.44999694824219</v>
      </c>
      <c r="AZ104" s="21">
        <f t="shared" si="16"/>
        <v>113.44999694824219</v>
      </c>
      <c r="BA104" s="21">
        <f t="shared" si="17"/>
        <v>39.014821835269025</v>
      </c>
    </row>
    <row r="105" spans="1:53" ht="45" x14ac:dyDescent="0.25">
      <c r="A105" s="5">
        <v>16</v>
      </c>
      <c r="B105" s="15" t="s">
        <v>412</v>
      </c>
      <c r="C105" s="15">
        <v>2002</v>
      </c>
      <c r="D105" s="15">
        <v>2002</v>
      </c>
      <c r="E105" s="15">
        <v>2002</v>
      </c>
      <c r="F105" s="15">
        <v>2</v>
      </c>
      <c r="G105" s="15" t="s">
        <v>41</v>
      </c>
      <c r="H105" s="15" t="s">
        <v>42</v>
      </c>
      <c r="I105" s="15" t="s">
        <v>43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2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21">
        <v>116.25</v>
      </c>
      <c r="AC105" s="5">
        <f t="shared" si="12"/>
        <v>2</v>
      </c>
      <c r="AD105" s="21">
        <f t="shared" si="13"/>
        <v>118.25</v>
      </c>
      <c r="AE105" s="5">
        <v>0</v>
      </c>
      <c r="AF105" s="5">
        <v>0</v>
      </c>
      <c r="AG105" s="5">
        <v>0</v>
      </c>
      <c r="AH105" s="5">
        <v>0</v>
      </c>
      <c r="AI105" s="5">
        <v>2</v>
      </c>
      <c r="AJ105" s="5">
        <v>0</v>
      </c>
      <c r="AK105" s="5">
        <v>0</v>
      </c>
      <c r="AL105" s="5">
        <v>0</v>
      </c>
      <c r="AM105" s="5">
        <v>0</v>
      </c>
      <c r="AN105" s="5">
        <v>0</v>
      </c>
      <c r="AO105" s="5">
        <v>0</v>
      </c>
      <c r="AP105" s="5">
        <v>0</v>
      </c>
      <c r="AQ105" s="5">
        <v>0</v>
      </c>
      <c r="AR105" s="5">
        <v>0</v>
      </c>
      <c r="AS105" s="5">
        <v>0</v>
      </c>
      <c r="AT105" s="5">
        <v>2</v>
      </c>
      <c r="AU105" s="5">
        <v>0</v>
      </c>
      <c r="AV105" s="5">
        <v>0</v>
      </c>
      <c r="AW105" s="21">
        <v>112.73000335693359</v>
      </c>
      <c r="AX105" s="5">
        <f t="shared" si="14"/>
        <v>4</v>
      </c>
      <c r="AY105" s="21">
        <f t="shared" si="15"/>
        <v>116.73000335693359</v>
      </c>
      <c r="AZ105" s="21">
        <f t="shared" si="16"/>
        <v>116.73000335693359</v>
      </c>
      <c r="BA105" s="21">
        <f t="shared" si="17"/>
        <v>43.033944962533603</v>
      </c>
    </row>
    <row r="106" spans="1:53" ht="60" x14ac:dyDescent="0.25">
      <c r="A106" s="5">
        <v>17</v>
      </c>
      <c r="B106" s="15" t="s">
        <v>204</v>
      </c>
      <c r="C106" s="15">
        <v>2002</v>
      </c>
      <c r="D106" s="15">
        <v>2002</v>
      </c>
      <c r="E106" s="15">
        <v>2002</v>
      </c>
      <c r="F106" s="15">
        <v>1</v>
      </c>
      <c r="G106" s="15" t="s">
        <v>63</v>
      </c>
      <c r="H106" s="15" t="s">
        <v>471</v>
      </c>
      <c r="I106" s="15" t="s">
        <v>81</v>
      </c>
      <c r="J106" s="5">
        <v>0</v>
      </c>
      <c r="K106" s="5">
        <v>0</v>
      </c>
      <c r="L106" s="5">
        <v>0</v>
      </c>
      <c r="M106" s="5">
        <v>0</v>
      </c>
      <c r="N106" s="5">
        <v>2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2</v>
      </c>
      <c r="U106" s="5">
        <v>0</v>
      </c>
      <c r="V106" s="5">
        <v>0</v>
      </c>
      <c r="W106" s="5">
        <v>0</v>
      </c>
      <c r="X106" s="5">
        <v>2</v>
      </c>
      <c r="Y106" s="5">
        <v>0</v>
      </c>
      <c r="Z106" s="5">
        <v>0</v>
      </c>
      <c r="AA106" s="5">
        <v>0</v>
      </c>
      <c r="AB106" s="21">
        <v>111.18000030517578</v>
      </c>
      <c r="AC106" s="5">
        <f t="shared" si="12"/>
        <v>6</v>
      </c>
      <c r="AD106" s="21">
        <f t="shared" si="13"/>
        <v>117.18000030517578</v>
      </c>
      <c r="AE106" s="5">
        <v>0</v>
      </c>
      <c r="AF106" s="5">
        <v>0</v>
      </c>
      <c r="AG106" s="5">
        <v>0</v>
      </c>
      <c r="AH106" s="5">
        <v>0</v>
      </c>
      <c r="AI106" s="5">
        <v>50</v>
      </c>
      <c r="AJ106" s="5">
        <v>0</v>
      </c>
      <c r="AK106" s="5">
        <v>2</v>
      </c>
      <c r="AL106" s="5">
        <v>2</v>
      </c>
      <c r="AM106" s="5">
        <v>0</v>
      </c>
      <c r="AN106" s="5">
        <v>0</v>
      </c>
      <c r="AO106" s="5">
        <v>0</v>
      </c>
      <c r="AP106" s="5">
        <v>0</v>
      </c>
      <c r="AQ106" s="5">
        <v>0</v>
      </c>
      <c r="AR106" s="5">
        <v>0</v>
      </c>
      <c r="AS106" s="5">
        <v>0</v>
      </c>
      <c r="AT106" s="5">
        <v>0</v>
      </c>
      <c r="AU106" s="5">
        <v>0</v>
      </c>
      <c r="AV106" s="5">
        <v>0</v>
      </c>
      <c r="AW106" s="21">
        <v>107.97000122070312</v>
      </c>
      <c r="AX106" s="5">
        <f t="shared" si="14"/>
        <v>54</v>
      </c>
      <c r="AY106" s="21">
        <f t="shared" si="15"/>
        <v>161.97000122070312</v>
      </c>
      <c r="AZ106" s="21">
        <f t="shared" si="16"/>
        <v>117.18000030517578</v>
      </c>
      <c r="BA106" s="21">
        <f t="shared" si="17"/>
        <v>43.585344233305214</v>
      </c>
    </row>
    <row r="107" spans="1:53" ht="60" x14ac:dyDescent="0.25">
      <c r="A107" s="5">
        <v>18</v>
      </c>
      <c r="B107" s="15" t="s">
        <v>131</v>
      </c>
      <c r="C107" s="15">
        <v>2001</v>
      </c>
      <c r="D107" s="15">
        <v>2001</v>
      </c>
      <c r="E107" s="15">
        <v>2001</v>
      </c>
      <c r="F107" s="15">
        <v>1</v>
      </c>
      <c r="G107" s="15" t="s">
        <v>12</v>
      </c>
      <c r="H107" s="15" t="s">
        <v>486</v>
      </c>
      <c r="I107" s="15" t="s">
        <v>133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2</v>
      </c>
      <c r="S107" s="5">
        <v>0</v>
      </c>
      <c r="T107" s="5">
        <v>2</v>
      </c>
      <c r="U107" s="5">
        <v>2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21">
        <v>123.15000152587891</v>
      </c>
      <c r="AC107" s="5">
        <f t="shared" si="12"/>
        <v>6</v>
      </c>
      <c r="AD107" s="21">
        <f t="shared" si="13"/>
        <v>129.15000152587891</v>
      </c>
      <c r="AE107" s="5">
        <v>0</v>
      </c>
      <c r="AF107" s="5">
        <v>0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5">
        <v>0</v>
      </c>
      <c r="AO107" s="5">
        <v>0</v>
      </c>
      <c r="AP107" s="5">
        <v>0</v>
      </c>
      <c r="AQ107" s="5">
        <v>0</v>
      </c>
      <c r="AR107" s="5">
        <v>2</v>
      </c>
      <c r="AS107" s="5">
        <v>0</v>
      </c>
      <c r="AT107" s="5">
        <v>0</v>
      </c>
      <c r="AU107" s="5">
        <v>0</v>
      </c>
      <c r="AV107" s="5">
        <v>0</v>
      </c>
      <c r="AW107" s="21">
        <v>118.44000244140625</v>
      </c>
      <c r="AX107" s="5">
        <f t="shared" si="14"/>
        <v>2</v>
      </c>
      <c r="AY107" s="21">
        <f t="shared" si="15"/>
        <v>120.44000244140625</v>
      </c>
      <c r="AZ107" s="21">
        <f t="shared" si="16"/>
        <v>120.44000244140625</v>
      </c>
      <c r="BA107" s="21">
        <f t="shared" si="17"/>
        <v>47.579955324898528</v>
      </c>
    </row>
    <row r="108" spans="1:53" ht="75" x14ac:dyDescent="0.25">
      <c r="A108" s="5">
        <v>19</v>
      </c>
      <c r="B108" s="15" t="s">
        <v>110</v>
      </c>
      <c r="C108" s="15">
        <v>2001</v>
      </c>
      <c r="D108" s="15">
        <v>2001</v>
      </c>
      <c r="E108" s="15">
        <v>2001</v>
      </c>
      <c r="F108" s="15">
        <v>1</v>
      </c>
      <c r="G108" s="15" t="s">
        <v>111</v>
      </c>
      <c r="H108" s="15" t="s">
        <v>478</v>
      </c>
      <c r="I108" s="15" t="s">
        <v>113</v>
      </c>
      <c r="J108" s="5">
        <v>0</v>
      </c>
      <c r="K108" s="5">
        <v>0</v>
      </c>
      <c r="L108" s="5">
        <v>0</v>
      </c>
      <c r="M108" s="5">
        <v>50</v>
      </c>
      <c r="N108" s="5">
        <v>0</v>
      </c>
      <c r="O108" s="5">
        <v>0</v>
      </c>
      <c r="P108" s="5">
        <v>2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2</v>
      </c>
      <c r="W108" s="5">
        <v>2</v>
      </c>
      <c r="X108" s="5">
        <v>0</v>
      </c>
      <c r="Y108" s="5">
        <v>0</v>
      </c>
      <c r="Z108" s="5">
        <v>0</v>
      </c>
      <c r="AA108" s="5">
        <v>0</v>
      </c>
      <c r="AB108" s="21">
        <v>130.52000427246094</v>
      </c>
      <c r="AC108" s="5">
        <f t="shared" si="12"/>
        <v>56</v>
      </c>
      <c r="AD108" s="21">
        <f t="shared" si="13"/>
        <v>186.52000427246094</v>
      </c>
      <c r="AE108" s="5">
        <v>0</v>
      </c>
      <c r="AF108" s="5">
        <v>0</v>
      </c>
      <c r="AG108" s="5">
        <v>0</v>
      </c>
      <c r="AH108" s="5">
        <v>0</v>
      </c>
      <c r="AI108" s="5">
        <v>2</v>
      </c>
      <c r="AJ108" s="5">
        <v>0</v>
      </c>
      <c r="AK108" s="5">
        <v>2</v>
      </c>
      <c r="AL108" s="5">
        <v>0</v>
      </c>
      <c r="AM108" s="5">
        <v>0</v>
      </c>
      <c r="AN108" s="5">
        <v>0</v>
      </c>
      <c r="AO108" s="5">
        <v>0</v>
      </c>
      <c r="AP108" s="5">
        <v>0</v>
      </c>
      <c r="AQ108" s="5">
        <v>0</v>
      </c>
      <c r="AR108" s="5">
        <v>2</v>
      </c>
      <c r="AS108" s="5">
        <v>0</v>
      </c>
      <c r="AT108" s="5">
        <v>0</v>
      </c>
      <c r="AU108" s="5">
        <v>0</v>
      </c>
      <c r="AV108" s="5">
        <v>0</v>
      </c>
      <c r="AW108" s="21">
        <v>115.34999847412109</v>
      </c>
      <c r="AX108" s="5">
        <f t="shared" si="14"/>
        <v>6</v>
      </c>
      <c r="AY108" s="21">
        <f t="shared" si="15"/>
        <v>121.34999847412109</v>
      </c>
      <c r="AZ108" s="21">
        <f t="shared" si="16"/>
        <v>121.34999847412109</v>
      </c>
      <c r="BA108" s="21">
        <f t="shared" si="17"/>
        <v>48.69500988427739</v>
      </c>
    </row>
    <row r="109" spans="1:53" ht="30" x14ac:dyDescent="0.25">
      <c r="A109" s="5">
        <v>20</v>
      </c>
      <c r="B109" s="15" t="s">
        <v>430</v>
      </c>
      <c r="C109" s="15">
        <v>2002</v>
      </c>
      <c r="D109" s="15">
        <v>2002</v>
      </c>
      <c r="E109" s="15">
        <v>2002</v>
      </c>
      <c r="F109" s="15">
        <v>2</v>
      </c>
      <c r="G109" s="15" t="s">
        <v>273</v>
      </c>
      <c r="H109" s="15" t="s">
        <v>508</v>
      </c>
      <c r="I109" s="15" t="s">
        <v>275</v>
      </c>
      <c r="J109" s="5">
        <v>0</v>
      </c>
      <c r="K109" s="5">
        <v>0</v>
      </c>
      <c r="L109" s="5">
        <v>0</v>
      </c>
      <c r="M109" s="5">
        <v>0</v>
      </c>
      <c r="N109" s="5">
        <v>50</v>
      </c>
      <c r="O109" s="5">
        <v>0</v>
      </c>
      <c r="P109" s="5">
        <v>0</v>
      </c>
      <c r="Q109" s="5">
        <v>0</v>
      </c>
      <c r="R109" s="5">
        <v>2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2</v>
      </c>
      <c r="Z109" s="5">
        <v>0</v>
      </c>
      <c r="AA109" s="5">
        <v>0</v>
      </c>
      <c r="AB109" s="21">
        <v>119.88999938964844</v>
      </c>
      <c r="AC109" s="5">
        <f t="shared" si="12"/>
        <v>54</v>
      </c>
      <c r="AD109" s="21">
        <f t="shared" si="13"/>
        <v>173.88999938964844</v>
      </c>
      <c r="AE109" s="5">
        <v>0</v>
      </c>
      <c r="AF109" s="5">
        <v>0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v>2</v>
      </c>
      <c r="AM109" s="5">
        <v>0</v>
      </c>
      <c r="AN109" s="5">
        <v>2</v>
      </c>
      <c r="AO109" s="5">
        <v>0</v>
      </c>
      <c r="AP109" s="5">
        <v>2</v>
      </c>
      <c r="AQ109" s="5">
        <v>0</v>
      </c>
      <c r="AR109" s="5">
        <v>0</v>
      </c>
      <c r="AS109" s="5">
        <v>0</v>
      </c>
      <c r="AT109" s="5">
        <v>0</v>
      </c>
      <c r="AU109" s="5">
        <v>0</v>
      </c>
      <c r="AV109" s="5">
        <v>0</v>
      </c>
      <c r="AW109" s="21">
        <v>116.22000122070312</v>
      </c>
      <c r="AX109" s="5">
        <f t="shared" si="14"/>
        <v>6</v>
      </c>
      <c r="AY109" s="21">
        <f t="shared" si="15"/>
        <v>122.22000122070312</v>
      </c>
      <c r="AZ109" s="21">
        <f t="shared" si="16"/>
        <v>122.22000122070312</v>
      </c>
      <c r="BA109" s="21">
        <f t="shared" si="17"/>
        <v>49.761059069518637</v>
      </c>
    </row>
    <row r="110" spans="1:53" ht="60" x14ac:dyDescent="0.25">
      <c r="A110" s="5">
        <v>21</v>
      </c>
      <c r="B110" s="15" t="s">
        <v>126</v>
      </c>
      <c r="C110" s="15">
        <v>2002</v>
      </c>
      <c r="D110" s="15">
        <v>2002</v>
      </c>
      <c r="E110" s="15">
        <v>2002</v>
      </c>
      <c r="F110" s="15">
        <v>2</v>
      </c>
      <c r="G110" s="15" t="s">
        <v>127</v>
      </c>
      <c r="H110" s="15" t="s">
        <v>500</v>
      </c>
      <c r="I110" s="15" t="s">
        <v>129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2</v>
      </c>
      <c r="U110" s="5">
        <v>2</v>
      </c>
      <c r="V110" s="5">
        <v>0</v>
      </c>
      <c r="W110" s="5">
        <v>2</v>
      </c>
      <c r="X110" s="5">
        <v>0</v>
      </c>
      <c r="Y110" s="5">
        <v>0</v>
      </c>
      <c r="Z110" s="5">
        <v>0</v>
      </c>
      <c r="AA110" s="5">
        <v>0</v>
      </c>
      <c r="AB110" s="21">
        <v>119.93000030517578</v>
      </c>
      <c r="AC110" s="5">
        <f t="shared" si="12"/>
        <v>6</v>
      </c>
      <c r="AD110" s="21">
        <f t="shared" si="13"/>
        <v>125.93000030517578</v>
      </c>
      <c r="AE110" s="5">
        <v>0</v>
      </c>
      <c r="AF110" s="5">
        <v>0</v>
      </c>
      <c r="AG110" s="5">
        <v>0</v>
      </c>
      <c r="AH110" s="5">
        <v>0</v>
      </c>
      <c r="AI110" s="5">
        <v>2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  <c r="AO110" s="5">
        <v>0</v>
      </c>
      <c r="AP110" s="5">
        <v>0</v>
      </c>
      <c r="AQ110" s="5">
        <v>0</v>
      </c>
      <c r="AR110" s="5">
        <v>0</v>
      </c>
      <c r="AS110" s="5">
        <v>0</v>
      </c>
      <c r="AT110" s="5">
        <v>0</v>
      </c>
      <c r="AU110" s="5">
        <v>0</v>
      </c>
      <c r="AV110" s="5">
        <v>0</v>
      </c>
      <c r="AW110" s="21">
        <v>132.58000183105469</v>
      </c>
      <c r="AX110" s="5">
        <f t="shared" si="14"/>
        <v>2</v>
      </c>
      <c r="AY110" s="21">
        <f t="shared" si="15"/>
        <v>134.58000183105469</v>
      </c>
      <c r="AZ110" s="21">
        <f t="shared" si="16"/>
        <v>125.93000030517578</v>
      </c>
      <c r="BA110" s="21">
        <f t="shared" si="17"/>
        <v>54.307069431883562</v>
      </c>
    </row>
    <row r="111" spans="1:53" ht="45" x14ac:dyDescent="0.25">
      <c r="A111" s="5">
        <v>22</v>
      </c>
      <c r="B111" s="15" t="s">
        <v>77</v>
      </c>
      <c r="C111" s="15">
        <v>2001</v>
      </c>
      <c r="D111" s="15">
        <v>2001</v>
      </c>
      <c r="E111" s="15">
        <v>2001</v>
      </c>
      <c r="F111" s="15">
        <v>2</v>
      </c>
      <c r="G111" s="15" t="s">
        <v>68</v>
      </c>
      <c r="H111" s="15" t="s">
        <v>502</v>
      </c>
      <c r="I111" s="15" t="s">
        <v>78</v>
      </c>
      <c r="J111" s="5">
        <v>0</v>
      </c>
      <c r="K111" s="5">
        <v>0</v>
      </c>
      <c r="L111" s="5">
        <v>0</v>
      </c>
      <c r="M111" s="5">
        <v>0</v>
      </c>
      <c r="N111" s="5">
        <v>2</v>
      </c>
      <c r="O111" s="5">
        <v>0</v>
      </c>
      <c r="P111" s="5">
        <v>2</v>
      </c>
      <c r="Q111" s="5">
        <v>0</v>
      </c>
      <c r="R111" s="5">
        <v>0</v>
      </c>
      <c r="S111" s="5">
        <v>0</v>
      </c>
      <c r="T111" s="5">
        <v>0</v>
      </c>
      <c r="U111" s="5">
        <v>2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21">
        <v>135</v>
      </c>
      <c r="AC111" s="5">
        <f t="shared" si="12"/>
        <v>6</v>
      </c>
      <c r="AD111" s="21">
        <f t="shared" si="13"/>
        <v>141</v>
      </c>
      <c r="AE111" s="5">
        <v>0</v>
      </c>
      <c r="AF111" s="5">
        <v>0</v>
      </c>
      <c r="AG111" s="5">
        <v>0</v>
      </c>
      <c r="AH111" s="5">
        <v>0</v>
      </c>
      <c r="AI111" s="5">
        <v>0</v>
      </c>
      <c r="AJ111" s="5">
        <v>2</v>
      </c>
      <c r="AK111" s="5">
        <v>0</v>
      </c>
      <c r="AL111" s="5">
        <v>2</v>
      </c>
      <c r="AM111" s="5">
        <v>2</v>
      </c>
      <c r="AN111" s="5">
        <v>0</v>
      </c>
      <c r="AO111" s="5">
        <v>2</v>
      </c>
      <c r="AP111" s="5">
        <v>0</v>
      </c>
      <c r="AQ111" s="5">
        <v>0</v>
      </c>
      <c r="AR111" s="5">
        <v>0</v>
      </c>
      <c r="AS111" s="5">
        <v>0</v>
      </c>
      <c r="AT111" s="5">
        <v>2</v>
      </c>
      <c r="AU111" s="5">
        <v>0</v>
      </c>
      <c r="AV111" s="5">
        <v>0</v>
      </c>
      <c r="AW111" s="21">
        <v>118.31999969482422</v>
      </c>
      <c r="AX111" s="5">
        <f t="shared" si="14"/>
        <v>10</v>
      </c>
      <c r="AY111" s="21">
        <f t="shared" si="15"/>
        <v>128.31999969482422</v>
      </c>
      <c r="AZ111" s="21">
        <f t="shared" si="16"/>
        <v>128.31999969482422</v>
      </c>
      <c r="BA111" s="21">
        <f t="shared" si="17"/>
        <v>57.235631338235613</v>
      </c>
    </row>
    <row r="112" spans="1:53" ht="30" x14ac:dyDescent="0.25">
      <c r="A112" s="5">
        <v>23</v>
      </c>
      <c r="B112" s="15" t="s">
        <v>369</v>
      </c>
      <c r="C112" s="15">
        <v>2003</v>
      </c>
      <c r="D112" s="15">
        <v>2003</v>
      </c>
      <c r="E112" s="15">
        <v>2003</v>
      </c>
      <c r="F112" s="15">
        <v>2</v>
      </c>
      <c r="G112" s="15" t="s">
        <v>225</v>
      </c>
      <c r="H112" s="15" t="s">
        <v>649</v>
      </c>
      <c r="I112" s="15" t="s">
        <v>371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2</v>
      </c>
      <c r="R112" s="5">
        <v>0</v>
      </c>
      <c r="S112" s="5">
        <v>2</v>
      </c>
      <c r="T112" s="5">
        <v>2</v>
      </c>
      <c r="U112" s="5">
        <v>0</v>
      </c>
      <c r="V112" s="5">
        <v>2</v>
      </c>
      <c r="W112" s="5">
        <v>2</v>
      </c>
      <c r="X112" s="5">
        <v>0</v>
      </c>
      <c r="Y112" s="5">
        <v>2</v>
      </c>
      <c r="Z112" s="5">
        <v>0</v>
      </c>
      <c r="AA112" s="5">
        <v>0</v>
      </c>
      <c r="AB112" s="21">
        <v>151.13999938964844</v>
      </c>
      <c r="AC112" s="5">
        <f t="shared" si="12"/>
        <v>12</v>
      </c>
      <c r="AD112" s="21">
        <f t="shared" si="13"/>
        <v>163.13999938964844</v>
      </c>
      <c r="AE112" s="5">
        <v>0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  <c r="AO112" s="5">
        <v>0</v>
      </c>
      <c r="AP112" s="5">
        <v>0</v>
      </c>
      <c r="AQ112" s="5">
        <v>0</v>
      </c>
      <c r="AR112" s="5">
        <v>0</v>
      </c>
      <c r="AS112" s="5">
        <v>0</v>
      </c>
      <c r="AT112" s="5">
        <v>2</v>
      </c>
      <c r="AU112" s="5">
        <v>0</v>
      </c>
      <c r="AV112" s="5">
        <v>0</v>
      </c>
      <c r="AW112" s="21">
        <v>131.82000732421875</v>
      </c>
      <c r="AX112" s="5">
        <f t="shared" si="14"/>
        <v>2</v>
      </c>
      <c r="AY112" s="21">
        <f t="shared" si="15"/>
        <v>133.82000732421875</v>
      </c>
      <c r="AZ112" s="21">
        <f t="shared" si="16"/>
        <v>133.82000732421875</v>
      </c>
      <c r="BA112" s="21">
        <f t="shared" si="17"/>
        <v>63.975010811658748</v>
      </c>
    </row>
    <row r="113" spans="1:53" ht="45" x14ac:dyDescent="0.25">
      <c r="A113" s="5">
        <v>24</v>
      </c>
      <c r="B113" s="15" t="s">
        <v>310</v>
      </c>
      <c r="C113" s="15">
        <v>2003</v>
      </c>
      <c r="D113" s="15">
        <v>2003</v>
      </c>
      <c r="E113" s="15">
        <v>2003</v>
      </c>
      <c r="F113" s="15">
        <v>2</v>
      </c>
      <c r="G113" s="15" t="s">
        <v>68</v>
      </c>
      <c r="H113" s="15" t="s">
        <v>502</v>
      </c>
      <c r="I113" s="15" t="s">
        <v>78</v>
      </c>
      <c r="J113" s="5">
        <v>0</v>
      </c>
      <c r="K113" s="5">
        <v>0</v>
      </c>
      <c r="L113" s="5">
        <v>0</v>
      </c>
      <c r="M113" s="5">
        <v>0</v>
      </c>
      <c r="N113" s="5">
        <v>2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2</v>
      </c>
      <c r="X113" s="5">
        <v>0</v>
      </c>
      <c r="Y113" s="5">
        <v>0</v>
      </c>
      <c r="Z113" s="5">
        <v>0</v>
      </c>
      <c r="AA113" s="5">
        <v>0</v>
      </c>
      <c r="AB113" s="21">
        <v>131.13999938964844</v>
      </c>
      <c r="AC113" s="5">
        <f t="shared" si="12"/>
        <v>4</v>
      </c>
      <c r="AD113" s="21">
        <f t="shared" si="13"/>
        <v>135.13999938964844</v>
      </c>
      <c r="AE113" s="5">
        <v>0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2</v>
      </c>
      <c r="AN113" s="5">
        <v>0</v>
      </c>
      <c r="AO113" s="5">
        <v>0</v>
      </c>
      <c r="AP113" s="5">
        <v>0</v>
      </c>
      <c r="AQ113" s="5">
        <v>0</v>
      </c>
      <c r="AR113" s="5">
        <v>0</v>
      </c>
      <c r="AS113" s="5">
        <v>0</v>
      </c>
      <c r="AT113" s="5">
        <v>0</v>
      </c>
      <c r="AU113" s="5">
        <v>0</v>
      </c>
      <c r="AV113" s="5">
        <v>0</v>
      </c>
      <c r="AW113" s="21">
        <v>133.6300048828125</v>
      </c>
      <c r="AX113" s="5">
        <f t="shared" si="14"/>
        <v>2</v>
      </c>
      <c r="AY113" s="21">
        <f t="shared" si="15"/>
        <v>135.6300048828125</v>
      </c>
      <c r="AZ113" s="21">
        <f t="shared" si="16"/>
        <v>135.13999938964844</v>
      </c>
      <c r="BA113" s="21">
        <f t="shared" si="17"/>
        <v>65.592449919069153</v>
      </c>
    </row>
    <row r="114" spans="1:53" ht="60" x14ac:dyDescent="0.25">
      <c r="A114" s="5">
        <v>25</v>
      </c>
      <c r="B114" s="15" t="s">
        <v>255</v>
      </c>
      <c r="C114" s="15">
        <v>2003</v>
      </c>
      <c r="D114" s="15">
        <v>2003</v>
      </c>
      <c r="E114" s="15">
        <v>2003</v>
      </c>
      <c r="F114" s="15">
        <v>2</v>
      </c>
      <c r="G114" s="15" t="s">
        <v>12</v>
      </c>
      <c r="H114" s="15" t="s">
        <v>486</v>
      </c>
      <c r="I114" s="15" t="s">
        <v>133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2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2</v>
      </c>
      <c r="AA114" s="5">
        <v>0</v>
      </c>
      <c r="AB114" s="21">
        <v>141.94000244140625</v>
      </c>
      <c r="AC114" s="5">
        <f t="shared" si="12"/>
        <v>4</v>
      </c>
      <c r="AD114" s="21">
        <f t="shared" si="13"/>
        <v>145.94000244140625</v>
      </c>
      <c r="AE114" s="5">
        <v>0</v>
      </c>
      <c r="AF114" s="5">
        <v>0</v>
      </c>
      <c r="AG114" s="5">
        <v>0</v>
      </c>
      <c r="AH114" s="5">
        <v>0</v>
      </c>
      <c r="AI114" s="5">
        <v>2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  <c r="AO114" s="5">
        <v>0</v>
      </c>
      <c r="AP114" s="5">
        <v>2</v>
      </c>
      <c r="AQ114" s="5">
        <v>0</v>
      </c>
      <c r="AR114" s="5">
        <v>0</v>
      </c>
      <c r="AS114" s="5">
        <v>0</v>
      </c>
      <c r="AT114" s="5">
        <v>0</v>
      </c>
      <c r="AU114" s="5">
        <v>0</v>
      </c>
      <c r="AV114" s="5">
        <v>0</v>
      </c>
      <c r="AW114" s="21">
        <v>144.8800048828125</v>
      </c>
      <c r="AX114" s="5">
        <f t="shared" si="14"/>
        <v>4</v>
      </c>
      <c r="AY114" s="21">
        <f t="shared" si="15"/>
        <v>148.8800048828125</v>
      </c>
      <c r="AZ114" s="21">
        <f t="shared" si="16"/>
        <v>145.94000244140625</v>
      </c>
      <c r="BA114" s="21">
        <f t="shared" si="17"/>
        <v>78.826125903612549</v>
      </c>
    </row>
    <row r="115" spans="1:53" ht="45" x14ac:dyDescent="0.25">
      <c r="A115" s="5">
        <v>26</v>
      </c>
      <c r="B115" s="15" t="s">
        <v>23</v>
      </c>
      <c r="C115" s="15">
        <v>2003</v>
      </c>
      <c r="D115" s="15">
        <v>2003</v>
      </c>
      <c r="E115" s="15">
        <v>2003</v>
      </c>
      <c r="F115" s="15">
        <v>2</v>
      </c>
      <c r="G115" s="15" t="s">
        <v>25</v>
      </c>
      <c r="H115" s="15" t="s">
        <v>504</v>
      </c>
      <c r="I115" s="15" t="s">
        <v>27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2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2</v>
      </c>
      <c r="Y115" s="5">
        <v>2</v>
      </c>
      <c r="Z115" s="5">
        <v>0</v>
      </c>
      <c r="AA115" s="5">
        <v>0</v>
      </c>
      <c r="AB115" s="21">
        <v>144.30000305175781</v>
      </c>
      <c r="AC115" s="5">
        <f t="shared" si="12"/>
        <v>6</v>
      </c>
      <c r="AD115" s="21">
        <f t="shared" si="13"/>
        <v>150.30000305175781</v>
      </c>
      <c r="AE115" s="5">
        <v>0</v>
      </c>
      <c r="AF115" s="5">
        <v>0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2</v>
      </c>
      <c r="AN115" s="5">
        <v>0</v>
      </c>
      <c r="AO115" s="5">
        <v>2</v>
      </c>
      <c r="AP115" s="5"/>
      <c r="AQ115" s="5"/>
      <c r="AR115" s="5"/>
      <c r="AS115" s="5"/>
      <c r="AT115" s="5"/>
      <c r="AU115" s="5"/>
      <c r="AV115" s="5"/>
      <c r="AW115" s="21"/>
      <c r="AX115" s="5">
        <f t="shared" si="14"/>
        <v>4</v>
      </c>
      <c r="AY115" s="21" t="s">
        <v>803</v>
      </c>
      <c r="AZ115" s="21">
        <f t="shared" si="16"/>
        <v>150.30000305175781</v>
      </c>
      <c r="BA115" s="21">
        <f t="shared" si="17"/>
        <v>84.168609150449498</v>
      </c>
    </row>
    <row r="116" spans="1:53" ht="45" x14ac:dyDescent="0.25">
      <c r="A116" s="5">
        <v>27</v>
      </c>
      <c r="B116" s="15" t="s">
        <v>171</v>
      </c>
      <c r="C116" s="15">
        <v>2000</v>
      </c>
      <c r="D116" s="15">
        <v>2000</v>
      </c>
      <c r="E116" s="15">
        <v>2000</v>
      </c>
      <c r="F116" s="15">
        <v>1</v>
      </c>
      <c r="G116" s="15" t="s">
        <v>148</v>
      </c>
      <c r="H116" s="15" t="s">
        <v>480</v>
      </c>
      <c r="I116" s="15" t="s">
        <v>172</v>
      </c>
      <c r="J116" s="5">
        <v>0</v>
      </c>
      <c r="K116" s="5">
        <v>0</v>
      </c>
      <c r="L116" s="5">
        <v>0</v>
      </c>
      <c r="M116" s="5">
        <v>2</v>
      </c>
      <c r="N116" s="5">
        <v>0</v>
      </c>
      <c r="O116" s="5">
        <v>0</v>
      </c>
      <c r="P116" s="5">
        <v>0</v>
      </c>
      <c r="Q116" s="5">
        <v>2</v>
      </c>
      <c r="R116" s="5">
        <v>0</v>
      </c>
      <c r="S116" s="5">
        <v>0</v>
      </c>
      <c r="T116" s="5">
        <v>0</v>
      </c>
      <c r="U116" s="5">
        <v>0</v>
      </c>
      <c r="V116" s="5">
        <v>2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21">
        <v>145.52000427246094</v>
      </c>
      <c r="AC116" s="5">
        <f t="shared" si="12"/>
        <v>6</v>
      </c>
      <c r="AD116" s="21">
        <f t="shared" si="13"/>
        <v>151.52000427246094</v>
      </c>
      <c r="AE116" s="5">
        <v>0</v>
      </c>
      <c r="AF116" s="5">
        <v>0</v>
      </c>
      <c r="AG116" s="5">
        <v>0</v>
      </c>
      <c r="AH116" s="5">
        <v>2</v>
      </c>
      <c r="AI116" s="5">
        <v>2</v>
      </c>
      <c r="AJ116" s="5">
        <v>0</v>
      </c>
      <c r="AK116" s="5">
        <v>2</v>
      </c>
      <c r="AL116" s="5">
        <v>2</v>
      </c>
      <c r="AM116" s="5">
        <v>0</v>
      </c>
      <c r="AN116" s="5">
        <v>0</v>
      </c>
      <c r="AO116" s="5">
        <v>0</v>
      </c>
      <c r="AP116" s="5">
        <v>2</v>
      </c>
      <c r="AQ116" s="5">
        <v>2</v>
      </c>
      <c r="AR116" s="5">
        <v>2</v>
      </c>
      <c r="AS116" s="5">
        <v>0</v>
      </c>
      <c r="AT116" s="5">
        <v>0</v>
      </c>
      <c r="AU116" s="5">
        <v>2</v>
      </c>
      <c r="AV116" s="5">
        <v>0</v>
      </c>
      <c r="AW116" s="21">
        <v>199.42999267578125</v>
      </c>
      <c r="AX116" s="5">
        <f t="shared" si="14"/>
        <v>16</v>
      </c>
      <c r="AY116" s="21">
        <f t="shared" si="15"/>
        <v>215.42999267578125</v>
      </c>
      <c r="AZ116" s="21">
        <f t="shared" si="16"/>
        <v>151.52000427246094</v>
      </c>
      <c r="BA116" s="21">
        <f t="shared" si="17"/>
        <v>85.663525473913381</v>
      </c>
    </row>
    <row r="117" spans="1:53" ht="30" x14ac:dyDescent="0.25">
      <c r="A117" s="5">
        <v>28</v>
      </c>
      <c r="B117" s="15" t="s">
        <v>72</v>
      </c>
      <c r="C117" s="15">
        <v>2003</v>
      </c>
      <c r="D117" s="15">
        <v>2003</v>
      </c>
      <c r="E117" s="15">
        <v>2003</v>
      </c>
      <c r="F117" s="15">
        <v>2</v>
      </c>
      <c r="G117" s="15" t="s">
        <v>73</v>
      </c>
      <c r="H117" s="15" t="s">
        <v>475</v>
      </c>
      <c r="I117" s="15" t="s">
        <v>75</v>
      </c>
      <c r="J117" s="5">
        <v>0</v>
      </c>
      <c r="K117" s="5">
        <v>0</v>
      </c>
      <c r="L117" s="5">
        <v>2</v>
      </c>
      <c r="M117" s="5">
        <v>2</v>
      </c>
      <c r="N117" s="5">
        <v>0</v>
      </c>
      <c r="O117" s="5">
        <v>0</v>
      </c>
      <c r="P117" s="5">
        <v>0</v>
      </c>
      <c r="Q117" s="5">
        <v>2</v>
      </c>
      <c r="R117" s="5">
        <v>0</v>
      </c>
      <c r="S117" s="5">
        <v>0</v>
      </c>
      <c r="T117" s="5">
        <v>2</v>
      </c>
      <c r="U117" s="5">
        <v>2</v>
      </c>
      <c r="V117" s="5">
        <v>2</v>
      </c>
      <c r="W117" s="5">
        <v>0</v>
      </c>
      <c r="X117" s="5">
        <v>0</v>
      </c>
      <c r="Y117" s="5">
        <v>2</v>
      </c>
      <c r="Z117" s="5">
        <v>0</v>
      </c>
      <c r="AA117" s="5">
        <v>0</v>
      </c>
      <c r="AB117" s="21">
        <v>164.75</v>
      </c>
      <c r="AC117" s="5">
        <f t="shared" si="12"/>
        <v>14</v>
      </c>
      <c r="AD117" s="21">
        <f t="shared" si="13"/>
        <v>178.75</v>
      </c>
      <c r="AE117" s="5">
        <v>0</v>
      </c>
      <c r="AF117" s="5">
        <v>0</v>
      </c>
      <c r="AG117" s="5">
        <v>0</v>
      </c>
      <c r="AH117" s="5">
        <v>50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  <c r="AO117" s="5">
        <v>2</v>
      </c>
      <c r="AP117" s="5">
        <v>2</v>
      </c>
      <c r="AQ117" s="5">
        <v>0</v>
      </c>
      <c r="AR117" s="5">
        <v>2</v>
      </c>
      <c r="AS117" s="5">
        <v>0</v>
      </c>
      <c r="AT117" s="5">
        <v>50</v>
      </c>
      <c r="AU117" s="5">
        <v>0</v>
      </c>
      <c r="AV117" s="5">
        <v>0</v>
      </c>
      <c r="AW117" s="21">
        <v>153.05999755859375</v>
      </c>
      <c r="AX117" s="5">
        <f t="shared" si="14"/>
        <v>106</v>
      </c>
      <c r="AY117" s="21">
        <f t="shared" si="15"/>
        <v>259.05999755859375</v>
      </c>
      <c r="AZ117" s="21">
        <f t="shared" si="16"/>
        <v>178.75</v>
      </c>
      <c r="BA117" s="21">
        <f t="shared" si="17"/>
        <v>119.02952905667179</v>
      </c>
    </row>
    <row r="118" spans="1:53" ht="75" x14ac:dyDescent="0.25">
      <c r="A118" s="5">
        <v>29</v>
      </c>
      <c r="B118" s="15" t="s">
        <v>92</v>
      </c>
      <c r="C118" s="15">
        <v>2000</v>
      </c>
      <c r="D118" s="15">
        <v>2000</v>
      </c>
      <c r="E118" s="15">
        <v>2000</v>
      </c>
      <c r="F118" s="15">
        <v>2</v>
      </c>
      <c r="G118" s="15" t="s">
        <v>46</v>
      </c>
      <c r="H118" s="15" t="s">
        <v>537</v>
      </c>
      <c r="I118" s="15" t="s">
        <v>88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2</v>
      </c>
      <c r="Q118" s="5">
        <v>2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2</v>
      </c>
      <c r="AA118" s="5">
        <v>0</v>
      </c>
      <c r="AB118" s="21">
        <v>177.66999816894531</v>
      </c>
      <c r="AC118" s="5">
        <f t="shared" si="12"/>
        <v>6</v>
      </c>
      <c r="AD118" s="21">
        <f t="shared" si="13"/>
        <v>183.66999816894531</v>
      </c>
      <c r="AE118" s="5">
        <v>0</v>
      </c>
      <c r="AF118" s="5">
        <v>0</v>
      </c>
      <c r="AG118" s="5">
        <v>2</v>
      </c>
      <c r="AH118" s="5">
        <v>2</v>
      </c>
      <c r="AI118" s="5">
        <v>0</v>
      </c>
      <c r="AJ118" s="5">
        <v>0</v>
      </c>
      <c r="AK118" s="5">
        <v>0</v>
      </c>
      <c r="AL118" s="5">
        <v>2</v>
      </c>
      <c r="AM118" s="5">
        <v>0</v>
      </c>
      <c r="AN118" s="5">
        <v>2</v>
      </c>
      <c r="AO118" s="5">
        <v>2</v>
      </c>
      <c r="AP118" s="5">
        <v>2</v>
      </c>
      <c r="AQ118" s="5">
        <v>0</v>
      </c>
      <c r="AR118" s="5">
        <v>0</v>
      </c>
      <c r="AS118" s="5">
        <v>0</v>
      </c>
      <c r="AT118" s="5">
        <v>50</v>
      </c>
      <c r="AU118" s="5">
        <v>0</v>
      </c>
      <c r="AV118" s="5">
        <v>0</v>
      </c>
      <c r="AW118" s="21">
        <v>161.21000671386719</v>
      </c>
      <c r="AX118" s="5">
        <f t="shared" si="14"/>
        <v>62</v>
      </c>
      <c r="AY118" s="21">
        <f t="shared" si="15"/>
        <v>223.21000671386719</v>
      </c>
      <c r="AZ118" s="21">
        <f t="shared" si="16"/>
        <v>183.66999816894531</v>
      </c>
      <c r="BA118" s="21">
        <f t="shared" si="17"/>
        <v>125.05819972466496</v>
      </c>
    </row>
    <row r="119" spans="1:53" ht="60" x14ac:dyDescent="0.25">
      <c r="A119" s="5">
        <v>30</v>
      </c>
      <c r="B119" s="15" t="s">
        <v>296</v>
      </c>
      <c r="C119" s="15">
        <v>2000</v>
      </c>
      <c r="D119" s="15">
        <v>2000</v>
      </c>
      <c r="E119" s="15">
        <v>2000</v>
      </c>
      <c r="F119" s="15">
        <v>1</v>
      </c>
      <c r="G119" s="15" t="s">
        <v>127</v>
      </c>
      <c r="H119" s="15" t="s">
        <v>500</v>
      </c>
      <c r="I119" s="15" t="s">
        <v>129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2</v>
      </c>
      <c r="R119" s="5">
        <v>0</v>
      </c>
      <c r="S119" s="5">
        <v>50</v>
      </c>
      <c r="T119" s="5">
        <v>0</v>
      </c>
      <c r="U119" s="5">
        <v>0</v>
      </c>
      <c r="V119" s="5">
        <v>2</v>
      </c>
      <c r="W119" s="5">
        <v>2</v>
      </c>
      <c r="X119" s="5">
        <v>0</v>
      </c>
      <c r="Y119" s="5">
        <v>2</v>
      </c>
      <c r="Z119" s="5">
        <v>0</v>
      </c>
      <c r="AA119" s="5">
        <v>0</v>
      </c>
      <c r="AB119" s="21">
        <v>142.97999572753906</v>
      </c>
      <c r="AC119" s="5">
        <f t="shared" si="12"/>
        <v>58</v>
      </c>
      <c r="AD119" s="21">
        <f t="shared" si="13"/>
        <v>200.97999572753906</v>
      </c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21"/>
      <c r="AX119" s="5">
        <f t="shared" si="14"/>
        <v>0</v>
      </c>
      <c r="AY119" s="21" t="s">
        <v>804</v>
      </c>
      <c r="AZ119" s="21">
        <f t="shared" si="16"/>
        <v>200.97999572753906</v>
      </c>
      <c r="BA119" s="21">
        <f t="shared" si="17"/>
        <v>146.26883252595687</v>
      </c>
    </row>
    <row r="120" spans="1:53" ht="30" x14ac:dyDescent="0.25">
      <c r="A120" s="5">
        <v>31</v>
      </c>
      <c r="B120" s="15" t="s">
        <v>360</v>
      </c>
      <c r="C120" s="15">
        <v>2003</v>
      </c>
      <c r="D120" s="15">
        <v>2003</v>
      </c>
      <c r="E120" s="15">
        <v>2003</v>
      </c>
      <c r="F120" s="15">
        <v>2</v>
      </c>
      <c r="G120" s="15" t="s">
        <v>73</v>
      </c>
      <c r="H120" s="15" t="s">
        <v>475</v>
      </c>
      <c r="I120" s="15" t="s">
        <v>75</v>
      </c>
      <c r="J120" s="5">
        <v>0</v>
      </c>
      <c r="K120" s="5">
        <v>0</v>
      </c>
      <c r="L120" s="5">
        <v>2</v>
      </c>
      <c r="M120" s="5">
        <v>0</v>
      </c>
      <c r="N120" s="5">
        <v>2</v>
      </c>
      <c r="O120" s="5">
        <v>0</v>
      </c>
      <c r="P120" s="5">
        <v>0</v>
      </c>
      <c r="Q120" s="5">
        <v>2</v>
      </c>
      <c r="R120" s="5">
        <v>0</v>
      </c>
      <c r="S120" s="5">
        <v>0</v>
      </c>
      <c r="T120" s="5">
        <v>2</v>
      </c>
      <c r="U120" s="5">
        <v>2</v>
      </c>
      <c r="V120" s="5">
        <v>0</v>
      </c>
      <c r="W120" s="5">
        <v>0</v>
      </c>
      <c r="X120" s="5">
        <v>0</v>
      </c>
      <c r="Y120" s="5">
        <v>2</v>
      </c>
      <c r="Z120" s="5">
        <v>50</v>
      </c>
      <c r="AA120" s="5">
        <v>0</v>
      </c>
      <c r="AB120" s="21">
        <v>172.83000183105469</v>
      </c>
      <c r="AC120" s="5">
        <f t="shared" si="12"/>
        <v>62</v>
      </c>
      <c r="AD120" s="21">
        <f t="shared" si="13"/>
        <v>234.83000183105469</v>
      </c>
      <c r="AE120" s="5">
        <v>0</v>
      </c>
      <c r="AF120" s="5">
        <v>0</v>
      </c>
      <c r="AG120" s="5">
        <v>2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  <c r="AO120" s="5">
        <v>0</v>
      </c>
      <c r="AP120" s="5">
        <v>2</v>
      </c>
      <c r="AQ120" s="5">
        <v>0</v>
      </c>
      <c r="AR120" s="5">
        <v>0</v>
      </c>
      <c r="AS120" s="5">
        <v>0</v>
      </c>
      <c r="AT120" s="5">
        <v>0</v>
      </c>
      <c r="AU120" s="5">
        <v>0</v>
      </c>
      <c r="AV120" s="5">
        <v>50</v>
      </c>
      <c r="AW120" s="21">
        <v>176.72999572753906</v>
      </c>
      <c r="AX120" s="5">
        <f t="shared" si="14"/>
        <v>54</v>
      </c>
      <c r="AY120" s="21">
        <f t="shared" si="15"/>
        <v>230.72999572753906</v>
      </c>
      <c r="AZ120" s="21">
        <f t="shared" si="16"/>
        <v>230.72999572753906</v>
      </c>
      <c r="BA120" s="21">
        <f t="shared" si="17"/>
        <v>182.72269820112322</v>
      </c>
    </row>
    <row r="121" spans="1:53" ht="30" x14ac:dyDescent="0.25">
      <c r="A121" s="5">
        <v>32</v>
      </c>
      <c r="B121" s="15" t="s">
        <v>179</v>
      </c>
      <c r="C121" s="15">
        <v>2003</v>
      </c>
      <c r="D121" s="15">
        <v>2003</v>
      </c>
      <c r="E121" s="15">
        <v>2003</v>
      </c>
      <c r="F121" s="15">
        <v>2</v>
      </c>
      <c r="G121" s="15" t="s">
        <v>180</v>
      </c>
      <c r="H121" s="15" t="s">
        <v>506</v>
      </c>
      <c r="I121" s="15" t="s">
        <v>182</v>
      </c>
      <c r="J121" s="5">
        <v>0</v>
      </c>
      <c r="K121" s="5">
        <v>0</v>
      </c>
      <c r="L121" s="5">
        <v>2</v>
      </c>
      <c r="M121" s="5">
        <v>50</v>
      </c>
      <c r="N121" s="5">
        <v>50</v>
      </c>
      <c r="O121" s="5">
        <v>0</v>
      </c>
      <c r="P121" s="5">
        <v>0</v>
      </c>
      <c r="Q121" s="5">
        <v>0</v>
      </c>
      <c r="R121" s="5">
        <v>2</v>
      </c>
      <c r="S121" s="5">
        <v>2</v>
      </c>
      <c r="T121" s="5">
        <v>2</v>
      </c>
      <c r="U121" s="5">
        <v>2</v>
      </c>
      <c r="V121" s="5">
        <v>0</v>
      </c>
      <c r="W121" s="5">
        <v>2</v>
      </c>
      <c r="X121" s="5">
        <v>0</v>
      </c>
      <c r="Y121" s="5">
        <v>50</v>
      </c>
      <c r="Z121" s="5">
        <v>50</v>
      </c>
      <c r="AA121" s="5">
        <v>0</v>
      </c>
      <c r="AB121" s="21">
        <v>150.88999938964844</v>
      </c>
      <c r="AC121" s="5">
        <f t="shared" si="12"/>
        <v>212</v>
      </c>
      <c r="AD121" s="21">
        <f t="shared" si="13"/>
        <v>362.88999938964844</v>
      </c>
      <c r="AE121" s="5">
        <v>0</v>
      </c>
      <c r="AF121" s="5">
        <v>0</v>
      </c>
      <c r="AG121" s="5">
        <v>2</v>
      </c>
      <c r="AH121" s="5">
        <v>50</v>
      </c>
      <c r="AI121" s="5">
        <v>50</v>
      </c>
      <c r="AJ121" s="5"/>
      <c r="AK121" s="5"/>
      <c r="AL121" s="5"/>
      <c r="AM121" s="5"/>
      <c r="AN121" s="5"/>
      <c r="AO121" s="5"/>
      <c r="AP121" s="5"/>
      <c r="AQ121" s="5"/>
      <c r="AR121" s="5"/>
      <c r="AS121" s="5">
        <v>0</v>
      </c>
      <c r="AT121" s="5">
        <v>0</v>
      </c>
      <c r="AU121" s="5">
        <v>0</v>
      </c>
      <c r="AV121" s="5">
        <v>2</v>
      </c>
      <c r="AW121" s="21"/>
      <c r="AX121" s="5">
        <f t="shared" si="14"/>
        <v>104</v>
      </c>
      <c r="AY121" s="21" t="s">
        <v>803</v>
      </c>
      <c r="AZ121" s="21">
        <f t="shared" si="16"/>
        <v>362.88999938964844</v>
      </c>
      <c r="BA121" s="21">
        <f t="shared" si="17"/>
        <v>344.66364008777964</v>
      </c>
    </row>
    <row r="122" spans="1:53" ht="60" x14ac:dyDescent="0.25">
      <c r="A122" s="5" t="s">
        <v>8</v>
      </c>
      <c r="B122" s="15" t="s">
        <v>209</v>
      </c>
      <c r="C122" s="15">
        <v>1997</v>
      </c>
      <c r="D122" s="15">
        <v>1997</v>
      </c>
      <c r="E122" s="15">
        <v>1997</v>
      </c>
      <c r="F122" s="15" t="s">
        <v>210</v>
      </c>
      <c r="G122" s="15" t="s">
        <v>25</v>
      </c>
      <c r="H122" s="15" t="s">
        <v>636</v>
      </c>
      <c r="I122" s="15" t="s">
        <v>212</v>
      </c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21"/>
      <c r="AC122" s="5">
        <f t="shared" si="12"/>
        <v>0</v>
      </c>
      <c r="AD122" s="21" t="s">
        <v>804</v>
      </c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21"/>
      <c r="AX122" s="5">
        <f t="shared" si="14"/>
        <v>0</v>
      </c>
      <c r="AY122" s="21" t="s">
        <v>804</v>
      </c>
      <c r="AZ122" s="21"/>
      <c r="BA122" s="21" t="str">
        <f t="shared" si="17"/>
        <v/>
      </c>
    </row>
    <row r="124" spans="1:53" ht="18.75" x14ac:dyDescent="0.25">
      <c r="A124" s="48" t="s">
        <v>805</v>
      </c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53" x14ac:dyDescent="0.25">
      <c r="A125" s="62" t="s">
        <v>740</v>
      </c>
      <c r="B125" s="62" t="s">
        <v>1</v>
      </c>
      <c r="C125" s="62" t="s">
        <v>2</v>
      </c>
      <c r="D125" s="62" t="s">
        <v>459</v>
      </c>
      <c r="E125" s="62" t="s">
        <v>460</v>
      </c>
      <c r="F125" s="62" t="s">
        <v>3</v>
      </c>
      <c r="G125" s="62" t="s">
        <v>4</v>
      </c>
      <c r="H125" s="62" t="s">
        <v>5</v>
      </c>
      <c r="I125" s="62" t="s">
        <v>6</v>
      </c>
      <c r="J125" s="82" t="s">
        <v>742</v>
      </c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  <c r="AA125" s="83"/>
      <c r="AB125" s="83"/>
      <c r="AC125" s="83"/>
      <c r="AD125" s="84"/>
      <c r="AE125" s="82" t="s">
        <v>746</v>
      </c>
      <c r="AF125" s="83"/>
      <c r="AG125" s="83"/>
      <c r="AH125" s="83"/>
      <c r="AI125" s="83"/>
      <c r="AJ125" s="83"/>
      <c r="AK125" s="83"/>
      <c r="AL125" s="83"/>
      <c r="AM125" s="83"/>
      <c r="AN125" s="83"/>
      <c r="AO125" s="83"/>
      <c r="AP125" s="83"/>
      <c r="AQ125" s="83"/>
      <c r="AR125" s="83"/>
      <c r="AS125" s="83"/>
      <c r="AT125" s="83"/>
      <c r="AU125" s="83"/>
      <c r="AV125" s="83"/>
      <c r="AW125" s="83"/>
      <c r="AX125" s="83"/>
      <c r="AY125" s="84"/>
      <c r="AZ125" s="62" t="s">
        <v>747</v>
      </c>
      <c r="BA125" s="62" t="s">
        <v>748</v>
      </c>
    </row>
    <row r="126" spans="1:53" x14ac:dyDescent="0.25">
      <c r="A126" s="63"/>
      <c r="B126" s="63"/>
      <c r="C126" s="63"/>
      <c r="D126" s="63"/>
      <c r="E126" s="63"/>
      <c r="F126" s="63"/>
      <c r="G126" s="63"/>
      <c r="H126" s="63"/>
      <c r="I126" s="63"/>
      <c r="J126" s="17">
        <v>1</v>
      </c>
      <c r="K126" s="17">
        <v>2</v>
      </c>
      <c r="L126" s="17">
        <v>3</v>
      </c>
      <c r="M126" s="17">
        <v>4</v>
      </c>
      <c r="N126" s="17">
        <v>5</v>
      </c>
      <c r="O126" s="17">
        <v>6</v>
      </c>
      <c r="P126" s="17">
        <v>7</v>
      </c>
      <c r="Q126" s="17">
        <v>8</v>
      </c>
      <c r="R126" s="17">
        <v>9</v>
      </c>
      <c r="S126" s="17">
        <v>10</v>
      </c>
      <c r="T126" s="17">
        <v>11</v>
      </c>
      <c r="U126" s="17">
        <v>12</v>
      </c>
      <c r="V126" s="17">
        <v>13</v>
      </c>
      <c r="W126" s="17">
        <v>14</v>
      </c>
      <c r="X126" s="17">
        <v>15</v>
      </c>
      <c r="Y126" s="17">
        <v>16</v>
      </c>
      <c r="Z126" s="17">
        <v>17</v>
      </c>
      <c r="AA126" s="17">
        <v>18</v>
      </c>
      <c r="AB126" s="17" t="s">
        <v>743</v>
      </c>
      <c r="AC126" s="17" t="s">
        <v>744</v>
      </c>
      <c r="AD126" s="17" t="s">
        <v>745</v>
      </c>
      <c r="AE126" s="17">
        <v>1</v>
      </c>
      <c r="AF126" s="17">
        <v>2</v>
      </c>
      <c r="AG126" s="17">
        <v>3</v>
      </c>
      <c r="AH126" s="17">
        <v>4</v>
      </c>
      <c r="AI126" s="17">
        <v>5</v>
      </c>
      <c r="AJ126" s="17">
        <v>6</v>
      </c>
      <c r="AK126" s="17">
        <v>7</v>
      </c>
      <c r="AL126" s="17">
        <v>8</v>
      </c>
      <c r="AM126" s="17">
        <v>9</v>
      </c>
      <c r="AN126" s="17">
        <v>10</v>
      </c>
      <c r="AO126" s="17">
        <v>11</v>
      </c>
      <c r="AP126" s="17">
        <v>12</v>
      </c>
      <c r="AQ126" s="17">
        <v>13</v>
      </c>
      <c r="AR126" s="17">
        <v>14</v>
      </c>
      <c r="AS126" s="17">
        <v>15</v>
      </c>
      <c r="AT126" s="17">
        <v>16</v>
      </c>
      <c r="AU126" s="17">
        <v>17</v>
      </c>
      <c r="AV126" s="17">
        <v>18</v>
      </c>
      <c r="AW126" s="17" t="s">
        <v>743</v>
      </c>
      <c r="AX126" s="17" t="s">
        <v>744</v>
      </c>
      <c r="AY126" s="17" t="s">
        <v>745</v>
      </c>
      <c r="AZ126" s="63"/>
      <c r="BA126" s="63"/>
    </row>
    <row r="127" spans="1:53" ht="45" x14ac:dyDescent="0.25">
      <c r="A127" s="18" t="s">
        <v>8</v>
      </c>
      <c r="B127" s="19" t="s">
        <v>392</v>
      </c>
      <c r="C127" s="19">
        <v>1991</v>
      </c>
      <c r="D127" s="19">
        <v>1991</v>
      </c>
      <c r="E127" s="19">
        <v>1991</v>
      </c>
      <c r="F127" s="19" t="s">
        <v>210</v>
      </c>
      <c r="G127" s="19" t="s">
        <v>25</v>
      </c>
      <c r="H127" s="19" t="s">
        <v>504</v>
      </c>
      <c r="I127" s="19" t="s">
        <v>108</v>
      </c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20"/>
      <c r="AC127" s="18">
        <f t="shared" ref="AC127:AC166" si="18">SUM(J127:AA127)</f>
        <v>0</v>
      </c>
      <c r="AD127" s="20" t="s">
        <v>804</v>
      </c>
      <c r="AE127" s="18">
        <v>0</v>
      </c>
      <c r="AF127" s="18">
        <v>0</v>
      </c>
      <c r="AG127" s="18">
        <v>0</v>
      </c>
      <c r="AH127" s="18">
        <v>0</v>
      </c>
      <c r="AI127" s="18">
        <v>0</v>
      </c>
      <c r="AJ127" s="18">
        <v>0</v>
      </c>
      <c r="AK127" s="18">
        <v>0</v>
      </c>
      <c r="AL127" s="18">
        <v>0</v>
      </c>
      <c r="AM127" s="18">
        <v>0</v>
      </c>
      <c r="AN127" s="18">
        <v>0</v>
      </c>
      <c r="AO127" s="18">
        <v>0</v>
      </c>
      <c r="AP127" s="18">
        <v>0</v>
      </c>
      <c r="AQ127" s="18">
        <v>0</v>
      </c>
      <c r="AR127" s="18">
        <v>0</v>
      </c>
      <c r="AS127" s="18">
        <v>0</v>
      </c>
      <c r="AT127" s="18">
        <v>0</v>
      </c>
      <c r="AU127" s="18">
        <v>0</v>
      </c>
      <c r="AV127" s="18">
        <v>0</v>
      </c>
      <c r="AW127" s="20">
        <v>77.279998779296875</v>
      </c>
      <c r="AX127" s="18">
        <f t="shared" ref="AX127:AX166" si="19">SUM(AE127:AV127)</f>
        <v>0</v>
      </c>
      <c r="AY127" s="20">
        <f t="shared" ref="AY127:AY165" si="20">AW127+AX127</f>
        <v>77.279998779296875</v>
      </c>
      <c r="AZ127" s="20">
        <f t="shared" ref="AZ127:AZ166" si="21">MIN(AY127,AD127)</f>
        <v>77.279998779296875</v>
      </c>
      <c r="BA127" s="20">
        <f t="shared" ref="BA127:BA166" si="22">IF( AND(ISNUMBER(AZ$127),ISNUMBER(AZ127)),(AZ127-AZ$127)/AZ$127*100,"")</f>
        <v>0</v>
      </c>
    </row>
    <row r="128" spans="1:53" ht="45" x14ac:dyDescent="0.25">
      <c r="A128" s="5">
        <v>1</v>
      </c>
      <c r="B128" s="15" t="s">
        <v>235</v>
      </c>
      <c r="C128" s="15">
        <v>2000</v>
      </c>
      <c r="D128" s="15">
        <v>2000</v>
      </c>
      <c r="E128" s="15">
        <v>2000</v>
      </c>
      <c r="F128" s="15" t="s">
        <v>11</v>
      </c>
      <c r="G128" s="15" t="s">
        <v>41</v>
      </c>
      <c r="H128" s="15" t="s">
        <v>42</v>
      </c>
      <c r="I128" s="15" t="s">
        <v>84</v>
      </c>
      <c r="J128" s="5">
        <v>0</v>
      </c>
      <c r="K128" s="5">
        <v>0</v>
      </c>
      <c r="L128" s="5">
        <v>2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21">
        <v>88.080001831054688</v>
      </c>
      <c r="AC128" s="5">
        <f t="shared" si="18"/>
        <v>2</v>
      </c>
      <c r="AD128" s="21">
        <f t="shared" ref="AD128:AD166" si="23">AB128+AC128</f>
        <v>90.080001831054687</v>
      </c>
      <c r="AE128" s="5">
        <v>0</v>
      </c>
      <c r="AF128" s="5">
        <v>0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  <c r="AO128" s="5">
        <v>0</v>
      </c>
      <c r="AP128" s="5">
        <v>0</v>
      </c>
      <c r="AQ128" s="5">
        <v>0</v>
      </c>
      <c r="AR128" s="5">
        <v>0</v>
      </c>
      <c r="AS128" s="5">
        <v>0</v>
      </c>
      <c r="AT128" s="5">
        <v>0</v>
      </c>
      <c r="AU128" s="5">
        <v>0</v>
      </c>
      <c r="AV128" s="5">
        <v>0</v>
      </c>
      <c r="AW128" s="21">
        <v>83.19000244140625</v>
      </c>
      <c r="AX128" s="5">
        <f t="shared" si="19"/>
        <v>0</v>
      </c>
      <c r="AY128" s="21">
        <f t="shared" si="20"/>
        <v>83.19000244140625</v>
      </c>
      <c r="AZ128" s="21">
        <f t="shared" si="21"/>
        <v>83.19000244140625</v>
      </c>
      <c r="BA128" s="21">
        <f t="shared" si="22"/>
        <v>7.6475203875037465</v>
      </c>
    </row>
    <row r="129" spans="1:53" ht="45" x14ac:dyDescent="0.25">
      <c r="A129" s="5">
        <v>2</v>
      </c>
      <c r="B129" s="15" t="s">
        <v>231</v>
      </c>
      <c r="C129" s="15">
        <v>2000</v>
      </c>
      <c r="D129" s="15">
        <v>2000</v>
      </c>
      <c r="E129" s="15">
        <v>2000</v>
      </c>
      <c r="F129" s="15" t="s">
        <v>11</v>
      </c>
      <c r="G129" s="15" t="s">
        <v>36</v>
      </c>
      <c r="H129" s="15" t="s">
        <v>492</v>
      </c>
      <c r="I129" s="15" t="s">
        <v>38</v>
      </c>
      <c r="J129" s="5">
        <v>0</v>
      </c>
      <c r="K129" s="5">
        <v>0</v>
      </c>
      <c r="L129" s="5">
        <v>0</v>
      </c>
      <c r="M129" s="5">
        <v>0</v>
      </c>
      <c r="N129" s="5">
        <v>2</v>
      </c>
      <c r="O129" s="5">
        <v>0</v>
      </c>
      <c r="P129" s="5">
        <v>0</v>
      </c>
      <c r="Q129" s="5">
        <v>2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21">
        <v>86.949996948242188</v>
      </c>
      <c r="AC129" s="5">
        <f t="shared" si="18"/>
        <v>4</v>
      </c>
      <c r="AD129" s="21">
        <f t="shared" si="23"/>
        <v>90.949996948242188</v>
      </c>
      <c r="AE129" s="5">
        <v>0</v>
      </c>
      <c r="AF129" s="5">
        <v>0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  <c r="AO129" s="5">
        <v>0</v>
      </c>
      <c r="AP129" s="5">
        <v>0</v>
      </c>
      <c r="AQ129" s="5">
        <v>0</v>
      </c>
      <c r="AR129" s="5">
        <v>0</v>
      </c>
      <c r="AS129" s="5">
        <v>0</v>
      </c>
      <c r="AT129" s="5">
        <v>0</v>
      </c>
      <c r="AU129" s="5">
        <v>0</v>
      </c>
      <c r="AV129" s="5">
        <v>0</v>
      </c>
      <c r="AW129" s="21">
        <v>83.199996948242187</v>
      </c>
      <c r="AX129" s="5">
        <f t="shared" si="19"/>
        <v>0</v>
      </c>
      <c r="AY129" s="21">
        <f t="shared" si="20"/>
        <v>83.199996948242187</v>
      </c>
      <c r="AZ129" s="21">
        <f t="shared" si="21"/>
        <v>83.199996948242187</v>
      </c>
      <c r="BA129" s="21">
        <f t="shared" si="22"/>
        <v>7.6604532381686132</v>
      </c>
    </row>
    <row r="130" spans="1:53" ht="75" x14ac:dyDescent="0.25">
      <c r="A130" s="5">
        <v>3</v>
      </c>
      <c r="B130" s="15" t="s">
        <v>214</v>
      </c>
      <c r="C130" s="15">
        <v>2000</v>
      </c>
      <c r="D130" s="15">
        <v>2000</v>
      </c>
      <c r="E130" s="15">
        <v>2000</v>
      </c>
      <c r="F130" s="15" t="s">
        <v>11</v>
      </c>
      <c r="G130" s="15" t="s">
        <v>25</v>
      </c>
      <c r="H130" s="15" t="s">
        <v>673</v>
      </c>
      <c r="I130" s="15" t="s">
        <v>217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2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21">
        <v>85.480003356933594</v>
      </c>
      <c r="AC130" s="5">
        <f t="shared" si="18"/>
        <v>2</v>
      </c>
      <c r="AD130" s="21">
        <f t="shared" si="23"/>
        <v>87.480003356933594</v>
      </c>
      <c r="AE130" s="5">
        <v>0</v>
      </c>
      <c r="AF130" s="5">
        <v>0</v>
      </c>
      <c r="AG130" s="5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  <c r="AO130" s="5">
        <v>0</v>
      </c>
      <c r="AP130" s="5">
        <v>0</v>
      </c>
      <c r="AQ130" s="5">
        <v>0</v>
      </c>
      <c r="AR130" s="5">
        <v>0</v>
      </c>
      <c r="AS130" s="5">
        <v>0</v>
      </c>
      <c r="AT130" s="5">
        <v>0</v>
      </c>
      <c r="AU130" s="5">
        <v>0</v>
      </c>
      <c r="AV130" s="5">
        <v>0</v>
      </c>
      <c r="AW130" s="21">
        <v>83.959999084472656</v>
      </c>
      <c r="AX130" s="5">
        <f t="shared" si="19"/>
        <v>0</v>
      </c>
      <c r="AY130" s="21">
        <f t="shared" si="20"/>
        <v>83.959999084472656</v>
      </c>
      <c r="AZ130" s="21">
        <f t="shared" si="21"/>
        <v>83.959999084472656</v>
      </c>
      <c r="BA130" s="21">
        <f t="shared" si="22"/>
        <v>8.6438928709783269</v>
      </c>
    </row>
    <row r="131" spans="1:53" ht="45" x14ac:dyDescent="0.25">
      <c r="A131" s="5">
        <v>4</v>
      </c>
      <c r="B131" s="15" t="s">
        <v>382</v>
      </c>
      <c r="C131" s="15">
        <v>2001</v>
      </c>
      <c r="D131" s="15">
        <v>2001</v>
      </c>
      <c r="E131" s="15">
        <v>2001</v>
      </c>
      <c r="F131" s="15" t="s">
        <v>11</v>
      </c>
      <c r="G131" s="15" t="s">
        <v>148</v>
      </c>
      <c r="H131" s="15" t="s">
        <v>480</v>
      </c>
      <c r="I131" s="15" t="s">
        <v>150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2</v>
      </c>
      <c r="R131" s="5">
        <v>0</v>
      </c>
      <c r="S131" s="5">
        <v>2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21">
        <v>84.620002746582031</v>
      </c>
      <c r="AC131" s="5">
        <f t="shared" si="18"/>
        <v>4</v>
      </c>
      <c r="AD131" s="21">
        <f t="shared" si="23"/>
        <v>88.620002746582031</v>
      </c>
      <c r="AE131" s="5">
        <v>0</v>
      </c>
      <c r="AF131" s="5">
        <v>0</v>
      </c>
      <c r="AG131" s="5">
        <v>0</v>
      </c>
      <c r="AH131" s="5">
        <v>0</v>
      </c>
      <c r="AI131" s="5">
        <v>0</v>
      </c>
      <c r="AJ131" s="5">
        <v>0</v>
      </c>
      <c r="AK131" s="5">
        <v>0</v>
      </c>
      <c r="AL131" s="5">
        <v>2</v>
      </c>
      <c r="AM131" s="5">
        <v>0</v>
      </c>
      <c r="AN131" s="5">
        <v>0</v>
      </c>
      <c r="AO131" s="5">
        <v>0</v>
      </c>
      <c r="AP131" s="5">
        <v>0</v>
      </c>
      <c r="AQ131" s="5">
        <v>0</v>
      </c>
      <c r="AR131" s="5">
        <v>0</v>
      </c>
      <c r="AS131" s="5">
        <v>0</v>
      </c>
      <c r="AT131" s="5">
        <v>0</v>
      </c>
      <c r="AU131" s="5">
        <v>0</v>
      </c>
      <c r="AV131" s="5">
        <v>0</v>
      </c>
      <c r="AW131" s="21">
        <v>82.510002136230469</v>
      </c>
      <c r="AX131" s="5">
        <f t="shared" si="19"/>
        <v>2</v>
      </c>
      <c r="AY131" s="21">
        <f t="shared" si="20"/>
        <v>84.510002136230469</v>
      </c>
      <c r="AZ131" s="21">
        <f t="shared" si="21"/>
        <v>84.510002136230469</v>
      </c>
      <c r="BA131" s="21">
        <f t="shared" si="22"/>
        <v>9.3555945537495209</v>
      </c>
    </row>
    <row r="132" spans="1:53" ht="30" x14ac:dyDescent="0.25">
      <c r="A132" s="5">
        <v>5</v>
      </c>
      <c r="B132" s="15" t="s">
        <v>408</v>
      </c>
      <c r="C132" s="15">
        <v>2001</v>
      </c>
      <c r="D132" s="15">
        <v>2001</v>
      </c>
      <c r="E132" s="15">
        <v>2001</v>
      </c>
      <c r="F132" s="15" t="s">
        <v>11</v>
      </c>
      <c r="G132" s="15" t="s">
        <v>31</v>
      </c>
      <c r="H132" s="15" t="s">
        <v>283</v>
      </c>
      <c r="I132" s="15" t="s">
        <v>284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21">
        <v>86.389999389648438</v>
      </c>
      <c r="AC132" s="5">
        <f t="shared" si="18"/>
        <v>0</v>
      </c>
      <c r="AD132" s="21">
        <f t="shared" si="23"/>
        <v>86.389999389648438</v>
      </c>
      <c r="AE132" s="5">
        <v>0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  <c r="AO132" s="5">
        <v>0</v>
      </c>
      <c r="AP132" s="5">
        <v>0</v>
      </c>
      <c r="AQ132" s="5">
        <v>0</v>
      </c>
      <c r="AR132" s="5">
        <v>0</v>
      </c>
      <c r="AS132" s="5">
        <v>0</v>
      </c>
      <c r="AT132" s="5">
        <v>0</v>
      </c>
      <c r="AU132" s="5">
        <v>0</v>
      </c>
      <c r="AV132" s="5">
        <v>0</v>
      </c>
      <c r="AW132" s="21">
        <v>85.489997863769531</v>
      </c>
      <c r="AX132" s="5">
        <f t="shared" si="19"/>
        <v>0</v>
      </c>
      <c r="AY132" s="21">
        <f t="shared" si="20"/>
        <v>85.489997863769531</v>
      </c>
      <c r="AZ132" s="21">
        <f t="shared" si="21"/>
        <v>85.489997863769531</v>
      </c>
      <c r="BA132" s="21">
        <f t="shared" si="22"/>
        <v>10.623704987262624</v>
      </c>
    </row>
    <row r="133" spans="1:53" ht="45" x14ac:dyDescent="0.25">
      <c r="A133" s="5">
        <v>6</v>
      </c>
      <c r="B133" s="15" t="s">
        <v>161</v>
      </c>
      <c r="C133" s="15">
        <v>2000</v>
      </c>
      <c r="D133" s="15">
        <v>2000</v>
      </c>
      <c r="E133" s="15">
        <v>2000</v>
      </c>
      <c r="F133" s="15" t="s">
        <v>11</v>
      </c>
      <c r="G133" s="15" t="s">
        <v>25</v>
      </c>
      <c r="H133" s="15" t="s">
        <v>504</v>
      </c>
      <c r="I133" s="15" t="s">
        <v>162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21">
        <v>85.919998168945313</v>
      </c>
      <c r="AC133" s="5">
        <f t="shared" si="18"/>
        <v>0</v>
      </c>
      <c r="AD133" s="21">
        <f t="shared" si="23"/>
        <v>85.919998168945313</v>
      </c>
      <c r="AE133" s="5">
        <v>0</v>
      </c>
      <c r="AF133" s="5">
        <v>0</v>
      </c>
      <c r="AG133" s="5">
        <v>0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  <c r="AO133" s="5">
        <v>0</v>
      </c>
      <c r="AP133" s="5">
        <v>0</v>
      </c>
      <c r="AQ133" s="5">
        <v>0</v>
      </c>
      <c r="AR133" s="5">
        <v>0</v>
      </c>
      <c r="AS133" s="5">
        <v>0</v>
      </c>
      <c r="AT133" s="5">
        <v>0</v>
      </c>
      <c r="AU133" s="5">
        <v>0</v>
      </c>
      <c r="AV133" s="5">
        <v>0</v>
      </c>
      <c r="AW133" s="21">
        <v>85.680000305175781</v>
      </c>
      <c r="AX133" s="5">
        <f t="shared" si="19"/>
        <v>0</v>
      </c>
      <c r="AY133" s="21">
        <f t="shared" si="20"/>
        <v>85.680000305175781</v>
      </c>
      <c r="AZ133" s="21">
        <f t="shared" si="21"/>
        <v>85.680000305175781</v>
      </c>
      <c r="BA133" s="21">
        <f t="shared" si="22"/>
        <v>10.869567363566324</v>
      </c>
    </row>
    <row r="134" spans="1:53" ht="45" x14ac:dyDescent="0.25">
      <c r="A134" s="5">
        <v>7</v>
      </c>
      <c r="B134" s="15" t="s">
        <v>414</v>
      </c>
      <c r="C134" s="15">
        <v>2002</v>
      </c>
      <c r="D134" s="15">
        <v>2002</v>
      </c>
      <c r="E134" s="15">
        <v>2002</v>
      </c>
      <c r="F134" s="15" t="s">
        <v>11</v>
      </c>
      <c r="G134" s="15" t="s">
        <v>36</v>
      </c>
      <c r="H134" s="15" t="s">
        <v>492</v>
      </c>
      <c r="I134" s="15" t="s">
        <v>38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21">
        <v>86.05999755859375</v>
      </c>
      <c r="AC134" s="5">
        <f t="shared" si="18"/>
        <v>0</v>
      </c>
      <c r="AD134" s="21">
        <f t="shared" si="23"/>
        <v>86.05999755859375</v>
      </c>
      <c r="AE134" s="5">
        <v>0</v>
      </c>
      <c r="AF134" s="5">
        <v>0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0</v>
      </c>
      <c r="AO134" s="5">
        <v>2</v>
      </c>
      <c r="AP134" s="5">
        <v>0</v>
      </c>
      <c r="AQ134" s="5">
        <v>0</v>
      </c>
      <c r="AR134" s="5">
        <v>0</v>
      </c>
      <c r="AS134" s="5">
        <v>0</v>
      </c>
      <c r="AT134" s="5">
        <v>0</v>
      </c>
      <c r="AU134" s="5">
        <v>0</v>
      </c>
      <c r="AV134" s="5">
        <v>0</v>
      </c>
      <c r="AW134" s="21">
        <v>85.589996337890625</v>
      </c>
      <c r="AX134" s="5">
        <f t="shared" si="19"/>
        <v>2</v>
      </c>
      <c r="AY134" s="21">
        <f t="shared" si="20"/>
        <v>87.589996337890625</v>
      </c>
      <c r="AZ134" s="21">
        <f t="shared" si="21"/>
        <v>86.05999755859375</v>
      </c>
      <c r="BA134" s="21">
        <f t="shared" si="22"/>
        <v>11.361282243768636</v>
      </c>
    </row>
    <row r="135" spans="1:53" ht="75" x14ac:dyDescent="0.25">
      <c r="A135" s="5">
        <v>8</v>
      </c>
      <c r="B135" s="15" t="s">
        <v>298</v>
      </c>
      <c r="C135" s="15">
        <v>2000</v>
      </c>
      <c r="D135" s="15">
        <v>2000</v>
      </c>
      <c r="E135" s="15">
        <v>2000</v>
      </c>
      <c r="F135" s="15" t="s">
        <v>11</v>
      </c>
      <c r="G135" s="15" t="s">
        <v>31</v>
      </c>
      <c r="H135" s="15" t="s">
        <v>32</v>
      </c>
      <c r="I135" s="15" t="s">
        <v>299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2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2</v>
      </c>
      <c r="Z135" s="5">
        <v>0</v>
      </c>
      <c r="AA135" s="5">
        <v>0</v>
      </c>
      <c r="AB135" s="21">
        <v>88.180000305175781</v>
      </c>
      <c r="AC135" s="5">
        <f t="shared" si="18"/>
        <v>4</v>
      </c>
      <c r="AD135" s="21">
        <f t="shared" si="23"/>
        <v>92.180000305175781</v>
      </c>
      <c r="AE135" s="5">
        <v>0</v>
      </c>
      <c r="AF135" s="5">
        <v>0</v>
      </c>
      <c r="AG135" s="5">
        <v>0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  <c r="AO135" s="5">
        <v>0</v>
      </c>
      <c r="AP135" s="5">
        <v>0</v>
      </c>
      <c r="AQ135" s="5">
        <v>0</v>
      </c>
      <c r="AR135" s="5">
        <v>0</v>
      </c>
      <c r="AS135" s="5">
        <v>0</v>
      </c>
      <c r="AT135" s="5">
        <v>0</v>
      </c>
      <c r="AU135" s="5">
        <v>0</v>
      </c>
      <c r="AV135" s="5">
        <v>0</v>
      </c>
      <c r="AW135" s="21">
        <v>86.150001525878906</v>
      </c>
      <c r="AX135" s="5">
        <f t="shared" si="19"/>
        <v>0</v>
      </c>
      <c r="AY135" s="21">
        <f t="shared" si="20"/>
        <v>86.150001525878906</v>
      </c>
      <c r="AZ135" s="21">
        <f t="shared" si="21"/>
        <v>86.150001525878906</v>
      </c>
      <c r="BA135" s="21">
        <f t="shared" si="22"/>
        <v>11.477747006588054</v>
      </c>
    </row>
    <row r="136" spans="1:53" ht="45" x14ac:dyDescent="0.25">
      <c r="A136" s="5" t="s">
        <v>8</v>
      </c>
      <c r="B136" s="15" t="s">
        <v>106</v>
      </c>
      <c r="C136" s="15">
        <v>1995</v>
      </c>
      <c r="D136" s="15">
        <v>1995</v>
      </c>
      <c r="E136" s="15">
        <v>1995</v>
      </c>
      <c r="F136" s="15" t="s">
        <v>11</v>
      </c>
      <c r="G136" s="15" t="s">
        <v>25</v>
      </c>
      <c r="H136" s="15" t="s">
        <v>504</v>
      </c>
      <c r="I136" s="15" t="s">
        <v>108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50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21">
        <v>93.860000610351563</v>
      </c>
      <c r="AC136" s="5">
        <f t="shared" si="18"/>
        <v>50</v>
      </c>
      <c r="AD136" s="21">
        <f t="shared" si="23"/>
        <v>143.86000061035156</v>
      </c>
      <c r="AE136" s="5">
        <v>0</v>
      </c>
      <c r="AF136" s="5">
        <v>0</v>
      </c>
      <c r="AG136" s="5">
        <v>0</v>
      </c>
      <c r="AH136" s="5">
        <v>0</v>
      </c>
      <c r="AI136" s="5">
        <v>0</v>
      </c>
      <c r="AJ136" s="5">
        <v>0</v>
      </c>
      <c r="AK136" s="5">
        <v>0</v>
      </c>
      <c r="AL136" s="5">
        <v>0</v>
      </c>
      <c r="AM136" s="5">
        <v>0</v>
      </c>
      <c r="AN136" s="5">
        <v>0</v>
      </c>
      <c r="AO136" s="5">
        <v>0</v>
      </c>
      <c r="AP136" s="5">
        <v>0</v>
      </c>
      <c r="AQ136" s="5">
        <v>0</v>
      </c>
      <c r="AR136" s="5">
        <v>0</v>
      </c>
      <c r="AS136" s="5">
        <v>0</v>
      </c>
      <c r="AT136" s="5">
        <v>0</v>
      </c>
      <c r="AU136" s="5">
        <v>2</v>
      </c>
      <c r="AV136" s="5">
        <v>0</v>
      </c>
      <c r="AW136" s="21">
        <v>85.330001831054688</v>
      </c>
      <c r="AX136" s="5">
        <f t="shared" si="19"/>
        <v>2</v>
      </c>
      <c r="AY136" s="21">
        <f t="shared" si="20"/>
        <v>87.330001831054687</v>
      </c>
      <c r="AZ136" s="21">
        <f t="shared" si="21"/>
        <v>87.330001831054687</v>
      </c>
      <c r="BA136" s="21">
        <f t="shared" si="22"/>
        <v>13.004662539474813</v>
      </c>
    </row>
    <row r="137" spans="1:53" ht="45" x14ac:dyDescent="0.25">
      <c r="A137" s="5">
        <v>9</v>
      </c>
      <c r="B137" s="15" t="s">
        <v>277</v>
      </c>
      <c r="C137" s="15">
        <v>2000</v>
      </c>
      <c r="D137" s="15">
        <v>2000</v>
      </c>
      <c r="E137" s="15">
        <v>2000</v>
      </c>
      <c r="F137" s="15" t="s">
        <v>11</v>
      </c>
      <c r="G137" s="15" t="s">
        <v>138</v>
      </c>
      <c r="H137" s="15" t="s">
        <v>683</v>
      </c>
      <c r="I137" s="15" t="s">
        <v>279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21">
        <v>87.589996337890625</v>
      </c>
      <c r="AC137" s="5">
        <f t="shared" si="18"/>
        <v>0</v>
      </c>
      <c r="AD137" s="21">
        <f t="shared" si="23"/>
        <v>87.589996337890625</v>
      </c>
      <c r="AE137" s="5">
        <v>0</v>
      </c>
      <c r="AF137" s="5">
        <v>0</v>
      </c>
      <c r="AG137" s="5">
        <v>0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5">
        <v>0</v>
      </c>
      <c r="AO137" s="5">
        <v>2</v>
      </c>
      <c r="AP137" s="5">
        <v>0</v>
      </c>
      <c r="AQ137" s="5">
        <v>0</v>
      </c>
      <c r="AR137" s="5">
        <v>0</v>
      </c>
      <c r="AS137" s="5">
        <v>2</v>
      </c>
      <c r="AT137" s="5">
        <v>0</v>
      </c>
      <c r="AU137" s="5">
        <v>0</v>
      </c>
      <c r="AV137" s="5">
        <v>0</v>
      </c>
      <c r="AW137" s="21">
        <v>87.470001220703125</v>
      </c>
      <c r="AX137" s="5">
        <f t="shared" si="19"/>
        <v>4</v>
      </c>
      <c r="AY137" s="21">
        <f t="shared" si="20"/>
        <v>91.470001220703125</v>
      </c>
      <c r="AZ137" s="21">
        <f t="shared" si="21"/>
        <v>87.589996337890625</v>
      </c>
      <c r="BA137" s="21">
        <f t="shared" si="22"/>
        <v>13.341094360052933</v>
      </c>
    </row>
    <row r="138" spans="1:53" ht="60" x14ac:dyDescent="0.25">
      <c r="A138" s="5">
        <v>10</v>
      </c>
      <c r="B138" s="15" t="s">
        <v>62</v>
      </c>
      <c r="C138" s="15">
        <v>2002</v>
      </c>
      <c r="D138" s="15">
        <v>2002</v>
      </c>
      <c r="E138" s="15">
        <v>2002</v>
      </c>
      <c r="F138" s="15">
        <v>1</v>
      </c>
      <c r="G138" s="15" t="s">
        <v>63</v>
      </c>
      <c r="H138" s="15" t="s">
        <v>471</v>
      </c>
      <c r="I138" s="15" t="s">
        <v>65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21">
        <v>90.370002746582031</v>
      </c>
      <c r="AC138" s="5">
        <f t="shared" si="18"/>
        <v>0</v>
      </c>
      <c r="AD138" s="21">
        <f t="shared" si="23"/>
        <v>90.370002746582031</v>
      </c>
      <c r="AE138" s="5">
        <v>0</v>
      </c>
      <c r="AF138" s="5">
        <v>0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  <c r="AO138" s="5">
        <v>0</v>
      </c>
      <c r="AP138" s="5">
        <v>0</v>
      </c>
      <c r="AQ138" s="5">
        <v>0</v>
      </c>
      <c r="AR138" s="5">
        <v>0</v>
      </c>
      <c r="AS138" s="5">
        <v>0</v>
      </c>
      <c r="AT138" s="5">
        <v>0</v>
      </c>
      <c r="AU138" s="5">
        <v>0</v>
      </c>
      <c r="AV138" s="5">
        <v>0</v>
      </c>
      <c r="AW138" s="21">
        <v>88.339996337890625</v>
      </c>
      <c r="AX138" s="5">
        <f t="shared" si="19"/>
        <v>0</v>
      </c>
      <c r="AY138" s="21">
        <f t="shared" si="20"/>
        <v>88.339996337890625</v>
      </c>
      <c r="AZ138" s="21">
        <f t="shared" si="21"/>
        <v>88.339996337890625</v>
      </c>
      <c r="BA138" s="21">
        <f t="shared" si="22"/>
        <v>14.311591269792693</v>
      </c>
    </row>
    <row r="139" spans="1:53" ht="90" x14ac:dyDescent="0.25">
      <c r="A139" s="5">
        <v>11</v>
      </c>
      <c r="B139" s="15" t="s">
        <v>375</v>
      </c>
      <c r="C139" s="15">
        <v>2003</v>
      </c>
      <c r="D139" s="15">
        <v>2003</v>
      </c>
      <c r="E139" s="15">
        <v>2003</v>
      </c>
      <c r="F139" s="15">
        <v>1</v>
      </c>
      <c r="G139" s="15" t="s">
        <v>19</v>
      </c>
      <c r="H139" s="15" t="s">
        <v>497</v>
      </c>
      <c r="I139" s="15" t="s">
        <v>376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2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21">
        <v>89.540000915527344</v>
      </c>
      <c r="AC139" s="5">
        <f t="shared" si="18"/>
        <v>2</v>
      </c>
      <c r="AD139" s="21">
        <f t="shared" si="23"/>
        <v>91.540000915527344</v>
      </c>
      <c r="AE139" s="5">
        <v>0</v>
      </c>
      <c r="AF139" s="5">
        <v>0</v>
      </c>
      <c r="AG139" s="5">
        <v>0</v>
      </c>
      <c r="AH139" s="5">
        <v>0</v>
      </c>
      <c r="AI139" s="5">
        <v>0</v>
      </c>
      <c r="AJ139" s="5">
        <v>0</v>
      </c>
      <c r="AK139" s="5">
        <v>0</v>
      </c>
      <c r="AL139" s="5">
        <v>0</v>
      </c>
      <c r="AM139" s="5">
        <v>0</v>
      </c>
      <c r="AN139" s="5">
        <v>2</v>
      </c>
      <c r="AO139" s="5">
        <v>0</v>
      </c>
      <c r="AP139" s="5">
        <v>0</v>
      </c>
      <c r="AQ139" s="5">
        <v>0</v>
      </c>
      <c r="AR139" s="5">
        <v>0</v>
      </c>
      <c r="AS139" s="5">
        <v>0</v>
      </c>
      <c r="AT139" s="5">
        <v>2</v>
      </c>
      <c r="AU139" s="5">
        <v>0</v>
      </c>
      <c r="AV139" s="5">
        <v>0</v>
      </c>
      <c r="AW139" s="21">
        <v>88.580001831054688</v>
      </c>
      <c r="AX139" s="5">
        <f t="shared" si="19"/>
        <v>4</v>
      </c>
      <c r="AY139" s="21">
        <f t="shared" si="20"/>
        <v>92.580001831054688</v>
      </c>
      <c r="AZ139" s="21">
        <f t="shared" si="21"/>
        <v>91.540000915527344</v>
      </c>
      <c r="BA139" s="21">
        <f t="shared" si="22"/>
        <v>18.452384008125382</v>
      </c>
    </row>
    <row r="140" spans="1:53" ht="60" x14ac:dyDescent="0.25">
      <c r="A140" s="5">
        <v>12</v>
      </c>
      <c r="B140" s="15" t="s">
        <v>196</v>
      </c>
      <c r="C140" s="15">
        <v>2002</v>
      </c>
      <c r="D140" s="15">
        <v>2002</v>
      </c>
      <c r="E140" s="15">
        <v>2002</v>
      </c>
      <c r="F140" s="15" t="s">
        <v>11</v>
      </c>
      <c r="G140" s="15" t="s">
        <v>51</v>
      </c>
      <c r="H140" s="15" t="s">
        <v>52</v>
      </c>
      <c r="I140" s="15" t="s">
        <v>53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21">
        <v>98.430000305175781</v>
      </c>
      <c r="AC140" s="5">
        <f t="shared" si="18"/>
        <v>0</v>
      </c>
      <c r="AD140" s="21">
        <f t="shared" si="23"/>
        <v>98.430000305175781</v>
      </c>
      <c r="AE140" s="5">
        <v>0</v>
      </c>
      <c r="AF140" s="5">
        <v>0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5">
        <v>0</v>
      </c>
      <c r="AO140" s="5">
        <v>0</v>
      </c>
      <c r="AP140" s="5">
        <v>0</v>
      </c>
      <c r="AQ140" s="5">
        <v>0</v>
      </c>
      <c r="AR140" s="5">
        <v>0</v>
      </c>
      <c r="AS140" s="5">
        <v>0</v>
      </c>
      <c r="AT140" s="5">
        <v>0</v>
      </c>
      <c r="AU140" s="5">
        <v>0</v>
      </c>
      <c r="AV140" s="5">
        <v>0</v>
      </c>
      <c r="AW140" s="21">
        <v>91.680000305175781</v>
      </c>
      <c r="AX140" s="5">
        <f t="shared" si="19"/>
        <v>0</v>
      </c>
      <c r="AY140" s="21">
        <f t="shared" si="20"/>
        <v>91.680000305175781</v>
      </c>
      <c r="AZ140" s="21">
        <f t="shared" si="21"/>
        <v>91.680000305175781</v>
      </c>
      <c r="BA140" s="21">
        <f t="shared" si="22"/>
        <v>18.6335426414844</v>
      </c>
    </row>
    <row r="141" spans="1:53" ht="60" x14ac:dyDescent="0.25">
      <c r="A141" s="5">
        <v>13</v>
      </c>
      <c r="B141" s="15" t="s">
        <v>156</v>
      </c>
      <c r="C141" s="15">
        <v>2002</v>
      </c>
      <c r="D141" s="15">
        <v>2002</v>
      </c>
      <c r="E141" s="15">
        <v>2002</v>
      </c>
      <c r="F141" s="15">
        <v>1</v>
      </c>
      <c r="G141" s="15" t="s">
        <v>63</v>
      </c>
      <c r="H141" s="15" t="s">
        <v>471</v>
      </c>
      <c r="I141" s="15" t="s">
        <v>157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2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21">
        <v>91.099998474121094</v>
      </c>
      <c r="AC141" s="5">
        <f t="shared" si="18"/>
        <v>2</v>
      </c>
      <c r="AD141" s="21">
        <f t="shared" si="23"/>
        <v>93.099998474121094</v>
      </c>
      <c r="AE141" s="5">
        <v>0</v>
      </c>
      <c r="AF141" s="5">
        <v>0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  <c r="AO141" s="5">
        <v>0</v>
      </c>
      <c r="AP141" s="5">
        <v>0</v>
      </c>
      <c r="AQ141" s="5">
        <v>0</v>
      </c>
      <c r="AR141" s="5">
        <v>0</v>
      </c>
      <c r="AS141" s="5">
        <v>0</v>
      </c>
      <c r="AT141" s="5">
        <v>0</v>
      </c>
      <c r="AU141" s="5">
        <v>2</v>
      </c>
      <c r="AV141" s="5">
        <v>0</v>
      </c>
      <c r="AW141" s="21">
        <v>90.139999389648438</v>
      </c>
      <c r="AX141" s="5">
        <f t="shared" si="19"/>
        <v>2</v>
      </c>
      <c r="AY141" s="21">
        <f t="shared" si="20"/>
        <v>92.139999389648438</v>
      </c>
      <c r="AZ141" s="21">
        <f t="shared" si="21"/>
        <v>92.139999389648438</v>
      </c>
      <c r="BA141" s="21">
        <f t="shared" si="22"/>
        <v>19.228779561436173</v>
      </c>
    </row>
    <row r="142" spans="1:53" ht="45" x14ac:dyDescent="0.25">
      <c r="A142" s="5">
        <v>14</v>
      </c>
      <c r="B142" s="15" t="s">
        <v>147</v>
      </c>
      <c r="C142" s="15">
        <v>2002</v>
      </c>
      <c r="D142" s="15">
        <v>2002</v>
      </c>
      <c r="E142" s="15">
        <v>2002</v>
      </c>
      <c r="F142" s="15">
        <v>1</v>
      </c>
      <c r="G142" s="15" t="s">
        <v>148</v>
      </c>
      <c r="H142" s="15" t="s">
        <v>480</v>
      </c>
      <c r="I142" s="15" t="s">
        <v>150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21">
        <v>93.419998168945313</v>
      </c>
      <c r="AC142" s="5">
        <f t="shared" si="18"/>
        <v>0</v>
      </c>
      <c r="AD142" s="21">
        <f t="shared" si="23"/>
        <v>93.419998168945313</v>
      </c>
      <c r="AE142" s="5">
        <v>0</v>
      </c>
      <c r="AF142" s="5">
        <v>0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0</v>
      </c>
      <c r="AO142" s="5">
        <v>0</v>
      </c>
      <c r="AP142" s="5">
        <v>0</v>
      </c>
      <c r="AQ142" s="5">
        <v>0</v>
      </c>
      <c r="AR142" s="5">
        <v>0</v>
      </c>
      <c r="AS142" s="5">
        <v>0</v>
      </c>
      <c r="AT142" s="5">
        <v>0</v>
      </c>
      <c r="AU142" s="5">
        <v>2</v>
      </c>
      <c r="AV142" s="5">
        <v>0</v>
      </c>
      <c r="AW142" s="21">
        <v>90.870002746582031</v>
      </c>
      <c r="AX142" s="5">
        <f t="shared" si="19"/>
        <v>2</v>
      </c>
      <c r="AY142" s="21">
        <f t="shared" si="20"/>
        <v>92.870002746582031</v>
      </c>
      <c r="AZ142" s="21">
        <f t="shared" si="21"/>
        <v>92.870002746582031</v>
      </c>
      <c r="BA142" s="21">
        <f t="shared" si="22"/>
        <v>20.173400897441113</v>
      </c>
    </row>
    <row r="143" spans="1:53" ht="60" x14ac:dyDescent="0.25">
      <c r="A143" s="5">
        <v>15</v>
      </c>
      <c r="B143" s="15" t="s">
        <v>441</v>
      </c>
      <c r="C143" s="15">
        <v>2003</v>
      </c>
      <c r="D143" s="15">
        <v>2003</v>
      </c>
      <c r="E143" s="15">
        <v>2003</v>
      </c>
      <c r="F143" s="15">
        <v>1</v>
      </c>
      <c r="G143" s="15" t="s">
        <v>225</v>
      </c>
      <c r="H143" s="15" t="s">
        <v>345</v>
      </c>
      <c r="I143" s="15" t="s">
        <v>304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21">
        <v>93.180000305175781</v>
      </c>
      <c r="AC143" s="5">
        <f t="shared" si="18"/>
        <v>0</v>
      </c>
      <c r="AD143" s="21">
        <f t="shared" si="23"/>
        <v>93.180000305175781</v>
      </c>
      <c r="AE143" s="5">
        <v>0</v>
      </c>
      <c r="AF143" s="5">
        <v>0</v>
      </c>
      <c r="AG143" s="5">
        <v>0</v>
      </c>
      <c r="AH143" s="5">
        <v>0</v>
      </c>
      <c r="AI143" s="5">
        <v>0</v>
      </c>
      <c r="AJ143" s="5">
        <v>0</v>
      </c>
      <c r="AK143" s="5">
        <v>0</v>
      </c>
      <c r="AL143" s="5">
        <v>2</v>
      </c>
      <c r="AM143" s="5">
        <v>0</v>
      </c>
      <c r="AN143" s="5">
        <v>2</v>
      </c>
      <c r="AO143" s="5">
        <v>0</v>
      </c>
      <c r="AP143" s="5">
        <v>0</v>
      </c>
      <c r="AQ143" s="5">
        <v>0</v>
      </c>
      <c r="AR143" s="5">
        <v>0</v>
      </c>
      <c r="AS143" s="5">
        <v>0</v>
      </c>
      <c r="AT143" s="5">
        <v>0</v>
      </c>
      <c r="AU143" s="5">
        <v>2</v>
      </c>
      <c r="AV143" s="5">
        <v>0</v>
      </c>
      <c r="AW143" s="21">
        <v>93.610000610351563</v>
      </c>
      <c r="AX143" s="5">
        <f t="shared" si="19"/>
        <v>6</v>
      </c>
      <c r="AY143" s="21">
        <f t="shared" si="20"/>
        <v>99.610000610351563</v>
      </c>
      <c r="AZ143" s="21">
        <f t="shared" si="21"/>
        <v>93.180000305175781</v>
      </c>
      <c r="BA143" s="21">
        <f t="shared" si="22"/>
        <v>20.57453646096392</v>
      </c>
    </row>
    <row r="144" spans="1:53" ht="30" x14ac:dyDescent="0.25">
      <c r="A144" s="5">
        <v>16</v>
      </c>
      <c r="B144" s="15" t="s">
        <v>394</v>
      </c>
      <c r="C144" s="15">
        <v>2000</v>
      </c>
      <c r="D144" s="15">
        <v>2000</v>
      </c>
      <c r="E144" s="15">
        <v>2000</v>
      </c>
      <c r="F144" s="15">
        <v>1</v>
      </c>
      <c r="G144" s="15" t="s">
        <v>19</v>
      </c>
      <c r="H144" s="15" t="s">
        <v>20</v>
      </c>
      <c r="I144" s="15" t="s">
        <v>21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21">
        <v>93.680000305175781</v>
      </c>
      <c r="AC144" s="5">
        <f t="shared" si="18"/>
        <v>0</v>
      </c>
      <c r="AD144" s="21">
        <f t="shared" si="23"/>
        <v>93.680000305175781</v>
      </c>
      <c r="AE144" s="5">
        <v>0</v>
      </c>
      <c r="AF144" s="5">
        <v>0</v>
      </c>
      <c r="AG144" s="5">
        <v>0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5">
        <v>0</v>
      </c>
      <c r="AO144" s="5">
        <v>0</v>
      </c>
      <c r="AP144" s="5">
        <v>0</v>
      </c>
      <c r="AQ144" s="5">
        <v>0</v>
      </c>
      <c r="AR144" s="5">
        <v>0</v>
      </c>
      <c r="AS144" s="5">
        <v>0</v>
      </c>
      <c r="AT144" s="5">
        <v>0</v>
      </c>
      <c r="AU144" s="5">
        <v>0</v>
      </c>
      <c r="AV144" s="5">
        <v>0</v>
      </c>
      <c r="AW144" s="21">
        <v>95.540000915527344</v>
      </c>
      <c r="AX144" s="5">
        <f t="shared" si="19"/>
        <v>0</v>
      </c>
      <c r="AY144" s="21">
        <f t="shared" si="20"/>
        <v>95.540000915527344</v>
      </c>
      <c r="AZ144" s="21">
        <f t="shared" si="21"/>
        <v>93.680000305175781</v>
      </c>
      <c r="BA144" s="21">
        <f t="shared" si="22"/>
        <v>21.221534400790425</v>
      </c>
    </row>
    <row r="145" spans="1:53" ht="90" x14ac:dyDescent="0.25">
      <c r="A145" s="5">
        <v>17</v>
      </c>
      <c r="B145" s="15" t="s">
        <v>308</v>
      </c>
      <c r="C145" s="15">
        <v>2003</v>
      </c>
      <c r="D145" s="15">
        <v>2003</v>
      </c>
      <c r="E145" s="15">
        <v>2003</v>
      </c>
      <c r="F145" s="15">
        <v>1</v>
      </c>
      <c r="G145" s="15" t="s">
        <v>165</v>
      </c>
      <c r="H145" s="15" t="s">
        <v>484</v>
      </c>
      <c r="I145" s="15" t="s">
        <v>167</v>
      </c>
      <c r="J145" s="5">
        <v>2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2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21">
        <v>89.739997863769531</v>
      </c>
      <c r="AC145" s="5">
        <f t="shared" si="18"/>
        <v>4</v>
      </c>
      <c r="AD145" s="21">
        <f t="shared" si="23"/>
        <v>93.739997863769531</v>
      </c>
      <c r="AE145" s="5">
        <v>0</v>
      </c>
      <c r="AF145" s="5">
        <v>0</v>
      </c>
      <c r="AG145" s="5">
        <v>0</v>
      </c>
      <c r="AH145" s="5">
        <v>0</v>
      </c>
      <c r="AI145" s="5">
        <v>0</v>
      </c>
      <c r="AJ145" s="5">
        <v>0</v>
      </c>
      <c r="AK145" s="5">
        <v>2</v>
      </c>
      <c r="AL145" s="5">
        <v>0</v>
      </c>
      <c r="AM145" s="5">
        <v>0</v>
      </c>
      <c r="AN145" s="5">
        <v>0</v>
      </c>
      <c r="AO145" s="5">
        <v>0</v>
      </c>
      <c r="AP145" s="5">
        <v>0</v>
      </c>
      <c r="AQ145" s="5">
        <v>0</v>
      </c>
      <c r="AR145" s="5">
        <v>0</v>
      </c>
      <c r="AS145" s="5">
        <v>2</v>
      </c>
      <c r="AT145" s="5">
        <v>0</v>
      </c>
      <c r="AU145" s="5">
        <v>2</v>
      </c>
      <c r="AV145" s="5">
        <v>0</v>
      </c>
      <c r="AW145" s="21">
        <v>91.889999389648438</v>
      </c>
      <c r="AX145" s="5">
        <f t="shared" si="19"/>
        <v>6</v>
      </c>
      <c r="AY145" s="21">
        <f t="shared" si="20"/>
        <v>97.889999389648437</v>
      </c>
      <c r="AZ145" s="21">
        <f t="shared" si="21"/>
        <v>93.739997863769531</v>
      </c>
      <c r="BA145" s="21">
        <f t="shared" si="22"/>
        <v>21.299170994399976</v>
      </c>
    </row>
    <row r="146" spans="1:53" ht="45" x14ac:dyDescent="0.25">
      <c r="A146" s="5">
        <v>18</v>
      </c>
      <c r="B146" s="15" t="s">
        <v>406</v>
      </c>
      <c r="C146" s="15">
        <v>2002</v>
      </c>
      <c r="D146" s="15">
        <v>2002</v>
      </c>
      <c r="E146" s="15">
        <v>2002</v>
      </c>
      <c r="F146" s="15">
        <v>1</v>
      </c>
      <c r="G146" s="15" t="s">
        <v>68</v>
      </c>
      <c r="H146" s="15" t="s">
        <v>502</v>
      </c>
      <c r="I146" s="15" t="s">
        <v>78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21">
        <v>105.48000335693359</v>
      </c>
      <c r="AC146" s="5">
        <f t="shared" si="18"/>
        <v>0</v>
      </c>
      <c r="AD146" s="21">
        <f t="shared" si="23"/>
        <v>105.48000335693359</v>
      </c>
      <c r="AE146" s="5">
        <v>0</v>
      </c>
      <c r="AF146" s="5">
        <v>0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  <c r="AO146" s="5">
        <v>0</v>
      </c>
      <c r="AP146" s="5">
        <v>0</v>
      </c>
      <c r="AQ146" s="5">
        <v>0</v>
      </c>
      <c r="AR146" s="5">
        <v>0</v>
      </c>
      <c r="AS146" s="5">
        <v>0</v>
      </c>
      <c r="AT146" s="5">
        <v>0</v>
      </c>
      <c r="AU146" s="5">
        <v>0</v>
      </c>
      <c r="AV146" s="5">
        <v>0</v>
      </c>
      <c r="AW146" s="21">
        <v>93.970001220703125</v>
      </c>
      <c r="AX146" s="5">
        <f t="shared" si="19"/>
        <v>0</v>
      </c>
      <c r="AY146" s="21">
        <f t="shared" si="20"/>
        <v>93.970001220703125</v>
      </c>
      <c r="AZ146" s="21">
        <f t="shared" si="21"/>
        <v>93.970001220703125</v>
      </c>
      <c r="BA146" s="21">
        <f t="shared" si="22"/>
        <v>21.59679439057841</v>
      </c>
    </row>
    <row r="147" spans="1:53" ht="60" x14ac:dyDescent="0.25">
      <c r="A147" s="5">
        <v>19</v>
      </c>
      <c r="B147" s="15" t="s">
        <v>261</v>
      </c>
      <c r="C147" s="15">
        <v>2000</v>
      </c>
      <c r="D147" s="15">
        <v>2000</v>
      </c>
      <c r="E147" s="15">
        <v>2000</v>
      </c>
      <c r="F147" s="15" t="s">
        <v>11</v>
      </c>
      <c r="G147" s="15" t="s">
        <v>187</v>
      </c>
      <c r="H147" s="15" t="s">
        <v>500</v>
      </c>
      <c r="I147" s="15" t="s">
        <v>129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2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2</v>
      </c>
      <c r="Y147" s="5">
        <v>0</v>
      </c>
      <c r="Z147" s="5">
        <v>0</v>
      </c>
      <c r="AA147" s="5">
        <v>0</v>
      </c>
      <c r="AB147" s="21">
        <v>90.400001525878906</v>
      </c>
      <c r="AC147" s="5">
        <f t="shared" si="18"/>
        <v>4</v>
      </c>
      <c r="AD147" s="21">
        <f t="shared" si="23"/>
        <v>94.400001525878906</v>
      </c>
      <c r="AE147" s="5">
        <v>0</v>
      </c>
      <c r="AF147" s="5">
        <v>0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2</v>
      </c>
      <c r="AM147" s="5">
        <v>0</v>
      </c>
      <c r="AN147" s="5">
        <v>0</v>
      </c>
      <c r="AO147" s="5">
        <v>0</v>
      </c>
      <c r="AP147" s="5">
        <v>0</v>
      </c>
      <c r="AQ147" s="5">
        <v>0</v>
      </c>
      <c r="AR147" s="5">
        <v>0</v>
      </c>
      <c r="AS147" s="5">
        <v>0</v>
      </c>
      <c r="AT147" s="5">
        <v>0</v>
      </c>
      <c r="AU147" s="5">
        <v>0</v>
      </c>
      <c r="AV147" s="5">
        <v>0</v>
      </c>
      <c r="AW147" s="21">
        <v>92.239997863769531</v>
      </c>
      <c r="AX147" s="5">
        <f t="shared" si="19"/>
        <v>2</v>
      </c>
      <c r="AY147" s="21">
        <f t="shared" si="20"/>
        <v>94.239997863769531</v>
      </c>
      <c r="AZ147" s="21">
        <f t="shared" si="21"/>
        <v>94.239997863769531</v>
      </c>
      <c r="BA147" s="21">
        <f t="shared" si="22"/>
        <v>21.946168934226485</v>
      </c>
    </row>
    <row r="148" spans="1:53" ht="45" x14ac:dyDescent="0.25">
      <c r="A148" s="5">
        <v>20</v>
      </c>
      <c r="B148" s="15" t="s">
        <v>137</v>
      </c>
      <c r="C148" s="15">
        <v>2000</v>
      </c>
      <c r="D148" s="15">
        <v>2000</v>
      </c>
      <c r="E148" s="15">
        <v>2000</v>
      </c>
      <c r="F148" s="15">
        <v>1</v>
      </c>
      <c r="G148" s="15" t="s">
        <v>138</v>
      </c>
      <c r="H148" s="15" t="s">
        <v>664</v>
      </c>
      <c r="I148" s="15" t="s">
        <v>140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2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21">
        <v>92.830001831054687</v>
      </c>
      <c r="AC148" s="5">
        <f t="shared" si="18"/>
        <v>2</v>
      </c>
      <c r="AD148" s="21">
        <f t="shared" si="23"/>
        <v>94.830001831054688</v>
      </c>
      <c r="AE148" s="5">
        <v>0</v>
      </c>
      <c r="AF148" s="5">
        <v>0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2</v>
      </c>
      <c r="AO148" s="5">
        <v>2</v>
      </c>
      <c r="AP148" s="5">
        <v>0</v>
      </c>
      <c r="AQ148" s="5">
        <v>0</v>
      </c>
      <c r="AR148" s="5">
        <v>2</v>
      </c>
      <c r="AS148" s="5">
        <v>0</v>
      </c>
      <c r="AT148" s="5">
        <v>0</v>
      </c>
      <c r="AU148" s="5">
        <v>0</v>
      </c>
      <c r="AV148" s="5">
        <v>0</v>
      </c>
      <c r="AW148" s="21">
        <v>89.550003051757813</v>
      </c>
      <c r="AX148" s="5">
        <f t="shared" si="19"/>
        <v>6</v>
      </c>
      <c r="AY148" s="21">
        <f t="shared" si="20"/>
        <v>95.550003051757813</v>
      </c>
      <c r="AZ148" s="21">
        <f t="shared" si="21"/>
        <v>94.830001831054688</v>
      </c>
      <c r="BA148" s="21">
        <f t="shared" si="22"/>
        <v>22.709631636872409</v>
      </c>
    </row>
    <row r="149" spans="1:53" ht="45" x14ac:dyDescent="0.25">
      <c r="A149" s="5">
        <v>21</v>
      </c>
      <c r="B149" s="15" t="s">
        <v>387</v>
      </c>
      <c r="C149" s="15">
        <v>2000</v>
      </c>
      <c r="D149" s="15">
        <v>2000</v>
      </c>
      <c r="E149" s="15">
        <v>2000</v>
      </c>
      <c r="F149" s="15">
        <v>1</v>
      </c>
      <c r="G149" s="15" t="s">
        <v>41</v>
      </c>
      <c r="H149" s="15" t="s">
        <v>42</v>
      </c>
      <c r="I149" s="15" t="s">
        <v>388</v>
      </c>
      <c r="J149" s="5">
        <v>0</v>
      </c>
      <c r="K149" s="5">
        <v>0</v>
      </c>
      <c r="L149" s="5">
        <v>2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2</v>
      </c>
      <c r="AA149" s="5">
        <v>0</v>
      </c>
      <c r="AB149" s="21">
        <v>94.389999389648438</v>
      </c>
      <c r="AC149" s="5">
        <f t="shared" si="18"/>
        <v>4</v>
      </c>
      <c r="AD149" s="21">
        <f t="shared" si="23"/>
        <v>98.389999389648438</v>
      </c>
      <c r="AE149" s="5">
        <v>0</v>
      </c>
      <c r="AF149" s="5">
        <v>0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2</v>
      </c>
      <c r="AM149" s="5">
        <v>0</v>
      </c>
      <c r="AN149" s="5">
        <v>0</v>
      </c>
      <c r="AO149" s="5">
        <v>2</v>
      </c>
      <c r="AP149" s="5">
        <v>0</v>
      </c>
      <c r="AQ149" s="5">
        <v>0</v>
      </c>
      <c r="AR149" s="5">
        <v>0</v>
      </c>
      <c r="AS149" s="5">
        <v>0</v>
      </c>
      <c r="AT149" s="5">
        <v>2</v>
      </c>
      <c r="AU149" s="5">
        <v>0</v>
      </c>
      <c r="AV149" s="5">
        <v>0</v>
      </c>
      <c r="AW149" s="21">
        <v>98.080001831054687</v>
      </c>
      <c r="AX149" s="5">
        <f t="shared" si="19"/>
        <v>6</v>
      </c>
      <c r="AY149" s="21">
        <f t="shared" si="20"/>
        <v>104.08000183105469</v>
      </c>
      <c r="AZ149" s="21">
        <f t="shared" si="21"/>
        <v>98.389999389648438</v>
      </c>
      <c r="BA149" s="21">
        <f t="shared" si="22"/>
        <v>27.316253809267504</v>
      </c>
    </row>
    <row r="150" spans="1:53" ht="60" x14ac:dyDescent="0.25">
      <c r="A150" s="5">
        <v>22</v>
      </c>
      <c r="B150" s="15" t="s">
        <v>286</v>
      </c>
      <c r="C150" s="15">
        <v>2001</v>
      </c>
      <c r="D150" s="15">
        <v>2001</v>
      </c>
      <c r="E150" s="15">
        <v>2001</v>
      </c>
      <c r="F150" s="15" t="s">
        <v>11</v>
      </c>
      <c r="G150" s="15" t="s">
        <v>51</v>
      </c>
      <c r="H150" s="15" t="s">
        <v>52</v>
      </c>
      <c r="I150" s="15" t="s">
        <v>53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2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21">
        <v>98.739997863769531</v>
      </c>
      <c r="AC150" s="5">
        <f t="shared" si="18"/>
        <v>2</v>
      </c>
      <c r="AD150" s="21">
        <f t="shared" si="23"/>
        <v>100.73999786376953</v>
      </c>
      <c r="AE150" s="5">
        <v>0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  <c r="AO150" s="5">
        <v>2</v>
      </c>
      <c r="AP150" s="5">
        <v>0</v>
      </c>
      <c r="AQ150" s="5">
        <v>0</v>
      </c>
      <c r="AR150" s="5">
        <v>0</v>
      </c>
      <c r="AS150" s="5">
        <v>0</v>
      </c>
      <c r="AT150" s="5">
        <v>0</v>
      </c>
      <c r="AU150" s="5">
        <v>0</v>
      </c>
      <c r="AV150" s="5">
        <v>0</v>
      </c>
      <c r="AW150" s="21">
        <v>96.449996948242188</v>
      </c>
      <c r="AX150" s="5">
        <f t="shared" si="19"/>
        <v>2</v>
      </c>
      <c r="AY150" s="21">
        <f t="shared" si="20"/>
        <v>98.449996948242187</v>
      </c>
      <c r="AZ150" s="21">
        <f t="shared" si="21"/>
        <v>98.449996948242187</v>
      </c>
      <c r="BA150" s="21">
        <f t="shared" si="22"/>
        <v>27.393890402877059</v>
      </c>
    </row>
    <row r="151" spans="1:53" ht="60" x14ac:dyDescent="0.25">
      <c r="A151" s="5">
        <v>23</v>
      </c>
      <c r="B151" s="15" t="s">
        <v>224</v>
      </c>
      <c r="C151" s="15">
        <v>2000</v>
      </c>
      <c r="D151" s="15">
        <v>2000</v>
      </c>
      <c r="E151" s="15">
        <v>2000</v>
      </c>
      <c r="F151" s="15" t="s">
        <v>11</v>
      </c>
      <c r="G151" s="15" t="s">
        <v>225</v>
      </c>
      <c r="H151" s="15" t="s">
        <v>345</v>
      </c>
      <c r="I151" s="15" t="s">
        <v>227</v>
      </c>
      <c r="J151" s="5">
        <v>0</v>
      </c>
      <c r="K151" s="5">
        <v>0</v>
      </c>
      <c r="L151" s="5">
        <v>0</v>
      </c>
      <c r="M151" s="5">
        <v>2</v>
      </c>
      <c r="N151" s="5">
        <v>0</v>
      </c>
      <c r="O151" s="5">
        <v>0</v>
      </c>
      <c r="P151" s="5">
        <v>0</v>
      </c>
      <c r="Q151" s="5">
        <v>2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21">
        <v>102.12999725341797</v>
      </c>
      <c r="AC151" s="5">
        <f t="shared" si="18"/>
        <v>4</v>
      </c>
      <c r="AD151" s="21">
        <f t="shared" si="23"/>
        <v>106.12999725341797</v>
      </c>
      <c r="AE151" s="5">
        <v>0</v>
      </c>
      <c r="AF151" s="5">
        <v>0</v>
      </c>
      <c r="AG151" s="5">
        <v>0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5">
        <v>0</v>
      </c>
      <c r="AO151" s="5">
        <v>0</v>
      </c>
      <c r="AP151" s="5">
        <v>0</v>
      </c>
      <c r="AQ151" s="5">
        <v>0</v>
      </c>
      <c r="AR151" s="5">
        <v>0</v>
      </c>
      <c r="AS151" s="5">
        <v>0</v>
      </c>
      <c r="AT151" s="5">
        <v>2</v>
      </c>
      <c r="AU151" s="5">
        <v>2</v>
      </c>
      <c r="AV151" s="5">
        <v>0</v>
      </c>
      <c r="AW151" s="21">
        <v>95.239997863769531</v>
      </c>
      <c r="AX151" s="5">
        <f t="shared" si="19"/>
        <v>4</v>
      </c>
      <c r="AY151" s="21">
        <f t="shared" si="20"/>
        <v>99.239997863769531</v>
      </c>
      <c r="AZ151" s="21">
        <f t="shared" si="21"/>
        <v>99.239997863769531</v>
      </c>
      <c r="BA151" s="21">
        <f t="shared" si="22"/>
        <v>28.416148332491549</v>
      </c>
    </row>
    <row r="152" spans="1:53" ht="60" x14ac:dyDescent="0.25">
      <c r="A152" s="5">
        <v>24</v>
      </c>
      <c r="B152" s="15" t="s">
        <v>184</v>
      </c>
      <c r="C152" s="15">
        <v>2002</v>
      </c>
      <c r="D152" s="15">
        <v>2002</v>
      </c>
      <c r="E152" s="15">
        <v>2002</v>
      </c>
      <c r="F152" s="15">
        <v>1</v>
      </c>
      <c r="G152" s="15" t="s">
        <v>12</v>
      </c>
      <c r="H152" s="15" t="s">
        <v>486</v>
      </c>
      <c r="I152" s="15" t="s">
        <v>133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2</v>
      </c>
      <c r="Y152" s="5">
        <v>2</v>
      </c>
      <c r="Z152" s="5">
        <v>2</v>
      </c>
      <c r="AA152" s="5">
        <v>0</v>
      </c>
      <c r="AB152" s="21">
        <v>111.61000061035156</v>
      </c>
      <c r="AC152" s="5">
        <f t="shared" si="18"/>
        <v>6</v>
      </c>
      <c r="AD152" s="21">
        <f t="shared" si="23"/>
        <v>117.61000061035156</v>
      </c>
      <c r="AE152" s="5">
        <v>0</v>
      </c>
      <c r="AF152" s="5">
        <v>0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  <c r="AO152" s="5">
        <v>0</v>
      </c>
      <c r="AP152" s="5">
        <v>0</v>
      </c>
      <c r="AQ152" s="5">
        <v>0</v>
      </c>
      <c r="AR152" s="5">
        <v>0</v>
      </c>
      <c r="AS152" s="5">
        <v>0</v>
      </c>
      <c r="AT152" s="5">
        <v>2</v>
      </c>
      <c r="AU152" s="5">
        <v>0</v>
      </c>
      <c r="AV152" s="5">
        <v>0</v>
      </c>
      <c r="AW152" s="21">
        <v>99.849998474121094</v>
      </c>
      <c r="AX152" s="5">
        <f t="shared" si="19"/>
        <v>2</v>
      </c>
      <c r="AY152" s="21">
        <f t="shared" si="20"/>
        <v>101.84999847412109</v>
      </c>
      <c r="AZ152" s="21">
        <f t="shared" si="21"/>
        <v>101.84999847412109</v>
      </c>
      <c r="BA152" s="21">
        <f t="shared" si="22"/>
        <v>31.79347836817832</v>
      </c>
    </row>
    <row r="153" spans="1:53" ht="90" x14ac:dyDescent="0.25">
      <c r="A153" s="5">
        <v>25</v>
      </c>
      <c r="B153" s="15" t="s">
        <v>200</v>
      </c>
      <c r="C153" s="15">
        <v>2003</v>
      </c>
      <c r="D153" s="15">
        <v>2003</v>
      </c>
      <c r="E153" s="15">
        <v>2003</v>
      </c>
      <c r="F153" s="15">
        <v>1</v>
      </c>
      <c r="G153" s="15" t="s">
        <v>165</v>
      </c>
      <c r="H153" s="15" t="s">
        <v>484</v>
      </c>
      <c r="I153" s="15" t="s">
        <v>167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2</v>
      </c>
      <c r="AA153" s="5">
        <v>0</v>
      </c>
      <c r="AB153" s="21">
        <v>106.52999877929687</v>
      </c>
      <c r="AC153" s="5">
        <f t="shared" si="18"/>
        <v>2</v>
      </c>
      <c r="AD153" s="21">
        <f t="shared" si="23"/>
        <v>108.52999877929687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  <c r="AO153" s="5">
        <v>0</v>
      </c>
      <c r="AP153" s="5">
        <v>0</v>
      </c>
      <c r="AQ153" s="5">
        <v>0</v>
      </c>
      <c r="AR153" s="5">
        <v>0</v>
      </c>
      <c r="AS153" s="5">
        <v>0</v>
      </c>
      <c r="AT153" s="5">
        <v>0</v>
      </c>
      <c r="AU153" s="5">
        <v>0</v>
      </c>
      <c r="AV153" s="5">
        <v>0</v>
      </c>
      <c r="AW153" s="21">
        <v>103.29000091552734</v>
      </c>
      <c r="AX153" s="5">
        <f t="shared" si="19"/>
        <v>0</v>
      </c>
      <c r="AY153" s="21">
        <f t="shared" si="20"/>
        <v>103.29000091552734</v>
      </c>
      <c r="AZ153" s="21">
        <f t="shared" si="21"/>
        <v>103.29000091552734</v>
      </c>
      <c r="BA153" s="21">
        <f t="shared" si="22"/>
        <v>33.656835594048282</v>
      </c>
    </row>
    <row r="154" spans="1:53" ht="30" x14ac:dyDescent="0.25">
      <c r="A154" s="5">
        <v>26</v>
      </c>
      <c r="B154" s="15" t="s">
        <v>272</v>
      </c>
      <c r="C154" s="15">
        <v>2002</v>
      </c>
      <c r="D154" s="15">
        <v>2002</v>
      </c>
      <c r="E154" s="15">
        <v>2002</v>
      </c>
      <c r="F154" s="15">
        <v>2</v>
      </c>
      <c r="G154" s="15" t="s">
        <v>273</v>
      </c>
      <c r="H154" s="15" t="s">
        <v>508</v>
      </c>
      <c r="I154" s="15" t="s">
        <v>275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2</v>
      </c>
      <c r="Z154" s="5">
        <v>0</v>
      </c>
      <c r="AA154" s="5">
        <v>0</v>
      </c>
      <c r="AB154" s="21">
        <v>102</v>
      </c>
      <c r="AC154" s="5">
        <f t="shared" si="18"/>
        <v>2</v>
      </c>
      <c r="AD154" s="21">
        <f t="shared" si="23"/>
        <v>104</v>
      </c>
      <c r="AE154" s="5">
        <v>0</v>
      </c>
      <c r="AF154" s="5">
        <v>0</v>
      </c>
      <c r="AG154" s="5">
        <v>2</v>
      </c>
      <c r="AH154" s="5">
        <v>0</v>
      </c>
      <c r="AI154" s="5">
        <v>2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  <c r="AO154" s="5">
        <v>0</v>
      </c>
      <c r="AP154" s="5">
        <v>0</v>
      </c>
      <c r="AQ154" s="5">
        <v>0</v>
      </c>
      <c r="AR154" s="5">
        <v>0</v>
      </c>
      <c r="AS154" s="5">
        <v>0</v>
      </c>
      <c r="AT154" s="5">
        <v>0</v>
      </c>
      <c r="AU154" s="5">
        <v>0</v>
      </c>
      <c r="AV154" s="5">
        <v>0</v>
      </c>
      <c r="AW154" s="21">
        <v>103.68000030517578</v>
      </c>
      <c r="AX154" s="5">
        <f t="shared" si="19"/>
        <v>4</v>
      </c>
      <c r="AY154" s="21">
        <f t="shared" si="20"/>
        <v>107.68000030517578</v>
      </c>
      <c r="AZ154" s="21">
        <f t="shared" si="21"/>
        <v>104</v>
      </c>
      <c r="BA154" s="21">
        <f t="shared" si="22"/>
        <v>34.575571483913308</v>
      </c>
    </row>
    <row r="155" spans="1:53" ht="30" x14ac:dyDescent="0.25">
      <c r="A155" s="5">
        <v>27</v>
      </c>
      <c r="B155" s="15" t="s">
        <v>428</v>
      </c>
      <c r="C155" s="15">
        <v>2001</v>
      </c>
      <c r="D155" s="15">
        <v>2001</v>
      </c>
      <c r="E155" s="15">
        <v>2001</v>
      </c>
      <c r="F155" s="15">
        <v>2</v>
      </c>
      <c r="G155" s="15" t="s">
        <v>73</v>
      </c>
      <c r="H155" s="15" t="s">
        <v>475</v>
      </c>
      <c r="I155" s="15" t="s">
        <v>75</v>
      </c>
      <c r="J155" s="5">
        <v>0</v>
      </c>
      <c r="K155" s="5">
        <v>0</v>
      </c>
      <c r="L155" s="5">
        <v>0</v>
      </c>
      <c r="M155" s="5">
        <v>0</v>
      </c>
      <c r="N155" s="5">
        <v>2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2</v>
      </c>
      <c r="Z155" s="5">
        <v>0</v>
      </c>
      <c r="AA155" s="5">
        <v>0</v>
      </c>
      <c r="AB155" s="21">
        <v>106.31999969482422</v>
      </c>
      <c r="AC155" s="5">
        <f t="shared" si="18"/>
        <v>4</v>
      </c>
      <c r="AD155" s="21">
        <f t="shared" si="23"/>
        <v>110.31999969482422</v>
      </c>
      <c r="AE155" s="5">
        <v>0</v>
      </c>
      <c r="AF155" s="5">
        <v>0</v>
      </c>
      <c r="AG155" s="5">
        <v>0</v>
      </c>
      <c r="AH155" s="5">
        <v>0</v>
      </c>
      <c r="AI155" s="5">
        <v>0</v>
      </c>
      <c r="AJ155" s="5">
        <v>0</v>
      </c>
      <c r="AK155" s="5">
        <v>2</v>
      </c>
      <c r="AL155" s="5">
        <v>2</v>
      </c>
      <c r="AM155" s="5">
        <v>0</v>
      </c>
      <c r="AN155" s="5">
        <v>0</v>
      </c>
      <c r="AO155" s="5">
        <v>0</v>
      </c>
      <c r="AP155" s="5">
        <v>0</v>
      </c>
      <c r="AQ155" s="5">
        <v>0</v>
      </c>
      <c r="AR155" s="5">
        <v>0</v>
      </c>
      <c r="AS155" s="5">
        <v>0</v>
      </c>
      <c r="AT155" s="5">
        <v>0</v>
      </c>
      <c r="AU155" s="5">
        <v>0</v>
      </c>
      <c r="AV155" s="5">
        <v>0</v>
      </c>
      <c r="AW155" s="21">
        <v>108.51999664306641</v>
      </c>
      <c r="AX155" s="5">
        <f t="shared" si="19"/>
        <v>4</v>
      </c>
      <c r="AY155" s="21">
        <f t="shared" si="20"/>
        <v>112.51999664306641</v>
      </c>
      <c r="AZ155" s="21">
        <f t="shared" si="21"/>
        <v>110.31999969482422</v>
      </c>
      <c r="BA155" s="21">
        <f t="shared" si="22"/>
        <v>42.753625048424148</v>
      </c>
    </row>
    <row r="156" spans="1:53" ht="30" x14ac:dyDescent="0.25">
      <c r="A156" s="5">
        <v>28</v>
      </c>
      <c r="B156" s="15" t="s">
        <v>400</v>
      </c>
      <c r="C156" s="15">
        <v>2002</v>
      </c>
      <c r="D156" s="15">
        <v>2002</v>
      </c>
      <c r="E156" s="15">
        <v>2002</v>
      </c>
      <c r="F156" s="15">
        <v>2</v>
      </c>
      <c r="G156" s="15" t="s">
        <v>73</v>
      </c>
      <c r="H156" s="15" t="s">
        <v>475</v>
      </c>
      <c r="I156" s="15" t="s">
        <v>75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21">
        <v>113.54000091552734</v>
      </c>
      <c r="AC156" s="5">
        <f t="shared" si="18"/>
        <v>0</v>
      </c>
      <c r="AD156" s="21">
        <f t="shared" si="23"/>
        <v>113.54000091552734</v>
      </c>
      <c r="AE156" s="5">
        <v>0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2</v>
      </c>
      <c r="AL156" s="5">
        <v>2</v>
      </c>
      <c r="AM156" s="5">
        <v>0</v>
      </c>
      <c r="AN156" s="5">
        <v>0</v>
      </c>
      <c r="AO156" s="5">
        <v>2</v>
      </c>
      <c r="AP156" s="5">
        <v>0</v>
      </c>
      <c r="AQ156" s="5">
        <v>0</v>
      </c>
      <c r="AR156" s="5">
        <v>50</v>
      </c>
      <c r="AS156" s="5">
        <v>0</v>
      </c>
      <c r="AT156" s="5">
        <v>2</v>
      </c>
      <c r="AU156" s="5">
        <v>0</v>
      </c>
      <c r="AV156" s="5">
        <v>0</v>
      </c>
      <c r="AW156" s="21">
        <v>108.93000030517578</v>
      </c>
      <c r="AX156" s="5">
        <f t="shared" si="19"/>
        <v>58</v>
      </c>
      <c r="AY156" s="21">
        <f t="shared" si="20"/>
        <v>166.93000030517578</v>
      </c>
      <c r="AZ156" s="21">
        <f t="shared" si="21"/>
        <v>113.54000091552734</v>
      </c>
      <c r="BA156" s="21">
        <f t="shared" si="22"/>
        <v>46.920293360491662</v>
      </c>
    </row>
    <row r="157" spans="1:53" ht="60" x14ac:dyDescent="0.25">
      <c r="A157" s="5">
        <v>29</v>
      </c>
      <c r="B157" s="15" t="s">
        <v>362</v>
      </c>
      <c r="C157" s="15">
        <v>2003</v>
      </c>
      <c r="D157" s="15">
        <v>2003</v>
      </c>
      <c r="E157" s="15">
        <v>2003</v>
      </c>
      <c r="F157" s="15">
        <v>2</v>
      </c>
      <c r="G157" s="15" t="s">
        <v>127</v>
      </c>
      <c r="H157" s="15" t="s">
        <v>500</v>
      </c>
      <c r="I157" s="15" t="s">
        <v>129</v>
      </c>
      <c r="J157" s="5">
        <v>0</v>
      </c>
      <c r="K157" s="5">
        <v>0</v>
      </c>
      <c r="L157" s="5">
        <v>0</v>
      </c>
      <c r="M157" s="5">
        <v>2</v>
      </c>
      <c r="N157" s="5">
        <v>0</v>
      </c>
      <c r="O157" s="5">
        <v>0</v>
      </c>
      <c r="P157" s="5">
        <v>0</v>
      </c>
      <c r="Q157" s="5">
        <v>2</v>
      </c>
      <c r="R157" s="5">
        <v>0</v>
      </c>
      <c r="S157" s="5">
        <v>0</v>
      </c>
      <c r="T157" s="5">
        <v>0</v>
      </c>
      <c r="U157" s="5">
        <v>2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21">
        <v>127.12000274658203</v>
      </c>
      <c r="AC157" s="5">
        <f t="shared" si="18"/>
        <v>6</v>
      </c>
      <c r="AD157" s="21">
        <f t="shared" si="23"/>
        <v>133.12000274658203</v>
      </c>
      <c r="AE157" s="5">
        <v>0</v>
      </c>
      <c r="AF157" s="5">
        <v>0</v>
      </c>
      <c r="AG157" s="5">
        <v>0</v>
      </c>
      <c r="AH157" s="5">
        <v>0</v>
      </c>
      <c r="AI157" s="5">
        <v>0</v>
      </c>
      <c r="AJ157" s="5">
        <v>0</v>
      </c>
      <c r="AK157" s="5">
        <v>2</v>
      </c>
      <c r="AL157" s="5">
        <v>0</v>
      </c>
      <c r="AM157" s="5">
        <v>0</v>
      </c>
      <c r="AN157" s="5">
        <v>0</v>
      </c>
      <c r="AO157" s="5">
        <v>0</v>
      </c>
      <c r="AP157" s="5">
        <v>2</v>
      </c>
      <c r="AQ157" s="5">
        <v>0</v>
      </c>
      <c r="AR157" s="5">
        <v>0</v>
      </c>
      <c r="AS157" s="5">
        <v>0</v>
      </c>
      <c r="AT157" s="5">
        <v>0</v>
      </c>
      <c r="AU157" s="5">
        <v>0</v>
      </c>
      <c r="AV157" s="5">
        <v>0</v>
      </c>
      <c r="AW157" s="21">
        <v>114.34999847412109</v>
      </c>
      <c r="AX157" s="5">
        <f t="shared" si="19"/>
        <v>4</v>
      </c>
      <c r="AY157" s="21">
        <f t="shared" si="20"/>
        <v>118.34999847412109</v>
      </c>
      <c r="AZ157" s="21">
        <f t="shared" si="21"/>
        <v>118.34999847412109</v>
      </c>
      <c r="BA157" s="21">
        <f t="shared" si="22"/>
        <v>53.144410382453025</v>
      </c>
    </row>
    <row r="158" spans="1:53" ht="75" x14ac:dyDescent="0.25">
      <c r="A158" s="5">
        <v>30</v>
      </c>
      <c r="B158" s="15" t="s">
        <v>239</v>
      </c>
      <c r="C158" s="15">
        <v>2003</v>
      </c>
      <c r="D158" s="15">
        <v>2003</v>
      </c>
      <c r="E158" s="15">
        <v>2003</v>
      </c>
      <c r="F158" s="15">
        <v>1</v>
      </c>
      <c r="G158" s="15" t="s">
        <v>111</v>
      </c>
      <c r="H158" s="15" t="s">
        <v>478</v>
      </c>
      <c r="I158" s="15" t="s">
        <v>113</v>
      </c>
      <c r="J158" s="5">
        <v>0</v>
      </c>
      <c r="K158" s="5">
        <v>0</v>
      </c>
      <c r="L158" s="5">
        <v>0</v>
      </c>
      <c r="M158" s="5">
        <v>0</v>
      </c>
      <c r="N158" s="5">
        <v>2</v>
      </c>
      <c r="O158" s="5">
        <v>0</v>
      </c>
      <c r="P158" s="5">
        <v>0</v>
      </c>
      <c r="Q158" s="5">
        <v>2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2</v>
      </c>
      <c r="Y158" s="5">
        <v>0</v>
      </c>
      <c r="Z158" s="5">
        <v>2</v>
      </c>
      <c r="AA158" s="5">
        <v>0</v>
      </c>
      <c r="AB158" s="21">
        <v>115.80000305175781</v>
      </c>
      <c r="AC158" s="5">
        <f t="shared" si="18"/>
        <v>8</v>
      </c>
      <c r="AD158" s="21">
        <f t="shared" si="23"/>
        <v>123.80000305175781</v>
      </c>
      <c r="AE158" s="5">
        <v>0</v>
      </c>
      <c r="AF158" s="5">
        <v>0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2</v>
      </c>
      <c r="AM158" s="5">
        <v>0</v>
      </c>
      <c r="AN158" s="5">
        <v>2</v>
      </c>
      <c r="AO158" s="5">
        <v>2</v>
      </c>
      <c r="AP158" s="5">
        <v>0</v>
      </c>
      <c r="AQ158" s="5">
        <v>0</v>
      </c>
      <c r="AR158" s="5">
        <v>2</v>
      </c>
      <c r="AS158" s="5">
        <v>0</v>
      </c>
      <c r="AT158" s="5">
        <v>2</v>
      </c>
      <c r="AU158" s="5">
        <v>0</v>
      </c>
      <c r="AV158" s="5">
        <v>0</v>
      </c>
      <c r="AW158" s="21">
        <v>123.41000366210937</v>
      </c>
      <c r="AX158" s="5">
        <f t="shared" si="19"/>
        <v>10</v>
      </c>
      <c r="AY158" s="21">
        <f t="shared" si="20"/>
        <v>133.41000366210937</v>
      </c>
      <c r="AZ158" s="21">
        <f t="shared" si="21"/>
        <v>123.80000305175781</v>
      </c>
      <c r="BA158" s="21">
        <f t="shared" si="22"/>
        <v>60.196693850004998</v>
      </c>
    </row>
    <row r="159" spans="1:53" ht="45" x14ac:dyDescent="0.25">
      <c r="A159" s="5">
        <v>31</v>
      </c>
      <c r="B159" s="15" t="s">
        <v>67</v>
      </c>
      <c r="C159" s="15">
        <v>2000</v>
      </c>
      <c r="D159" s="15">
        <v>2000</v>
      </c>
      <c r="E159" s="15">
        <v>2000</v>
      </c>
      <c r="F159" s="15">
        <v>2</v>
      </c>
      <c r="G159" s="15" t="s">
        <v>68</v>
      </c>
      <c r="H159" s="15" t="s">
        <v>502</v>
      </c>
      <c r="I159" s="15" t="s">
        <v>70</v>
      </c>
      <c r="J159" s="5">
        <v>0</v>
      </c>
      <c r="K159" s="5">
        <v>0</v>
      </c>
      <c r="L159" s="5">
        <v>0</v>
      </c>
      <c r="M159" s="5">
        <v>0</v>
      </c>
      <c r="N159" s="5">
        <v>2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2</v>
      </c>
      <c r="V159" s="5">
        <v>2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21">
        <v>118.41999816894531</v>
      </c>
      <c r="AC159" s="5">
        <f t="shared" si="18"/>
        <v>6</v>
      </c>
      <c r="AD159" s="21">
        <f t="shared" si="23"/>
        <v>124.41999816894531</v>
      </c>
      <c r="AE159" s="5">
        <v>0</v>
      </c>
      <c r="AF159" s="5">
        <v>0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  <c r="AO159" s="5">
        <v>0</v>
      </c>
      <c r="AP159" s="5">
        <v>2</v>
      </c>
      <c r="AQ159" s="5">
        <v>0</v>
      </c>
      <c r="AR159" s="5">
        <v>0</v>
      </c>
      <c r="AS159" s="5">
        <v>0</v>
      </c>
      <c r="AT159" s="5">
        <v>0</v>
      </c>
      <c r="AU159" s="5">
        <v>2</v>
      </c>
      <c r="AV159" s="5">
        <v>0</v>
      </c>
      <c r="AW159" s="21">
        <v>121.75</v>
      </c>
      <c r="AX159" s="5">
        <f t="shared" si="19"/>
        <v>4</v>
      </c>
      <c r="AY159" s="21">
        <f t="shared" si="20"/>
        <v>125.75</v>
      </c>
      <c r="AZ159" s="21">
        <f t="shared" si="21"/>
        <v>124.41999816894531</v>
      </c>
      <c r="BA159" s="21">
        <f t="shared" si="22"/>
        <v>60.998964977050605</v>
      </c>
    </row>
    <row r="160" spans="1:53" ht="75" x14ac:dyDescent="0.25">
      <c r="A160" s="5">
        <v>32</v>
      </c>
      <c r="B160" s="15" t="s">
        <v>86</v>
      </c>
      <c r="C160" s="15">
        <v>2003</v>
      </c>
      <c r="D160" s="15">
        <v>2003</v>
      </c>
      <c r="E160" s="15">
        <v>2003</v>
      </c>
      <c r="F160" s="15">
        <v>2</v>
      </c>
      <c r="G160" s="15" t="s">
        <v>46</v>
      </c>
      <c r="H160" s="15" t="s">
        <v>537</v>
      </c>
      <c r="I160" s="15" t="s">
        <v>88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2</v>
      </c>
      <c r="V160" s="5">
        <v>0</v>
      </c>
      <c r="W160" s="5">
        <v>2</v>
      </c>
      <c r="X160" s="5">
        <v>0</v>
      </c>
      <c r="Y160" s="5">
        <v>0</v>
      </c>
      <c r="Z160" s="5">
        <v>2</v>
      </c>
      <c r="AA160" s="5">
        <v>0</v>
      </c>
      <c r="AB160" s="21">
        <v>153.83000183105469</v>
      </c>
      <c r="AC160" s="5">
        <f t="shared" si="18"/>
        <v>6</v>
      </c>
      <c r="AD160" s="21">
        <f t="shared" si="23"/>
        <v>159.83000183105469</v>
      </c>
      <c r="AE160" s="5">
        <v>0</v>
      </c>
      <c r="AF160" s="5">
        <v>0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  <c r="AO160" s="5">
        <v>0</v>
      </c>
      <c r="AP160" s="5">
        <v>0</v>
      </c>
      <c r="AQ160" s="5">
        <v>0</v>
      </c>
      <c r="AR160" s="5">
        <v>0</v>
      </c>
      <c r="AS160" s="5">
        <v>0</v>
      </c>
      <c r="AT160" s="5">
        <v>0</v>
      </c>
      <c r="AU160" s="5">
        <v>2</v>
      </c>
      <c r="AV160" s="5">
        <v>0</v>
      </c>
      <c r="AW160" s="21">
        <v>130.00999450683594</v>
      </c>
      <c r="AX160" s="5">
        <f t="shared" si="19"/>
        <v>2</v>
      </c>
      <c r="AY160" s="21">
        <f t="shared" si="20"/>
        <v>132.00999450683594</v>
      </c>
      <c r="AZ160" s="21">
        <f t="shared" si="21"/>
        <v>132.00999450683594</v>
      </c>
      <c r="BA160" s="21">
        <f t="shared" si="22"/>
        <v>70.820388964862531</v>
      </c>
    </row>
    <row r="161" spans="1:53" ht="75" x14ac:dyDescent="0.25">
      <c r="A161" s="5">
        <v>33</v>
      </c>
      <c r="B161" s="15" t="s">
        <v>152</v>
      </c>
      <c r="C161" s="15">
        <v>2001</v>
      </c>
      <c r="D161" s="15">
        <v>2001</v>
      </c>
      <c r="E161" s="15">
        <v>2001</v>
      </c>
      <c r="F161" s="15">
        <v>1</v>
      </c>
      <c r="G161" s="15" t="s">
        <v>111</v>
      </c>
      <c r="H161" s="15" t="s">
        <v>478</v>
      </c>
      <c r="I161" s="15" t="s">
        <v>113</v>
      </c>
      <c r="J161" s="5">
        <v>0</v>
      </c>
      <c r="K161" s="5">
        <v>0</v>
      </c>
      <c r="L161" s="5">
        <v>0</v>
      </c>
      <c r="M161" s="5">
        <v>2</v>
      </c>
      <c r="N161" s="5">
        <v>0</v>
      </c>
      <c r="O161" s="5">
        <v>0</v>
      </c>
      <c r="P161" s="5">
        <v>2</v>
      </c>
      <c r="Q161" s="5">
        <v>2</v>
      </c>
      <c r="R161" s="5">
        <v>0</v>
      </c>
      <c r="S161" s="5">
        <v>0</v>
      </c>
      <c r="T161" s="5">
        <v>0</v>
      </c>
      <c r="U161" s="5">
        <v>0</v>
      </c>
      <c r="V161" s="5">
        <v>2</v>
      </c>
      <c r="W161" s="5">
        <v>2</v>
      </c>
      <c r="X161" s="5">
        <v>0</v>
      </c>
      <c r="Y161" s="5">
        <v>0</v>
      </c>
      <c r="Z161" s="5">
        <v>0</v>
      </c>
      <c r="AA161" s="5">
        <v>0</v>
      </c>
      <c r="AB161" s="21">
        <v>132.10000610351562</v>
      </c>
      <c r="AC161" s="5">
        <f t="shared" si="18"/>
        <v>10</v>
      </c>
      <c r="AD161" s="21">
        <f t="shared" si="23"/>
        <v>142.10000610351562</v>
      </c>
      <c r="AE161" s="5">
        <v>0</v>
      </c>
      <c r="AF161" s="5">
        <v>0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2</v>
      </c>
      <c r="AM161" s="5">
        <v>0</v>
      </c>
      <c r="AN161" s="5">
        <v>0</v>
      </c>
      <c r="AO161" s="5">
        <v>0</v>
      </c>
      <c r="AP161" s="5">
        <v>0</v>
      </c>
      <c r="AQ161" s="5">
        <v>0</v>
      </c>
      <c r="AR161" s="5">
        <v>0</v>
      </c>
      <c r="AS161" s="5">
        <v>0</v>
      </c>
      <c r="AT161" s="5">
        <v>2</v>
      </c>
      <c r="AU161" s="5">
        <v>0</v>
      </c>
      <c r="AV161" s="5">
        <v>0</v>
      </c>
      <c r="AW161" s="21">
        <v>128.02000427246094</v>
      </c>
      <c r="AX161" s="5">
        <f t="shared" si="19"/>
        <v>4</v>
      </c>
      <c r="AY161" s="21">
        <f t="shared" si="20"/>
        <v>132.02000427246094</v>
      </c>
      <c r="AZ161" s="21">
        <f t="shared" si="21"/>
        <v>132.02000427246094</v>
      </c>
      <c r="BA161" s="21">
        <f t="shared" si="22"/>
        <v>70.833341560337573</v>
      </c>
    </row>
    <row r="162" spans="1:53" ht="30" x14ac:dyDescent="0.25">
      <c r="A162" s="5">
        <v>34</v>
      </c>
      <c r="B162" s="15" t="s">
        <v>334</v>
      </c>
      <c r="C162" s="15">
        <v>2003</v>
      </c>
      <c r="D162" s="15">
        <v>2003</v>
      </c>
      <c r="E162" s="15">
        <v>2003</v>
      </c>
      <c r="F162" s="15">
        <v>2</v>
      </c>
      <c r="G162" s="15" t="s">
        <v>180</v>
      </c>
      <c r="H162" s="15" t="s">
        <v>506</v>
      </c>
      <c r="I162" s="15" t="s">
        <v>335</v>
      </c>
      <c r="J162" s="5">
        <v>0</v>
      </c>
      <c r="K162" s="5">
        <v>0</v>
      </c>
      <c r="L162" s="5">
        <v>0</v>
      </c>
      <c r="M162" s="5">
        <v>2</v>
      </c>
      <c r="N162" s="5">
        <v>0</v>
      </c>
      <c r="O162" s="5">
        <v>0</v>
      </c>
      <c r="P162" s="5">
        <v>0</v>
      </c>
      <c r="Q162" s="5">
        <v>2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2</v>
      </c>
      <c r="AA162" s="5">
        <v>0</v>
      </c>
      <c r="AB162" s="21">
        <v>130.25999450683594</v>
      </c>
      <c r="AC162" s="5">
        <f t="shared" si="18"/>
        <v>6</v>
      </c>
      <c r="AD162" s="21">
        <f t="shared" si="23"/>
        <v>136.25999450683594</v>
      </c>
      <c r="AE162" s="5">
        <v>0</v>
      </c>
      <c r="AF162" s="5">
        <v>0</v>
      </c>
      <c r="AG162" s="5">
        <v>0</v>
      </c>
      <c r="AH162" s="5">
        <v>0</v>
      </c>
      <c r="AI162" s="5">
        <v>2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  <c r="AO162" s="5">
        <v>0</v>
      </c>
      <c r="AP162" s="5">
        <v>2</v>
      </c>
      <c r="AQ162" s="5">
        <v>0</v>
      </c>
      <c r="AR162" s="5">
        <v>0</v>
      </c>
      <c r="AS162" s="5">
        <v>2</v>
      </c>
      <c r="AT162" s="5">
        <v>0</v>
      </c>
      <c r="AU162" s="5">
        <v>0</v>
      </c>
      <c r="AV162" s="5">
        <v>0</v>
      </c>
      <c r="AW162" s="21">
        <v>126.55999755859375</v>
      </c>
      <c r="AX162" s="5">
        <f t="shared" si="19"/>
        <v>6</v>
      </c>
      <c r="AY162" s="21">
        <f t="shared" si="20"/>
        <v>132.55999755859375</v>
      </c>
      <c r="AZ162" s="21">
        <f t="shared" si="21"/>
        <v>132.55999755859375</v>
      </c>
      <c r="BA162" s="21">
        <f t="shared" si="22"/>
        <v>71.532090647633723</v>
      </c>
    </row>
    <row r="163" spans="1:53" ht="75" x14ac:dyDescent="0.25">
      <c r="A163" s="5">
        <v>35</v>
      </c>
      <c r="B163" s="15" t="s">
        <v>124</v>
      </c>
      <c r="C163" s="15">
        <v>2002</v>
      </c>
      <c r="D163" s="15">
        <v>2002</v>
      </c>
      <c r="E163" s="15">
        <v>2002</v>
      </c>
      <c r="F163" s="15">
        <v>2</v>
      </c>
      <c r="G163" s="15" t="s">
        <v>46</v>
      </c>
      <c r="H163" s="15" t="s">
        <v>537</v>
      </c>
      <c r="I163" s="15" t="s">
        <v>88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2</v>
      </c>
      <c r="Q163" s="5">
        <v>2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2</v>
      </c>
      <c r="Y163" s="5">
        <v>0</v>
      </c>
      <c r="Z163" s="5">
        <v>2</v>
      </c>
      <c r="AA163" s="5">
        <v>0</v>
      </c>
      <c r="AB163" s="21">
        <v>135.1300048828125</v>
      </c>
      <c r="AC163" s="5">
        <f t="shared" si="18"/>
        <v>8</v>
      </c>
      <c r="AD163" s="21">
        <f t="shared" si="23"/>
        <v>143.1300048828125</v>
      </c>
      <c r="AE163" s="5">
        <v>0</v>
      </c>
      <c r="AF163" s="5">
        <v>0</v>
      </c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  <c r="AO163" s="5">
        <v>0</v>
      </c>
      <c r="AP163" s="5">
        <v>2</v>
      </c>
      <c r="AQ163" s="5">
        <v>0</v>
      </c>
      <c r="AR163" s="5">
        <v>0</v>
      </c>
      <c r="AS163" s="5">
        <v>0</v>
      </c>
      <c r="AT163" s="5">
        <v>0</v>
      </c>
      <c r="AU163" s="5">
        <v>2</v>
      </c>
      <c r="AV163" s="5">
        <v>0</v>
      </c>
      <c r="AW163" s="21">
        <v>130.05999755859375</v>
      </c>
      <c r="AX163" s="5">
        <f t="shared" si="19"/>
        <v>4</v>
      </c>
      <c r="AY163" s="21">
        <f t="shared" si="20"/>
        <v>134.05999755859375</v>
      </c>
      <c r="AZ163" s="21">
        <f t="shared" si="21"/>
        <v>134.05999755859375</v>
      </c>
      <c r="BA163" s="21">
        <f t="shared" si="22"/>
        <v>73.473084467113239</v>
      </c>
    </row>
    <row r="164" spans="1:53" ht="30" x14ac:dyDescent="0.25">
      <c r="A164" s="5">
        <v>36</v>
      </c>
      <c r="B164" s="15" t="s">
        <v>233</v>
      </c>
      <c r="C164" s="15">
        <v>2002</v>
      </c>
      <c r="D164" s="15">
        <v>2002</v>
      </c>
      <c r="E164" s="15">
        <v>2002</v>
      </c>
      <c r="F164" s="15">
        <v>2</v>
      </c>
      <c r="G164" s="15" t="s">
        <v>220</v>
      </c>
      <c r="H164" s="15" t="s">
        <v>489</v>
      </c>
      <c r="I164" s="15" t="s">
        <v>222</v>
      </c>
      <c r="J164" s="5">
        <v>0</v>
      </c>
      <c r="K164" s="5">
        <v>0</v>
      </c>
      <c r="L164" s="5">
        <v>0</v>
      </c>
      <c r="M164" s="5">
        <v>0</v>
      </c>
      <c r="N164" s="5">
        <v>2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2</v>
      </c>
      <c r="Y164" s="5">
        <v>0</v>
      </c>
      <c r="Z164" s="5">
        <v>2</v>
      </c>
      <c r="AA164" s="5">
        <v>0</v>
      </c>
      <c r="AB164" s="21">
        <v>133.1199951171875</v>
      </c>
      <c r="AC164" s="5">
        <f t="shared" si="18"/>
        <v>6</v>
      </c>
      <c r="AD164" s="21">
        <f t="shared" si="23"/>
        <v>139.1199951171875</v>
      </c>
      <c r="AE164" s="5">
        <v>0</v>
      </c>
      <c r="AF164" s="5">
        <v>0</v>
      </c>
      <c r="AG164" s="5">
        <v>0</v>
      </c>
      <c r="AH164" s="5">
        <v>0</v>
      </c>
      <c r="AI164" s="5">
        <v>2</v>
      </c>
      <c r="AJ164" s="5">
        <v>0</v>
      </c>
      <c r="AK164" s="5">
        <v>0</v>
      </c>
      <c r="AL164" s="5">
        <v>2</v>
      </c>
      <c r="AM164" s="5">
        <v>0</v>
      </c>
      <c r="AN164" s="5">
        <v>0</v>
      </c>
      <c r="AO164" s="5">
        <v>0</v>
      </c>
      <c r="AP164" s="5">
        <v>0</v>
      </c>
      <c r="AQ164" s="5">
        <v>0</v>
      </c>
      <c r="AR164" s="5">
        <v>0</v>
      </c>
      <c r="AS164" s="5">
        <v>2</v>
      </c>
      <c r="AT164" s="5">
        <v>0</v>
      </c>
      <c r="AU164" s="5">
        <v>0</v>
      </c>
      <c r="AV164" s="5">
        <v>0</v>
      </c>
      <c r="AW164" s="21">
        <v>137.49000549316406</v>
      </c>
      <c r="AX164" s="5">
        <f t="shared" si="19"/>
        <v>6</v>
      </c>
      <c r="AY164" s="21">
        <f t="shared" si="20"/>
        <v>143.49000549316406</v>
      </c>
      <c r="AZ164" s="21">
        <f t="shared" si="21"/>
        <v>139.1199951171875</v>
      </c>
      <c r="BA164" s="21">
        <f t="shared" si="22"/>
        <v>80.020700458987861</v>
      </c>
    </row>
    <row r="165" spans="1:53" ht="60" x14ac:dyDescent="0.25">
      <c r="A165" s="5">
        <v>37</v>
      </c>
      <c r="B165" s="15" t="s">
        <v>306</v>
      </c>
      <c r="C165" s="15">
        <v>2002</v>
      </c>
      <c r="D165" s="15">
        <v>2002</v>
      </c>
      <c r="E165" s="15">
        <v>2002</v>
      </c>
      <c r="F165" s="15">
        <v>1</v>
      </c>
      <c r="G165" s="15" t="s">
        <v>12</v>
      </c>
      <c r="H165" s="15" t="s">
        <v>486</v>
      </c>
      <c r="I165" s="15" t="s">
        <v>133</v>
      </c>
      <c r="J165" s="5">
        <v>0</v>
      </c>
      <c r="K165" s="5">
        <v>0</v>
      </c>
      <c r="L165" s="5">
        <v>50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21">
        <v>111.19000244140625</v>
      </c>
      <c r="AC165" s="5">
        <f t="shared" si="18"/>
        <v>50</v>
      </c>
      <c r="AD165" s="21">
        <f t="shared" si="23"/>
        <v>161.19000244140625</v>
      </c>
      <c r="AE165" s="5">
        <v>0</v>
      </c>
      <c r="AF165" s="5">
        <v>0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  <c r="AO165" s="5">
        <v>0</v>
      </c>
      <c r="AP165" s="5">
        <v>0</v>
      </c>
      <c r="AQ165" s="5">
        <v>0</v>
      </c>
      <c r="AR165" s="5">
        <v>0</v>
      </c>
      <c r="AS165" s="5">
        <v>2</v>
      </c>
      <c r="AT165" s="5">
        <v>0</v>
      </c>
      <c r="AU165" s="5">
        <v>0</v>
      </c>
      <c r="AV165" s="5">
        <v>0</v>
      </c>
      <c r="AW165" s="21">
        <v>93.220001220703125</v>
      </c>
      <c r="AX165" s="5">
        <f t="shared" si="19"/>
        <v>2</v>
      </c>
      <c r="AY165" s="21">
        <f t="shared" si="20"/>
        <v>95.220001220703125</v>
      </c>
      <c r="AZ165" s="21">
        <f t="shared" si="21"/>
        <v>95.220001220703125</v>
      </c>
      <c r="BA165" s="21">
        <f t="shared" si="22"/>
        <v>23.214289240144677</v>
      </c>
    </row>
    <row r="166" spans="1:53" ht="30" x14ac:dyDescent="0.25">
      <c r="A166" s="5">
        <v>38</v>
      </c>
      <c r="B166" s="15" t="s">
        <v>251</v>
      </c>
      <c r="C166" s="15">
        <v>2002</v>
      </c>
      <c r="D166" s="15">
        <v>2002</v>
      </c>
      <c r="E166" s="15">
        <v>2002</v>
      </c>
      <c r="F166" s="15">
        <v>2</v>
      </c>
      <c r="G166" s="15" t="s">
        <v>220</v>
      </c>
      <c r="H166" s="15" t="s">
        <v>489</v>
      </c>
      <c r="I166" s="15" t="s">
        <v>222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50</v>
      </c>
      <c r="V166" s="5">
        <v>2</v>
      </c>
      <c r="W166" s="5">
        <v>0</v>
      </c>
      <c r="X166" s="5">
        <v>0</v>
      </c>
      <c r="Y166" s="5">
        <v>2</v>
      </c>
      <c r="Z166" s="5">
        <v>0</v>
      </c>
      <c r="AA166" s="5">
        <v>0</v>
      </c>
      <c r="AB166" s="21">
        <v>129.21000671386719</v>
      </c>
      <c r="AC166" s="5">
        <f t="shared" si="18"/>
        <v>54</v>
      </c>
      <c r="AD166" s="21">
        <f t="shared" si="23"/>
        <v>183.21000671386719</v>
      </c>
      <c r="AE166" s="5">
        <v>0</v>
      </c>
      <c r="AF166" s="5">
        <v>0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  <c r="AO166" s="5">
        <v>0</v>
      </c>
      <c r="AP166" s="5">
        <v>0</v>
      </c>
      <c r="AQ166" s="5">
        <v>0</v>
      </c>
      <c r="AR166" s="5">
        <v>0</v>
      </c>
      <c r="AS166" s="5"/>
      <c r="AT166" s="5"/>
      <c r="AU166" s="5"/>
      <c r="AV166" s="5"/>
      <c r="AW166" s="21"/>
      <c r="AX166" s="5">
        <f t="shared" si="19"/>
        <v>0</v>
      </c>
      <c r="AY166" s="21" t="s">
        <v>803</v>
      </c>
      <c r="AZ166" s="21">
        <f t="shared" si="21"/>
        <v>183.21000671386719</v>
      </c>
      <c r="BA166" s="21">
        <f t="shared" si="22"/>
        <v>137.07299379894491</v>
      </c>
    </row>
    <row r="168" spans="1:53" ht="18.75" x14ac:dyDescent="0.25">
      <c r="A168" s="48" t="s">
        <v>806</v>
      </c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53" x14ac:dyDescent="0.25">
      <c r="A169" s="62" t="s">
        <v>740</v>
      </c>
      <c r="B169" s="62" t="s">
        <v>1</v>
      </c>
      <c r="C169" s="62" t="s">
        <v>2</v>
      </c>
      <c r="D169" s="62" t="s">
        <v>459</v>
      </c>
      <c r="E169" s="62" t="s">
        <v>460</v>
      </c>
      <c r="F169" s="62" t="s">
        <v>3</v>
      </c>
      <c r="G169" s="62" t="s">
        <v>4</v>
      </c>
      <c r="H169" s="62" t="s">
        <v>5</v>
      </c>
      <c r="I169" s="62" t="s">
        <v>6</v>
      </c>
      <c r="J169" s="82" t="s">
        <v>742</v>
      </c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  <c r="AA169" s="83"/>
      <c r="AB169" s="83"/>
      <c r="AC169" s="83"/>
      <c r="AD169" s="84"/>
      <c r="AE169" s="82" t="s">
        <v>746</v>
      </c>
      <c r="AF169" s="83"/>
      <c r="AG169" s="83"/>
      <c r="AH169" s="83"/>
      <c r="AI169" s="83"/>
      <c r="AJ169" s="83"/>
      <c r="AK169" s="83"/>
      <c r="AL169" s="83"/>
      <c r="AM169" s="83"/>
      <c r="AN169" s="83"/>
      <c r="AO169" s="83"/>
      <c r="AP169" s="83"/>
      <c r="AQ169" s="83"/>
      <c r="AR169" s="83"/>
      <c r="AS169" s="83"/>
      <c r="AT169" s="83"/>
      <c r="AU169" s="83"/>
      <c r="AV169" s="83"/>
      <c r="AW169" s="83"/>
      <c r="AX169" s="83"/>
      <c r="AY169" s="84"/>
      <c r="AZ169" s="62" t="s">
        <v>747</v>
      </c>
      <c r="BA169" s="62" t="s">
        <v>748</v>
      </c>
    </row>
    <row r="170" spans="1:53" x14ac:dyDescent="0.25">
      <c r="A170" s="63"/>
      <c r="B170" s="63"/>
      <c r="C170" s="63"/>
      <c r="D170" s="63"/>
      <c r="E170" s="63"/>
      <c r="F170" s="63"/>
      <c r="G170" s="63"/>
      <c r="H170" s="63"/>
      <c r="I170" s="63"/>
      <c r="J170" s="17">
        <v>1</v>
      </c>
      <c r="K170" s="17">
        <v>2</v>
      </c>
      <c r="L170" s="17">
        <v>3</v>
      </c>
      <c r="M170" s="17">
        <v>4</v>
      </c>
      <c r="N170" s="17">
        <v>5</v>
      </c>
      <c r="O170" s="17">
        <v>6</v>
      </c>
      <c r="P170" s="17">
        <v>7</v>
      </c>
      <c r="Q170" s="17">
        <v>8</v>
      </c>
      <c r="R170" s="17">
        <v>9</v>
      </c>
      <c r="S170" s="17">
        <v>10</v>
      </c>
      <c r="T170" s="17">
        <v>11</v>
      </c>
      <c r="U170" s="17">
        <v>12</v>
      </c>
      <c r="V170" s="17">
        <v>13</v>
      </c>
      <c r="W170" s="17">
        <v>14</v>
      </c>
      <c r="X170" s="17">
        <v>15</v>
      </c>
      <c r="Y170" s="17">
        <v>16</v>
      </c>
      <c r="Z170" s="17">
        <v>17</v>
      </c>
      <c r="AA170" s="17">
        <v>18</v>
      </c>
      <c r="AB170" s="17" t="s">
        <v>743</v>
      </c>
      <c r="AC170" s="17" t="s">
        <v>744</v>
      </c>
      <c r="AD170" s="17" t="s">
        <v>745</v>
      </c>
      <c r="AE170" s="17">
        <v>1</v>
      </c>
      <c r="AF170" s="17">
        <v>2</v>
      </c>
      <c r="AG170" s="17">
        <v>3</v>
      </c>
      <c r="AH170" s="17">
        <v>4</v>
      </c>
      <c r="AI170" s="17">
        <v>5</v>
      </c>
      <c r="AJ170" s="17">
        <v>6</v>
      </c>
      <c r="AK170" s="17">
        <v>7</v>
      </c>
      <c r="AL170" s="17">
        <v>8</v>
      </c>
      <c r="AM170" s="17">
        <v>9</v>
      </c>
      <c r="AN170" s="17">
        <v>10</v>
      </c>
      <c r="AO170" s="17">
        <v>11</v>
      </c>
      <c r="AP170" s="17">
        <v>12</v>
      </c>
      <c r="AQ170" s="17">
        <v>13</v>
      </c>
      <c r="AR170" s="17">
        <v>14</v>
      </c>
      <c r="AS170" s="17">
        <v>15</v>
      </c>
      <c r="AT170" s="17">
        <v>16</v>
      </c>
      <c r="AU170" s="17">
        <v>17</v>
      </c>
      <c r="AV170" s="17">
        <v>18</v>
      </c>
      <c r="AW170" s="17" t="s">
        <v>743</v>
      </c>
      <c r="AX170" s="17" t="s">
        <v>744</v>
      </c>
      <c r="AY170" s="17" t="s">
        <v>745</v>
      </c>
      <c r="AZ170" s="63"/>
      <c r="BA170" s="63"/>
    </row>
    <row r="171" spans="1:53" ht="60" x14ac:dyDescent="0.25">
      <c r="A171" s="18">
        <v>1</v>
      </c>
      <c r="B171" s="19" t="s">
        <v>432</v>
      </c>
      <c r="C171" s="19">
        <v>2000</v>
      </c>
      <c r="D171" s="19">
        <v>2000</v>
      </c>
      <c r="E171" s="19">
        <v>2000</v>
      </c>
      <c r="F171" s="19" t="s">
        <v>210</v>
      </c>
      <c r="G171" s="19" t="s">
        <v>19</v>
      </c>
      <c r="H171" s="19" t="s">
        <v>653</v>
      </c>
      <c r="I171" s="19" t="s">
        <v>435</v>
      </c>
      <c r="J171" s="18">
        <v>0</v>
      </c>
      <c r="K171" s="18">
        <v>0</v>
      </c>
      <c r="L171" s="18">
        <v>0</v>
      </c>
      <c r="M171" s="18">
        <v>0</v>
      </c>
      <c r="N171" s="18">
        <v>0</v>
      </c>
      <c r="O171" s="18">
        <v>0</v>
      </c>
      <c r="P171" s="18">
        <v>0</v>
      </c>
      <c r="Q171" s="18">
        <v>0</v>
      </c>
      <c r="R171" s="18">
        <v>0</v>
      </c>
      <c r="S171" s="18">
        <v>0</v>
      </c>
      <c r="T171" s="18">
        <v>0</v>
      </c>
      <c r="U171" s="18">
        <v>0</v>
      </c>
      <c r="V171" s="18">
        <v>0</v>
      </c>
      <c r="W171" s="18">
        <v>0</v>
      </c>
      <c r="X171" s="18">
        <v>0</v>
      </c>
      <c r="Y171" s="18">
        <v>0</v>
      </c>
      <c r="Z171" s="18">
        <v>0</v>
      </c>
      <c r="AA171" s="18">
        <v>0</v>
      </c>
      <c r="AB171" s="20">
        <v>90.970001220703125</v>
      </c>
      <c r="AC171" s="18">
        <f t="shared" ref="AC171:AC200" si="24">SUM(J171:AA171)</f>
        <v>0</v>
      </c>
      <c r="AD171" s="20">
        <f t="shared" ref="AD171:AD199" si="25">AB171+AC171</f>
        <v>90.970001220703125</v>
      </c>
      <c r="AE171" s="18">
        <v>0</v>
      </c>
      <c r="AF171" s="18">
        <v>0</v>
      </c>
      <c r="AG171" s="18">
        <v>0</v>
      </c>
      <c r="AH171" s="18">
        <v>0</v>
      </c>
      <c r="AI171" s="18">
        <v>0</v>
      </c>
      <c r="AJ171" s="18">
        <v>0</v>
      </c>
      <c r="AK171" s="18">
        <v>0</v>
      </c>
      <c r="AL171" s="18">
        <v>0</v>
      </c>
      <c r="AM171" s="18">
        <v>0</v>
      </c>
      <c r="AN171" s="18">
        <v>0</v>
      </c>
      <c r="AO171" s="18">
        <v>2</v>
      </c>
      <c r="AP171" s="18">
        <v>0</v>
      </c>
      <c r="AQ171" s="18">
        <v>0</v>
      </c>
      <c r="AR171" s="18">
        <v>0</v>
      </c>
      <c r="AS171" s="18">
        <v>0</v>
      </c>
      <c r="AT171" s="18">
        <v>0</v>
      </c>
      <c r="AU171" s="18">
        <v>0</v>
      </c>
      <c r="AV171" s="18">
        <v>0</v>
      </c>
      <c r="AW171" s="20">
        <v>89.129997253417969</v>
      </c>
      <c r="AX171" s="18">
        <f t="shared" ref="AX171:AX200" si="26">SUM(AE171:AV171)</f>
        <v>2</v>
      </c>
      <c r="AY171" s="20">
        <f t="shared" ref="AY171:AY199" si="27">AW171+AX171</f>
        <v>91.129997253417969</v>
      </c>
      <c r="AZ171" s="20">
        <f t="shared" ref="AZ171:AZ199" si="28">MIN(AY171,AD171)</f>
        <v>90.970001220703125</v>
      </c>
      <c r="BA171" s="20">
        <f t="shared" ref="BA171:BA200" si="29">IF( AND(ISNUMBER(AZ$171),ISNUMBER(AZ171)),(AZ171-AZ$171)/AZ$171*100,"")</f>
        <v>0</v>
      </c>
    </row>
    <row r="172" spans="1:53" ht="60" x14ac:dyDescent="0.25">
      <c r="A172" s="5">
        <v>2</v>
      </c>
      <c r="B172" s="15" t="s">
        <v>396</v>
      </c>
      <c r="C172" s="15">
        <v>2001</v>
      </c>
      <c r="D172" s="15">
        <v>2001</v>
      </c>
      <c r="E172" s="15">
        <v>2001</v>
      </c>
      <c r="F172" s="15" t="s">
        <v>11</v>
      </c>
      <c r="G172" s="15" t="s">
        <v>19</v>
      </c>
      <c r="H172" s="15" t="s">
        <v>653</v>
      </c>
      <c r="I172" s="15" t="s">
        <v>398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2</v>
      </c>
      <c r="AA172" s="5">
        <v>0</v>
      </c>
      <c r="AB172" s="21">
        <v>91.75</v>
      </c>
      <c r="AC172" s="5">
        <f t="shared" si="24"/>
        <v>2</v>
      </c>
      <c r="AD172" s="21">
        <f t="shared" si="25"/>
        <v>93.75</v>
      </c>
      <c r="AE172" s="5">
        <v>0</v>
      </c>
      <c r="AF172" s="5">
        <v>0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  <c r="AO172" s="5">
        <v>0</v>
      </c>
      <c r="AP172" s="5">
        <v>0</v>
      </c>
      <c r="AQ172" s="5">
        <v>0</v>
      </c>
      <c r="AR172" s="5">
        <v>2</v>
      </c>
      <c r="AS172" s="5">
        <v>0</v>
      </c>
      <c r="AT172" s="5">
        <v>0</v>
      </c>
      <c r="AU172" s="5">
        <v>0</v>
      </c>
      <c r="AV172" s="5">
        <v>0</v>
      </c>
      <c r="AW172" s="21">
        <v>90.790000915527344</v>
      </c>
      <c r="AX172" s="5">
        <f t="shared" si="26"/>
        <v>2</v>
      </c>
      <c r="AY172" s="21">
        <f t="shared" si="27"/>
        <v>92.790000915527344</v>
      </c>
      <c r="AZ172" s="21">
        <f t="shared" si="28"/>
        <v>92.790000915527344</v>
      </c>
      <c r="BA172" s="21">
        <f t="shared" si="29"/>
        <v>2.000659195781147</v>
      </c>
    </row>
    <row r="173" spans="1:53" ht="45" x14ac:dyDescent="0.25">
      <c r="A173" s="5">
        <v>3</v>
      </c>
      <c r="B173" s="15" t="s">
        <v>320</v>
      </c>
      <c r="C173" s="15">
        <v>2001</v>
      </c>
      <c r="D173" s="15">
        <v>2001</v>
      </c>
      <c r="E173" s="15">
        <v>2001</v>
      </c>
      <c r="F173" s="15" t="s">
        <v>11</v>
      </c>
      <c r="G173" s="15" t="s">
        <v>25</v>
      </c>
      <c r="H173" s="15" t="s">
        <v>504</v>
      </c>
      <c r="I173" s="15" t="s">
        <v>322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2</v>
      </c>
      <c r="Z173" s="5">
        <v>0</v>
      </c>
      <c r="AA173" s="5">
        <v>0</v>
      </c>
      <c r="AB173" s="21">
        <v>96.279998779296875</v>
      </c>
      <c r="AC173" s="5">
        <f t="shared" si="24"/>
        <v>2</v>
      </c>
      <c r="AD173" s="21">
        <f t="shared" si="25"/>
        <v>98.279998779296875</v>
      </c>
      <c r="AE173" s="5">
        <v>0</v>
      </c>
      <c r="AF173" s="5">
        <v>0</v>
      </c>
      <c r="AG173" s="5">
        <v>0</v>
      </c>
      <c r="AH173" s="5">
        <v>0</v>
      </c>
      <c r="AI173" s="5">
        <v>0</v>
      </c>
      <c r="AJ173" s="5">
        <v>0</v>
      </c>
      <c r="AK173" s="5">
        <v>0</v>
      </c>
      <c r="AL173" s="5">
        <v>0</v>
      </c>
      <c r="AM173" s="5">
        <v>0</v>
      </c>
      <c r="AN173" s="5">
        <v>0</v>
      </c>
      <c r="AO173" s="5">
        <v>0</v>
      </c>
      <c r="AP173" s="5">
        <v>0</v>
      </c>
      <c r="AQ173" s="5">
        <v>0</v>
      </c>
      <c r="AR173" s="5">
        <v>0</v>
      </c>
      <c r="AS173" s="5">
        <v>0</v>
      </c>
      <c r="AT173" s="5">
        <v>0</v>
      </c>
      <c r="AU173" s="5">
        <v>0</v>
      </c>
      <c r="AV173" s="5">
        <v>0</v>
      </c>
      <c r="AW173" s="21">
        <v>96.199996948242187</v>
      </c>
      <c r="AX173" s="5">
        <f t="shared" si="26"/>
        <v>0</v>
      </c>
      <c r="AY173" s="21">
        <f t="shared" si="27"/>
        <v>96.199996948242187</v>
      </c>
      <c r="AZ173" s="21">
        <f t="shared" si="28"/>
        <v>96.199996948242187</v>
      </c>
      <c r="BA173" s="21">
        <f t="shared" si="29"/>
        <v>5.7491432970859524</v>
      </c>
    </row>
    <row r="174" spans="1:53" ht="30" x14ac:dyDescent="0.25">
      <c r="A174" s="5">
        <v>4</v>
      </c>
      <c r="B174" s="15" t="s">
        <v>281</v>
      </c>
      <c r="C174" s="15">
        <v>2000</v>
      </c>
      <c r="D174" s="15">
        <v>2000</v>
      </c>
      <c r="E174" s="15">
        <v>2000</v>
      </c>
      <c r="F174" s="15">
        <v>2</v>
      </c>
      <c r="G174" s="15" t="s">
        <v>31</v>
      </c>
      <c r="H174" s="15" t="s">
        <v>283</v>
      </c>
      <c r="I174" s="15" t="s">
        <v>284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2</v>
      </c>
      <c r="AA174" s="5">
        <v>0</v>
      </c>
      <c r="AB174" s="21">
        <v>96.139999389648438</v>
      </c>
      <c r="AC174" s="5">
        <f t="shared" si="24"/>
        <v>2</v>
      </c>
      <c r="AD174" s="21">
        <f t="shared" si="25"/>
        <v>98.139999389648438</v>
      </c>
      <c r="AE174" s="5">
        <v>0</v>
      </c>
      <c r="AF174" s="5">
        <v>0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2</v>
      </c>
      <c r="AM174" s="5">
        <v>0</v>
      </c>
      <c r="AN174" s="5">
        <v>0</v>
      </c>
      <c r="AO174" s="5">
        <v>0</v>
      </c>
      <c r="AP174" s="5">
        <v>0</v>
      </c>
      <c r="AQ174" s="5">
        <v>0</v>
      </c>
      <c r="AR174" s="5">
        <v>0</v>
      </c>
      <c r="AS174" s="5">
        <v>0</v>
      </c>
      <c r="AT174" s="5">
        <v>0</v>
      </c>
      <c r="AU174" s="5">
        <v>2</v>
      </c>
      <c r="AV174" s="5">
        <v>0</v>
      </c>
      <c r="AW174" s="21">
        <v>101.23000335693359</v>
      </c>
      <c r="AX174" s="5">
        <f t="shared" si="26"/>
        <v>4</v>
      </c>
      <c r="AY174" s="21">
        <f t="shared" si="27"/>
        <v>105.23000335693359</v>
      </c>
      <c r="AZ174" s="21">
        <f t="shared" si="28"/>
        <v>98.139999389648438</v>
      </c>
      <c r="BA174" s="21">
        <f t="shared" si="29"/>
        <v>7.8817171295294548</v>
      </c>
    </row>
    <row r="175" spans="1:53" ht="60" x14ac:dyDescent="0.25">
      <c r="A175" s="5">
        <v>5</v>
      </c>
      <c r="B175" s="15" t="s">
        <v>303</v>
      </c>
      <c r="C175" s="15">
        <v>2003</v>
      </c>
      <c r="D175" s="15">
        <v>2003</v>
      </c>
      <c r="E175" s="15">
        <v>2003</v>
      </c>
      <c r="F175" s="15" t="s">
        <v>11</v>
      </c>
      <c r="G175" s="15" t="s">
        <v>225</v>
      </c>
      <c r="H175" s="15" t="s">
        <v>345</v>
      </c>
      <c r="I175" s="15" t="s">
        <v>304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21">
        <v>98.879997253417969</v>
      </c>
      <c r="AC175" s="5">
        <f t="shared" si="24"/>
        <v>0</v>
      </c>
      <c r="AD175" s="21">
        <f t="shared" si="25"/>
        <v>98.879997253417969</v>
      </c>
      <c r="AE175" s="5">
        <v>0</v>
      </c>
      <c r="AF175" s="5">
        <v>0</v>
      </c>
      <c r="AG175" s="5">
        <v>0</v>
      </c>
      <c r="AH175" s="5">
        <v>0</v>
      </c>
      <c r="AI175" s="5">
        <v>0</v>
      </c>
      <c r="AJ175" s="5">
        <v>0</v>
      </c>
      <c r="AK175" s="5">
        <v>0</v>
      </c>
      <c r="AL175" s="5">
        <v>0</v>
      </c>
      <c r="AM175" s="5">
        <v>0</v>
      </c>
      <c r="AN175" s="5">
        <v>0</v>
      </c>
      <c r="AO175" s="5">
        <v>0</v>
      </c>
      <c r="AP175" s="5">
        <v>0</v>
      </c>
      <c r="AQ175" s="5">
        <v>0</v>
      </c>
      <c r="AR175" s="5">
        <v>0</v>
      </c>
      <c r="AS175" s="5">
        <v>0</v>
      </c>
      <c r="AT175" s="5">
        <v>0</v>
      </c>
      <c r="AU175" s="5">
        <v>0</v>
      </c>
      <c r="AV175" s="5">
        <v>0</v>
      </c>
      <c r="AW175" s="21">
        <v>100.26000213623047</v>
      </c>
      <c r="AX175" s="5">
        <f t="shared" si="26"/>
        <v>0</v>
      </c>
      <c r="AY175" s="21">
        <f t="shared" si="27"/>
        <v>100.26000213623047</v>
      </c>
      <c r="AZ175" s="21">
        <f t="shared" si="28"/>
        <v>98.879997253417969</v>
      </c>
      <c r="BA175" s="21">
        <f t="shared" si="29"/>
        <v>8.6951697554937173</v>
      </c>
    </row>
    <row r="176" spans="1:53" ht="60" x14ac:dyDescent="0.25">
      <c r="A176" s="5">
        <v>6</v>
      </c>
      <c r="B176" s="15" t="s">
        <v>80</v>
      </c>
      <c r="C176" s="15">
        <v>2002</v>
      </c>
      <c r="D176" s="15">
        <v>2002</v>
      </c>
      <c r="E176" s="15">
        <v>2002</v>
      </c>
      <c r="F176" s="15" t="s">
        <v>11</v>
      </c>
      <c r="G176" s="15" t="s">
        <v>63</v>
      </c>
      <c r="H176" s="15" t="s">
        <v>471</v>
      </c>
      <c r="I176" s="15" t="s">
        <v>81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2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21">
        <v>105.65000152587891</v>
      </c>
      <c r="AC176" s="5">
        <f t="shared" si="24"/>
        <v>2</v>
      </c>
      <c r="AD176" s="21">
        <f t="shared" si="25"/>
        <v>107.65000152587891</v>
      </c>
      <c r="AE176" s="5">
        <v>0</v>
      </c>
      <c r="AF176" s="5">
        <v>0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  <c r="AO176" s="5">
        <v>0</v>
      </c>
      <c r="AP176" s="5">
        <v>0</v>
      </c>
      <c r="AQ176" s="5">
        <v>0</v>
      </c>
      <c r="AR176" s="5">
        <v>0</v>
      </c>
      <c r="AS176" s="5">
        <v>0</v>
      </c>
      <c r="AT176" s="5">
        <v>0</v>
      </c>
      <c r="AU176" s="5">
        <v>0</v>
      </c>
      <c r="AV176" s="5">
        <v>0</v>
      </c>
      <c r="AW176" s="21">
        <v>100.11000061035156</v>
      </c>
      <c r="AX176" s="5">
        <f t="shared" si="26"/>
        <v>0</v>
      </c>
      <c r="AY176" s="21">
        <f t="shared" si="27"/>
        <v>100.11000061035156</v>
      </c>
      <c r="AZ176" s="21">
        <f t="shared" si="28"/>
        <v>100.11000061035156</v>
      </c>
      <c r="BA176" s="21">
        <f t="shared" si="29"/>
        <v>10.047267524459853</v>
      </c>
    </row>
    <row r="177" spans="1:53" ht="60" x14ac:dyDescent="0.25">
      <c r="A177" s="5">
        <v>7</v>
      </c>
      <c r="B177" s="15" t="s">
        <v>159</v>
      </c>
      <c r="C177" s="15">
        <v>2001</v>
      </c>
      <c r="D177" s="15">
        <v>2001</v>
      </c>
      <c r="E177" s="15">
        <v>2001</v>
      </c>
      <c r="F177" s="15" t="s">
        <v>11</v>
      </c>
      <c r="G177" s="15" t="s">
        <v>51</v>
      </c>
      <c r="H177" s="15" t="s">
        <v>52</v>
      </c>
      <c r="I177" s="15" t="s">
        <v>53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21">
        <v>103.26999664306641</v>
      </c>
      <c r="AC177" s="5">
        <f t="shared" si="24"/>
        <v>0</v>
      </c>
      <c r="AD177" s="21">
        <f t="shared" si="25"/>
        <v>103.26999664306641</v>
      </c>
      <c r="AE177" s="5">
        <v>0</v>
      </c>
      <c r="AF177" s="5">
        <v>0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  <c r="AO177" s="5">
        <v>0</v>
      </c>
      <c r="AP177" s="5">
        <v>0</v>
      </c>
      <c r="AQ177" s="5">
        <v>0</v>
      </c>
      <c r="AR177" s="5">
        <v>0</v>
      </c>
      <c r="AS177" s="5">
        <v>0</v>
      </c>
      <c r="AT177" s="5">
        <v>0</v>
      </c>
      <c r="AU177" s="5">
        <v>0</v>
      </c>
      <c r="AV177" s="5">
        <v>0</v>
      </c>
      <c r="AW177" s="21">
        <v>103.73000335693359</v>
      </c>
      <c r="AX177" s="5">
        <f t="shared" si="26"/>
        <v>0</v>
      </c>
      <c r="AY177" s="21">
        <f t="shared" si="27"/>
        <v>103.73000335693359</v>
      </c>
      <c r="AZ177" s="21">
        <f t="shared" si="28"/>
        <v>103.26999664306641</v>
      </c>
      <c r="BA177" s="21">
        <f t="shared" si="29"/>
        <v>13.520935756087496</v>
      </c>
    </row>
    <row r="178" spans="1:53" ht="60" x14ac:dyDescent="0.25">
      <c r="A178" s="5">
        <v>8</v>
      </c>
      <c r="B178" s="15" t="s">
        <v>259</v>
      </c>
      <c r="C178" s="15">
        <v>2003</v>
      </c>
      <c r="D178" s="15">
        <v>2003</v>
      </c>
      <c r="E178" s="15">
        <v>2003</v>
      </c>
      <c r="F178" s="15">
        <v>1</v>
      </c>
      <c r="G178" s="15" t="s">
        <v>12</v>
      </c>
      <c r="H178" s="15" t="s">
        <v>486</v>
      </c>
      <c r="I178" s="15" t="s">
        <v>133</v>
      </c>
      <c r="J178" s="5">
        <v>2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2</v>
      </c>
      <c r="AA178" s="5">
        <v>0</v>
      </c>
      <c r="AB178" s="21">
        <v>106.05000305175781</v>
      </c>
      <c r="AC178" s="5">
        <f t="shared" si="24"/>
        <v>4</v>
      </c>
      <c r="AD178" s="21">
        <f t="shared" si="25"/>
        <v>110.05000305175781</v>
      </c>
      <c r="AE178" s="5">
        <v>0</v>
      </c>
      <c r="AF178" s="5">
        <v>0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  <c r="AO178" s="5">
        <v>0</v>
      </c>
      <c r="AP178" s="5">
        <v>0</v>
      </c>
      <c r="AQ178" s="5">
        <v>0</v>
      </c>
      <c r="AR178" s="5">
        <v>0</v>
      </c>
      <c r="AS178" s="5">
        <v>0</v>
      </c>
      <c r="AT178" s="5">
        <v>0</v>
      </c>
      <c r="AU178" s="5">
        <v>0</v>
      </c>
      <c r="AV178" s="5">
        <v>0</v>
      </c>
      <c r="AW178" s="21">
        <v>104.18000030517578</v>
      </c>
      <c r="AX178" s="5">
        <f t="shared" si="26"/>
        <v>0</v>
      </c>
      <c r="AY178" s="21">
        <f t="shared" si="27"/>
        <v>104.18000030517578</v>
      </c>
      <c r="AZ178" s="21">
        <f t="shared" si="28"/>
        <v>104.18000030517578</v>
      </c>
      <c r="BA178" s="21">
        <f t="shared" si="29"/>
        <v>14.521269547335457</v>
      </c>
    </row>
    <row r="179" spans="1:53" ht="45" x14ac:dyDescent="0.25">
      <c r="A179" s="5">
        <v>9</v>
      </c>
      <c r="B179" s="15" t="s">
        <v>324</v>
      </c>
      <c r="C179" s="15">
        <v>2002</v>
      </c>
      <c r="D179" s="15">
        <v>2002</v>
      </c>
      <c r="E179" s="15">
        <v>2002</v>
      </c>
      <c r="F179" s="15" t="s">
        <v>11</v>
      </c>
      <c r="G179" s="15" t="s">
        <v>41</v>
      </c>
      <c r="H179" s="15" t="s">
        <v>42</v>
      </c>
      <c r="I179" s="15" t="s">
        <v>325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2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21">
        <v>104.11000061035156</v>
      </c>
      <c r="AC179" s="5">
        <f t="shared" si="24"/>
        <v>2</v>
      </c>
      <c r="AD179" s="21">
        <f t="shared" si="25"/>
        <v>106.11000061035156</v>
      </c>
      <c r="AE179" s="5">
        <v>0</v>
      </c>
      <c r="AF179" s="5">
        <v>0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  <c r="AO179" s="5">
        <v>0</v>
      </c>
      <c r="AP179" s="5">
        <v>0</v>
      </c>
      <c r="AQ179" s="5">
        <v>0</v>
      </c>
      <c r="AR179" s="5">
        <v>0</v>
      </c>
      <c r="AS179" s="5">
        <v>0</v>
      </c>
      <c r="AT179" s="5">
        <v>0</v>
      </c>
      <c r="AU179" s="5">
        <v>0</v>
      </c>
      <c r="AV179" s="5">
        <v>0</v>
      </c>
      <c r="AW179" s="21">
        <v>104.93000030517578</v>
      </c>
      <c r="AX179" s="5">
        <f t="shared" si="26"/>
        <v>0</v>
      </c>
      <c r="AY179" s="21">
        <f t="shared" si="27"/>
        <v>104.93000030517578</v>
      </c>
      <c r="AZ179" s="21">
        <f t="shared" si="28"/>
        <v>104.93000030517578</v>
      </c>
      <c r="BA179" s="21">
        <f t="shared" si="29"/>
        <v>15.345717156366941</v>
      </c>
    </row>
    <row r="180" spans="1:53" ht="60" x14ac:dyDescent="0.25">
      <c r="A180" s="5">
        <v>10</v>
      </c>
      <c r="B180" s="15" t="s">
        <v>301</v>
      </c>
      <c r="C180" s="15">
        <v>2002</v>
      </c>
      <c r="D180" s="15">
        <v>2002</v>
      </c>
      <c r="E180" s="15">
        <v>2002</v>
      </c>
      <c r="F180" s="15" t="s">
        <v>11</v>
      </c>
      <c r="G180" s="15" t="s">
        <v>56</v>
      </c>
      <c r="H180" s="15" t="s">
        <v>52</v>
      </c>
      <c r="I180" s="15" t="s">
        <v>53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21">
        <v>110.70999908447266</v>
      </c>
      <c r="AC180" s="5">
        <f t="shared" si="24"/>
        <v>0</v>
      </c>
      <c r="AD180" s="21">
        <f t="shared" si="25"/>
        <v>110.70999908447266</v>
      </c>
      <c r="AE180" s="5">
        <v>0</v>
      </c>
      <c r="AF180" s="5">
        <v>0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2</v>
      </c>
      <c r="AM180" s="5">
        <v>0</v>
      </c>
      <c r="AN180" s="5">
        <v>0</v>
      </c>
      <c r="AO180" s="5">
        <v>0</v>
      </c>
      <c r="AP180" s="5">
        <v>0</v>
      </c>
      <c r="AQ180" s="5">
        <v>0</v>
      </c>
      <c r="AR180" s="5">
        <v>0</v>
      </c>
      <c r="AS180" s="5">
        <v>0</v>
      </c>
      <c r="AT180" s="5">
        <v>0</v>
      </c>
      <c r="AU180" s="5">
        <v>0</v>
      </c>
      <c r="AV180" s="5">
        <v>0</v>
      </c>
      <c r="AW180" s="21">
        <v>103.87999725341797</v>
      </c>
      <c r="AX180" s="5">
        <f t="shared" si="26"/>
        <v>2</v>
      </c>
      <c r="AY180" s="21">
        <f t="shared" si="27"/>
        <v>105.87999725341797</v>
      </c>
      <c r="AZ180" s="21">
        <f t="shared" si="28"/>
        <v>105.87999725341797</v>
      </c>
      <c r="BA180" s="21">
        <f t="shared" si="29"/>
        <v>16.390014106454249</v>
      </c>
    </row>
    <row r="181" spans="1:53" ht="60" x14ac:dyDescent="0.25">
      <c r="A181" s="5">
        <v>11</v>
      </c>
      <c r="B181" s="15" t="s">
        <v>447</v>
      </c>
      <c r="C181" s="15">
        <v>2001</v>
      </c>
      <c r="D181" s="15">
        <v>2001</v>
      </c>
      <c r="E181" s="15">
        <v>2001</v>
      </c>
      <c r="F181" s="15" t="s">
        <v>11</v>
      </c>
      <c r="G181" s="15" t="s">
        <v>225</v>
      </c>
      <c r="H181" s="15" t="s">
        <v>345</v>
      </c>
      <c r="I181" s="15" t="s">
        <v>227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2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2</v>
      </c>
      <c r="X181" s="5">
        <v>0</v>
      </c>
      <c r="Y181" s="5">
        <v>0</v>
      </c>
      <c r="Z181" s="5">
        <v>0</v>
      </c>
      <c r="AA181" s="5">
        <v>0</v>
      </c>
      <c r="AB181" s="21">
        <v>102.15000152587891</v>
      </c>
      <c r="AC181" s="5">
        <f t="shared" si="24"/>
        <v>4</v>
      </c>
      <c r="AD181" s="21">
        <f t="shared" si="25"/>
        <v>106.15000152587891</v>
      </c>
      <c r="AE181" s="5">
        <v>0</v>
      </c>
      <c r="AF181" s="5">
        <v>0</v>
      </c>
      <c r="AG181" s="5">
        <v>0</v>
      </c>
      <c r="AH181" s="5">
        <v>0</v>
      </c>
      <c r="AI181" s="5">
        <v>0</v>
      </c>
      <c r="AJ181" s="5">
        <v>0</v>
      </c>
      <c r="AK181" s="5">
        <v>0</v>
      </c>
      <c r="AL181" s="5">
        <v>0</v>
      </c>
      <c r="AM181" s="5">
        <v>0</v>
      </c>
      <c r="AN181" s="5">
        <v>0</v>
      </c>
      <c r="AO181" s="5">
        <v>0</v>
      </c>
      <c r="AP181" s="5">
        <v>0</v>
      </c>
      <c r="AQ181" s="5">
        <v>0</v>
      </c>
      <c r="AR181" s="5">
        <v>0</v>
      </c>
      <c r="AS181" s="5">
        <v>0</v>
      </c>
      <c r="AT181" s="5">
        <v>0</v>
      </c>
      <c r="AU181" s="5">
        <v>2</v>
      </c>
      <c r="AV181" s="5">
        <v>0</v>
      </c>
      <c r="AW181" s="21">
        <v>107.80000305175781</v>
      </c>
      <c r="AX181" s="5">
        <f t="shared" si="26"/>
        <v>2</v>
      </c>
      <c r="AY181" s="21">
        <f t="shared" si="27"/>
        <v>109.80000305175781</v>
      </c>
      <c r="AZ181" s="21">
        <f t="shared" si="28"/>
        <v>106.15000152587891</v>
      </c>
      <c r="BA181" s="21">
        <f t="shared" si="29"/>
        <v>16.686819942265853</v>
      </c>
    </row>
    <row r="182" spans="1:53" ht="45" x14ac:dyDescent="0.25">
      <c r="A182" s="5">
        <v>12</v>
      </c>
      <c r="B182" s="15" t="s">
        <v>169</v>
      </c>
      <c r="C182" s="15">
        <v>2001</v>
      </c>
      <c r="D182" s="15">
        <v>2001</v>
      </c>
      <c r="E182" s="15">
        <v>2001</v>
      </c>
      <c r="F182" s="15">
        <v>1</v>
      </c>
      <c r="G182" s="15" t="s">
        <v>148</v>
      </c>
      <c r="H182" s="15" t="s">
        <v>480</v>
      </c>
      <c r="I182" s="15" t="s">
        <v>150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2</v>
      </c>
      <c r="Q182" s="5">
        <v>0</v>
      </c>
      <c r="R182" s="5">
        <v>0</v>
      </c>
      <c r="S182" s="5">
        <v>0</v>
      </c>
      <c r="T182" s="5">
        <v>2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21">
        <v>129.75999450683594</v>
      </c>
      <c r="AC182" s="5">
        <f t="shared" si="24"/>
        <v>4</v>
      </c>
      <c r="AD182" s="21">
        <f t="shared" si="25"/>
        <v>133.75999450683594</v>
      </c>
      <c r="AE182" s="5">
        <v>0</v>
      </c>
      <c r="AF182" s="5">
        <v>0</v>
      </c>
      <c r="AG182" s="5">
        <v>0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M182" s="5">
        <v>0</v>
      </c>
      <c r="AN182" s="5">
        <v>0</v>
      </c>
      <c r="AO182" s="5">
        <v>0</v>
      </c>
      <c r="AP182" s="5">
        <v>0</v>
      </c>
      <c r="AQ182" s="5">
        <v>0</v>
      </c>
      <c r="AR182" s="5">
        <v>0</v>
      </c>
      <c r="AS182" s="5">
        <v>0</v>
      </c>
      <c r="AT182" s="5">
        <v>0</v>
      </c>
      <c r="AU182" s="5">
        <v>0</v>
      </c>
      <c r="AV182" s="5">
        <v>0</v>
      </c>
      <c r="AW182" s="21">
        <v>120.65000152587891</v>
      </c>
      <c r="AX182" s="5">
        <f t="shared" si="26"/>
        <v>0</v>
      </c>
      <c r="AY182" s="21">
        <f t="shared" si="27"/>
        <v>120.65000152587891</v>
      </c>
      <c r="AZ182" s="21">
        <f t="shared" si="28"/>
        <v>120.65000152587891</v>
      </c>
      <c r="BA182" s="21">
        <f t="shared" si="29"/>
        <v>32.626140383541241</v>
      </c>
    </row>
    <row r="183" spans="1:53" ht="45" x14ac:dyDescent="0.25">
      <c r="A183" s="5">
        <v>13</v>
      </c>
      <c r="B183" s="15" t="s">
        <v>330</v>
      </c>
      <c r="C183" s="15">
        <v>2000</v>
      </c>
      <c r="D183" s="15">
        <v>2000</v>
      </c>
      <c r="E183" s="15">
        <v>2000</v>
      </c>
      <c r="F183" s="15">
        <v>2</v>
      </c>
      <c r="G183" s="15" t="s">
        <v>41</v>
      </c>
      <c r="H183" s="15" t="s">
        <v>42</v>
      </c>
      <c r="I183" s="15" t="s">
        <v>325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2</v>
      </c>
      <c r="Q183" s="5">
        <v>2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21">
        <v>133.66999816894531</v>
      </c>
      <c r="AC183" s="5">
        <f t="shared" si="24"/>
        <v>4</v>
      </c>
      <c r="AD183" s="21">
        <f t="shared" si="25"/>
        <v>137.66999816894531</v>
      </c>
      <c r="AE183" s="5">
        <v>0</v>
      </c>
      <c r="AF183" s="5">
        <v>0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2</v>
      </c>
      <c r="AM183" s="5">
        <v>2</v>
      </c>
      <c r="AN183" s="5">
        <v>0</v>
      </c>
      <c r="AO183" s="5">
        <v>0</v>
      </c>
      <c r="AP183" s="5">
        <v>0</v>
      </c>
      <c r="AQ183" s="5">
        <v>0</v>
      </c>
      <c r="AR183" s="5">
        <v>0</v>
      </c>
      <c r="AS183" s="5">
        <v>0</v>
      </c>
      <c r="AT183" s="5">
        <v>0</v>
      </c>
      <c r="AU183" s="5">
        <v>0</v>
      </c>
      <c r="AV183" s="5">
        <v>0</v>
      </c>
      <c r="AW183" s="21">
        <v>130.14999389648437</v>
      </c>
      <c r="AX183" s="5">
        <f t="shared" si="26"/>
        <v>4</v>
      </c>
      <c r="AY183" s="21">
        <f t="shared" si="27"/>
        <v>134.14999389648437</v>
      </c>
      <c r="AZ183" s="21">
        <f t="shared" si="28"/>
        <v>134.14999389648437</v>
      </c>
      <c r="BA183" s="21">
        <f t="shared" si="29"/>
        <v>47.4661889593932</v>
      </c>
    </row>
    <row r="184" spans="1:53" ht="45" x14ac:dyDescent="0.25">
      <c r="A184" s="5">
        <v>14</v>
      </c>
      <c r="B184" s="15" t="s">
        <v>265</v>
      </c>
      <c r="C184" s="15">
        <v>2001</v>
      </c>
      <c r="D184" s="15">
        <v>2001</v>
      </c>
      <c r="E184" s="15">
        <v>2001</v>
      </c>
      <c r="F184" s="15">
        <v>1</v>
      </c>
      <c r="G184" s="15" t="s">
        <v>148</v>
      </c>
      <c r="H184" s="15" t="s">
        <v>480</v>
      </c>
      <c r="I184" s="15" t="s">
        <v>172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2</v>
      </c>
      <c r="R184" s="5">
        <v>2</v>
      </c>
      <c r="S184" s="5">
        <v>0</v>
      </c>
      <c r="T184" s="5">
        <v>0</v>
      </c>
      <c r="U184" s="5">
        <v>0</v>
      </c>
      <c r="V184" s="5">
        <v>2</v>
      </c>
      <c r="W184" s="5">
        <v>2</v>
      </c>
      <c r="X184" s="5">
        <v>0</v>
      </c>
      <c r="Y184" s="5">
        <v>2</v>
      </c>
      <c r="Z184" s="5">
        <v>0</v>
      </c>
      <c r="AA184" s="5">
        <v>0</v>
      </c>
      <c r="AB184" s="21">
        <v>138.03999328613281</v>
      </c>
      <c r="AC184" s="5">
        <f t="shared" si="24"/>
        <v>10</v>
      </c>
      <c r="AD184" s="21">
        <f t="shared" si="25"/>
        <v>148.03999328613281</v>
      </c>
      <c r="AE184" s="5">
        <v>0</v>
      </c>
      <c r="AF184" s="5">
        <v>0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  <c r="AO184" s="5">
        <v>0</v>
      </c>
      <c r="AP184" s="5">
        <v>2</v>
      </c>
      <c r="AQ184" s="5">
        <v>0</v>
      </c>
      <c r="AR184" s="5">
        <v>0</v>
      </c>
      <c r="AS184" s="5">
        <v>0</v>
      </c>
      <c r="AT184" s="5">
        <v>0</v>
      </c>
      <c r="AU184" s="5">
        <v>0</v>
      </c>
      <c r="AV184" s="5">
        <v>0</v>
      </c>
      <c r="AW184" s="21">
        <v>137.44000244140625</v>
      </c>
      <c r="AX184" s="5">
        <f t="shared" si="26"/>
        <v>2</v>
      </c>
      <c r="AY184" s="21">
        <f t="shared" si="27"/>
        <v>139.44000244140625</v>
      </c>
      <c r="AZ184" s="21">
        <f t="shared" si="28"/>
        <v>139.44000244140625</v>
      </c>
      <c r="BA184" s="21">
        <f t="shared" si="29"/>
        <v>53.281302154882496</v>
      </c>
    </row>
    <row r="185" spans="1:53" ht="60" x14ac:dyDescent="0.25">
      <c r="A185" s="5">
        <v>15</v>
      </c>
      <c r="B185" s="15" t="s">
        <v>356</v>
      </c>
      <c r="C185" s="15">
        <v>2003</v>
      </c>
      <c r="D185" s="15">
        <v>2003</v>
      </c>
      <c r="E185" s="15">
        <v>2003</v>
      </c>
      <c r="F185" s="15">
        <v>2</v>
      </c>
      <c r="G185" s="15" t="s">
        <v>63</v>
      </c>
      <c r="H185" s="15" t="s">
        <v>471</v>
      </c>
      <c r="I185" s="15" t="s">
        <v>157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2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2</v>
      </c>
      <c r="Z185" s="5">
        <v>0</v>
      </c>
      <c r="AA185" s="5">
        <v>0</v>
      </c>
      <c r="AB185" s="21">
        <v>208.1199951171875</v>
      </c>
      <c r="AC185" s="5">
        <f t="shared" si="24"/>
        <v>4</v>
      </c>
      <c r="AD185" s="21">
        <f t="shared" si="25"/>
        <v>212.1199951171875</v>
      </c>
      <c r="AE185" s="5">
        <v>0</v>
      </c>
      <c r="AF185" s="5">
        <v>0</v>
      </c>
      <c r="AG185" s="5">
        <v>0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0</v>
      </c>
      <c r="AO185" s="5">
        <v>0</v>
      </c>
      <c r="AP185" s="5">
        <v>0</v>
      </c>
      <c r="AQ185" s="5">
        <v>0</v>
      </c>
      <c r="AR185" s="5">
        <v>0</v>
      </c>
      <c r="AS185" s="5">
        <v>0</v>
      </c>
      <c r="AT185" s="5">
        <v>2</v>
      </c>
      <c r="AU185" s="5">
        <v>2</v>
      </c>
      <c r="AV185" s="5">
        <v>0</v>
      </c>
      <c r="AW185" s="21">
        <v>136.57000732421875</v>
      </c>
      <c r="AX185" s="5">
        <f t="shared" si="26"/>
        <v>4</v>
      </c>
      <c r="AY185" s="21">
        <f t="shared" si="27"/>
        <v>140.57000732421875</v>
      </c>
      <c r="AZ185" s="21">
        <f t="shared" si="28"/>
        <v>140.57000732421875</v>
      </c>
      <c r="BA185" s="21">
        <f t="shared" si="29"/>
        <v>54.523475253320719</v>
      </c>
    </row>
    <row r="186" spans="1:53" ht="60" x14ac:dyDescent="0.25">
      <c r="A186" s="5">
        <v>16</v>
      </c>
      <c r="B186" s="15" t="s">
        <v>352</v>
      </c>
      <c r="C186" s="15">
        <v>2002</v>
      </c>
      <c r="D186" s="15">
        <v>2002</v>
      </c>
      <c r="E186" s="15">
        <v>2002</v>
      </c>
      <c r="F186" s="15">
        <v>2</v>
      </c>
      <c r="G186" s="15" t="s">
        <v>12</v>
      </c>
      <c r="H186" s="15" t="s">
        <v>486</v>
      </c>
      <c r="I186" s="15" t="s">
        <v>190</v>
      </c>
      <c r="J186" s="5">
        <v>0</v>
      </c>
      <c r="K186" s="5">
        <v>0</v>
      </c>
      <c r="L186" s="5">
        <v>0</v>
      </c>
      <c r="M186" s="5">
        <v>0</v>
      </c>
      <c r="N186" s="5">
        <v>2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2</v>
      </c>
      <c r="V186" s="5">
        <v>0</v>
      </c>
      <c r="W186" s="5">
        <v>0</v>
      </c>
      <c r="X186" s="5">
        <v>0</v>
      </c>
      <c r="Y186" s="5">
        <v>2</v>
      </c>
      <c r="Z186" s="5">
        <v>0</v>
      </c>
      <c r="AA186" s="5">
        <v>0</v>
      </c>
      <c r="AB186" s="21">
        <v>138.49000549316406</v>
      </c>
      <c r="AC186" s="5">
        <f t="shared" si="24"/>
        <v>6</v>
      </c>
      <c r="AD186" s="21">
        <f t="shared" si="25"/>
        <v>144.49000549316406</v>
      </c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21"/>
      <c r="AX186" s="5">
        <f t="shared" si="26"/>
        <v>0</v>
      </c>
      <c r="AY186" s="21" t="s">
        <v>804</v>
      </c>
      <c r="AZ186" s="21">
        <f t="shared" si="28"/>
        <v>144.49000549316406</v>
      </c>
      <c r="BA186" s="21">
        <f t="shared" si="29"/>
        <v>58.832586077047068</v>
      </c>
    </row>
    <row r="187" spans="1:53" ht="60" x14ac:dyDescent="0.25">
      <c r="A187" s="5">
        <v>17</v>
      </c>
      <c r="B187" s="15" t="s">
        <v>126</v>
      </c>
      <c r="C187" s="15">
        <v>2002</v>
      </c>
      <c r="D187" s="15">
        <v>2002</v>
      </c>
      <c r="E187" s="15">
        <v>2002</v>
      </c>
      <c r="F187" s="15">
        <v>2</v>
      </c>
      <c r="G187" s="15" t="s">
        <v>127</v>
      </c>
      <c r="H187" s="15" t="s">
        <v>500</v>
      </c>
      <c r="I187" s="15" t="s">
        <v>129</v>
      </c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21"/>
      <c r="AC187" s="5">
        <f t="shared" si="24"/>
        <v>0</v>
      </c>
      <c r="AD187" s="21" t="s">
        <v>804</v>
      </c>
      <c r="AE187" s="5">
        <v>0</v>
      </c>
      <c r="AF187" s="5">
        <v>0</v>
      </c>
      <c r="AG187" s="5">
        <v>0</v>
      </c>
      <c r="AH187" s="5">
        <v>0</v>
      </c>
      <c r="AI187" s="5">
        <v>0</v>
      </c>
      <c r="AJ187" s="5">
        <v>0</v>
      </c>
      <c r="AK187" s="5">
        <v>2</v>
      </c>
      <c r="AL187" s="5">
        <v>2</v>
      </c>
      <c r="AM187" s="5">
        <v>0</v>
      </c>
      <c r="AN187" s="5">
        <v>0</v>
      </c>
      <c r="AO187" s="5">
        <v>0</v>
      </c>
      <c r="AP187" s="5">
        <v>0</v>
      </c>
      <c r="AQ187" s="5">
        <v>0</v>
      </c>
      <c r="AR187" s="5">
        <v>0</v>
      </c>
      <c r="AS187" s="5">
        <v>0</v>
      </c>
      <c r="AT187" s="5">
        <v>2</v>
      </c>
      <c r="AU187" s="5">
        <v>0</v>
      </c>
      <c r="AV187" s="5">
        <v>0</v>
      </c>
      <c r="AW187" s="21">
        <v>139.97999572753906</v>
      </c>
      <c r="AX187" s="5">
        <f t="shared" si="26"/>
        <v>6</v>
      </c>
      <c r="AY187" s="21">
        <f t="shared" si="27"/>
        <v>145.97999572753906</v>
      </c>
      <c r="AZ187" s="21">
        <f t="shared" si="28"/>
        <v>145.97999572753906</v>
      </c>
      <c r="BA187" s="21">
        <f t="shared" si="29"/>
        <v>60.470477925328048</v>
      </c>
    </row>
    <row r="188" spans="1:53" ht="75" x14ac:dyDescent="0.25">
      <c r="A188" s="5">
        <v>18</v>
      </c>
      <c r="B188" s="15" t="s">
        <v>198</v>
      </c>
      <c r="C188" s="15">
        <v>2003</v>
      </c>
      <c r="D188" s="15">
        <v>2003</v>
      </c>
      <c r="E188" s="15">
        <v>2003</v>
      </c>
      <c r="F188" s="15">
        <v>1</v>
      </c>
      <c r="G188" s="15" t="s">
        <v>111</v>
      </c>
      <c r="H188" s="15" t="s">
        <v>478</v>
      </c>
      <c r="I188" s="15" t="s">
        <v>113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2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21">
        <v>147.27000427246094</v>
      </c>
      <c r="AC188" s="5">
        <f t="shared" si="24"/>
        <v>2</v>
      </c>
      <c r="AD188" s="21">
        <f t="shared" si="25"/>
        <v>149.27000427246094</v>
      </c>
      <c r="AE188" s="5">
        <v>0</v>
      </c>
      <c r="AF188" s="5">
        <v>0</v>
      </c>
      <c r="AG188" s="5">
        <v>0</v>
      </c>
      <c r="AH188" s="5">
        <v>0</v>
      </c>
      <c r="AI188" s="5">
        <v>0</v>
      </c>
      <c r="AJ188" s="5">
        <v>2</v>
      </c>
      <c r="AK188" s="5">
        <v>0</v>
      </c>
      <c r="AL188" s="5">
        <v>0</v>
      </c>
      <c r="AM188" s="5">
        <v>0</v>
      </c>
      <c r="AN188" s="5">
        <v>0</v>
      </c>
      <c r="AO188" s="5">
        <v>0</v>
      </c>
      <c r="AP188" s="5">
        <v>2</v>
      </c>
      <c r="AQ188" s="5">
        <v>0</v>
      </c>
      <c r="AR188" s="5">
        <v>0</v>
      </c>
      <c r="AS188" s="5">
        <v>0</v>
      </c>
      <c r="AT188" s="5">
        <v>0</v>
      </c>
      <c r="AU188" s="5">
        <v>0</v>
      </c>
      <c r="AV188" s="5">
        <v>2</v>
      </c>
      <c r="AW188" s="21">
        <v>143.39999389648438</v>
      </c>
      <c r="AX188" s="5">
        <f t="shared" si="26"/>
        <v>6</v>
      </c>
      <c r="AY188" s="21">
        <f t="shared" si="27"/>
        <v>149.39999389648437</v>
      </c>
      <c r="AZ188" s="21">
        <f t="shared" si="28"/>
        <v>149.27000427246094</v>
      </c>
      <c r="BA188" s="21">
        <f t="shared" si="29"/>
        <v>64.087064163400044</v>
      </c>
    </row>
    <row r="189" spans="1:53" ht="75" x14ac:dyDescent="0.25">
      <c r="A189" s="5">
        <v>19</v>
      </c>
      <c r="B189" s="15" t="s">
        <v>206</v>
      </c>
      <c r="C189" s="15">
        <v>2002</v>
      </c>
      <c r="D189" s="15">
        <v>2002</v>
      </c>
      <c r="E189" s="15">
        <v>2002</v>
      </c>
      <c r="F189" s="15">
        <v>1</v>
      </c>
      <c r="G189" s="15" t="s">
        <v>31</v>
      </c>
      <c r="H189" s="15" t="s">
        <v>32</v>
      </c>
      <c r="I189" s="15" t="s">
        <v>712</v>
      </c>
      <c r="J189" s="5">
        <v>0</v>
      </c>
      <c r="K189" s="5">
        <v>0</v>
      </c>
      <c r="L189" s="5">
        <v>0</v>
      </c>
      <c r="M189" s="5">
        <v>0</v>
      </c>
      <c r="N189" s="5">
        <v>2</v>
      </c>
      <c r="O189" s="5">
        <v>0</v>
      </c>
      <c r="P189" s="5">
        <v>0</v>
      </c>
      <c r="Q189" s="5">
        <v>50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21">
        <v>138.58999633789062</v>
      </c>
      <c r="AC189" s="5">
        <f t="shared" si="24"/>
        <v>52</v>
      </c>
      <c r="AD189" s="21">
        <f t="shared" si="25"/>
        <v>190.58999633789063</v>
      </c>
      <c r="AE189" s="5">
        <v>0</v>
      </c>
      <c r="AF189" s="5">
        <v>0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2</v>
      </c>
      <c r="AM189" s="5">
        <v>0</v>
      </c>
      <c r="AN189" s="5">
        <v>0</v>
      </c>
      <c r="AO189" s="5">
        <v>0</v>
      </c>
      <c r="AP189" s="5">
        <v>0</v>
      </c>
      <c r="AQ189" s="5">
        <v>2</v>
      </c>
      <c r="AR189" s="5">
        <v>0</v>
      </c>
      <c r="AS189" s="5">
        <v>0</v>
      </c>
      <c r="AT189" s="5">
        <v>2</v>
      </c>
      <c r="AU189" s="5">
        <v>2</v>
      </c>
      <c r="AV189" s="5">
        <v>0</v>
      </c>
      <c r="AW189" s="21">
        <v>141.75</v>
      </c>
      <c r="AX189" s="5">
        <f t="shared" si="26"/>
        <v>8</v>
      </c>
      <c r="AY189" s="21">
        <f t="shared" si="27"/>
        <v>149.75</v>
      </c>
      <c r="AZ189" s="21">
        <f t="shared" si="28"/>
        <v>149.75</v>
      </c>
      <c r="BA189" s="21">
        <f t="shared" si="29"/>
        <v>64.614705936619927</v>
      </c>
    </row>
    <row r="190" spans="1:53" ht="45" x14ac:dyDescent="0.25">
      <c r="A190" s="5">
        <v>20</v>
      </c>
      <c r="B190" s="15" t="s">
        <v>310</v>
      </c>
      <c r="C190" s="15">
        <v>2003</v>
      </c>
      <c r="D190" s="15">
        <v>2003</v>
      </c>
      <c r="E190" s="15">
        <v>2003</v>
      </c>
      <c r="F190" s="15">
        <v>2</v>
      </c>
      <c r="G190" s="15" t="s">
        <v>68</v>
      </c>
      <c r="H190" s="15" t="s">
        <v>502</v>
      </c>
      <c r="I190" s="15" t="s">
        <v>78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2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21">
        <v>184.05999755859375</v>
      </c>
      <c r="AC190" s="5">
        <f t="shared" si="24"/>
        <v>2</v>
      </c>
      <c r="AD190" s="21">
        <f t="shared" si="25"/>
        <v>186.05999755859375</v>
      </c>
      <c r="AE190" s="5">
        <v>0</v>
      </c>
      <c r="AF190" s="5">
        <v>0</v>
      </c>
      <c r="AG190" s="5">
        <v>0</v>
      </c>
      <c r="AH190" s="5">
        <v>0</v>
      </c>
      <c r="AI190" s="5">
        <v>0</v>
      </c>
      <c r="AJ190" s="5">
        <v>0</v>
      </c>
      <c r="AK190" s="5">
        <v>0</v>
      </c>
      <c r="AL190" s="5">
        <v>2</v>
      </c>
      <c r="AM190" s="5">
        <v>0</v>
      </c>
      <c r="AN190" s="5">
        <v>0</v>
      </c>
      <c r="AO190" s="5">
        <v>0</v>
      </c>
      <c r="AP190" s="5">
        <v>2</v>
      </c>
      <c r="AQ190" s="5">
        <v>0</v>
      </c>
      <c r="AR190" s="5">
        <v>0</v>
      </c>
      <c r="AS190" s="5">
        <v>0</v>
      </c>
      <c r="AT190" s="5">
        <v>0</v>
      </c>
      <c r="AU190" s="5">
        <v>0</v>
      </c>
      <c r="AV190" s="5">
        <v>0</v>
      </c>
      <c r="AW190" s="21">
        <v>146.60000610351562</v>
      </c>
      <c r="AX190" s="5">
        <f t="shared" si="26"/>
        <v>4</v>
      </c>
      <c r="AY190" s="21">
        <f t="shared" si="27"/>
        <v>150.60000610351562</v>
      </c>
      <c r="AZ190" s="21">
        <f t="shared" si="28"/>
        <v>150.60000610351562</v>
      </c>
      <c r="BA190" s="21">
        <f t="shared" si="29"/>
        <v>65.549086602894093</v>
      </c>
    </row>
    <row r="191" spans="1:53" ht="30" x14ac:dyDescent="0.25">
      <c r="A191" s="5">
        <v>21</v>
      </c>
      <c r="B191" s="15" t="s">
        <v>290</v>
      </c>
      <c r="C191" s="15">
        <v>2003</v>
      </c>
      <c r="D191" s="15">
        <v>2003</v>
      </c>
      <c r="E191" s="15">
        <v>2003</v>
      </c>
      <c r="F191" s="15">
        <v>2</v>
      </c>
      <c r="G191" s="15" t="s">
        <v>220</v>
      </c>
      <c r="H191" s="15" t="s">
        <v>489</v>
      </c>
      <c r="I191" s="15" t="s">
        <v>222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2</v>
      </c>
      <c r="V191" s="5">
        <v>0</v>
      </c>
      <c r="W191" s="5">
        <v>0</v>
      </c>
      <c r="X191" s="5">
        <v>2</v>
      </c>
      <c r="Y191" s="5">
        <v>0</v>
      </c>
      <c r="Z191" s="5">
        <v>0</v>
      </c>
      <c r="AA191" s="5">
        <v>0</v>
      </c>
      <c r="AB191" s="21">
        <v>175.22000122070312</v>
      </c>
      <c r="AC191" s="5">
        <f t="shared" si="24"/>
        <v>4</v>
      </c>
      <c r="AD191" s="21">
        <f t="shared" si="25"/>
        <v>179.22000122070313</v>
      </c>
      <c r="AE191" s="5">
        <v>0</v>
      </c>
      <c r="AF191" s="5">
        <v>0</v>
      </c>
      <c r="AG191" s="5">
        <v>0</v>
      </c>
      <c r="AH191" s="5">
        <v>0</v>
      </c>
      <c r="AI191" s="5">
        <v>0</v>
      </c>
      <c r="AJ191" s="5">
        <v>2</v>
      </c>
      <c r="AK191" s="5">
        <v>0</v>
      </c>
      <c r="AL191" s="5">
        <v>2</v>
      </c>
      <c r="AM191" s="5">
        <v>0</v>
      </c>
      <c r="AN191" s="5">
        <v>2</v>
      </c>
      <c r="AO191" s="5">
        <v>0</v>
      </c>
      <c r="AP191" s="5">
        <v>0</v>
      </c>
      <c r="AQ191" s="5">
        <v>0</v>
      </c>
      <c r="AR191" s="5">
        <v>0</v>
      </c>
      <c r="AS191" s="5">
        <v>2</v>
      </c>
      <c r="AT191" s="5">
        <v>0</v>
      </c>
      <c r="AU191" s="5">
        <v>0</v>
      </c>
      <c r="AV191" s="5">
        <v>0</v>
      </c>
      <c r="AW191" s="21">
        <v>146.80000305175781</v>
      </c>
      <c r="AX191" s="5">
        <f t="shared" si="26"/>
        <v>8</v>
      </c>
      <c r="AY191" s="21">
        <f t="shared" si="27"/>
        <v>154.80000305175781</v>
      </c>
      <c r="AZ191" s="21">
        <f t="shared" si="28"/>
        <v>154.80000305175781</v>
      </c>
      <c r="BA191" s="21">
        <f t="shared" si="29"/>
        <v>70.165989858784499</v>
      </c>
    </row>
    <row r="192" spans="1:53" ht="60" x14ac:dyDescent="0.25">
      <c r="A192" s="5">
        <v>22</v>
      </c>
      <c r="B192" s="15" t="s">
        <v>296</v>
      </c>
      <c r="C192" s="15">
        <v>2000</v>
      </c>
      <c r="D192" s="15">
        <v>2000</v>
      </c>
      <c r="E192" s="15">
        <v>2000</v>
      </c>
      <c r="F192" s="15">
        <v>1</v>
      </c>
      <c r="G192" s="15" t="s">
        <v>127</v>
      </c>
      <c r="H192" s="15" t="s">
        <v>500</v>
      </c>
      <c r="I192" s="15" t="s">
        <v>129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2</v>
      </c>
      <c r="R192" s="5">
        <v>0</v>
      </c>
      <c r="S192" s="5">
        <v>0</v>
      </c>
      <c r="T192" s="5">
        <v>0</v>
      </c>
      <c r="U192" s="5">
        <v>2</v>
      </c>
      <c r="V192" s="5">
        <v>0</v>
      </c>
      <c r="W192" s="5">
        <v>0</v>
      </c>
      <c r="X192" s="5">
        <v>2</v>
      </c>
      <c r="Y192" s="5">
        <v>0</v>
      </c>
      <c r="Z192" s="5">
        <v>2</v>
      </c>
      <c r="AA192" s="5">
        <v>0</v>
      </c>
      <c r="AB192" s="21">
        <v>154.77999877929687</v>
      </c>
      <c r="AC192" s="5">
        <f t="shared" si="24"/>
        <v>8</v>
      </c>
      <c r="AD192" s="21">
        <f t="shared" si="25"/>
        <v>162.77999877929687</v>
      </c>
      <c r="AE192" s="5">
        <v>0</v>
      </c>
      <c r="AF192" s="5">
        <v>0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  <c r="AO192" s="5">
        <v>0</v>
      </c>
      <c r="AP192" s="5">
        <v>2</v>
      </c>
      <c r="AQ192" s="5">
        <v>0</v>
      </c>
      <c r="AR192" s="5">
        <v>0</v>
      </c>
      <c r="AS192" s="5">
        <v>50</v>
      </c>
      <c r="AT192" s="5">
        <v>0</v>
      </c>
      <c r="AU192" s="5">
        <v>0</v>
      </c>
      <c r="AV192" s="5">
        <v>0</v>
      </c>
      <c r="AW192" s="21">
        <v>158.77000427246094</v>
      </c>
      <c r="AX192" s="5">
        <f t="shared" si="26"/>
        <v>52</v>
      </c>
      <c r="AY192" s="21">
        <f t="shared" si="27"/>
        <v>210.77000427246094</v>
      </c>
      <c r="AZ192" s="21">
        <f t="shared" si="28"/>
        <v>162.77999877929687</v>
      </c>
      <c r="BA192" s="21">
        <f t="shared" si="29"/>
        <v>78.938107722319231</v>
      </c>
    </row>
    <row r="193" spans="1:53" ht="45" x14ac:dyDescent="0.25">
      <c r="A193" s="5">
        <v>23</v>
      </c>
      <c r="B193" s="15" t="s">
        <v>77</v>
      </c>
      <c r="C193" s="15">
        <v>2001</v>
      </c>
      <c r="D193" s="15">
        <v>2001</v>
      </c>
      <c r="E193" s="15">
        <v>2001</v>
      </c>
      <c r="F193" s="15">
        <v>2</v>
      </c>
      <c r="G193" s="15" t="s">
        <v>68</v>
      </c>
      <c r="H193" s="15" t="s">
        <v>502</v>
      </c>
      <c r="I193" s="15" t="s">
        <v>78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2</v>
      </c>
      <c r="Q193" s="5">
        <v>2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2</v>
      </c>
      <c r="AB193" s="21">
        <v>235.89999389648437</v>
      </c>
      <c r="AC193" s="5">
        <f t="shared" si="24"/>
        <v>6</v>
      </c>
      <c r="AD193" s="21">
        <f t="shared" si="25"/>
        <v>241.89999389648437</v>
      </c>
      <c r="AE193" s="5">
        <v>0</v>
      </c>
      <c r="AF193" s="5">
        <v>0</v>
      </c>
      <c r="AG193" s="5">
        <v>0</v>
      </c>
      <c r="AH193" s="5">
        <v>0</v>
      </c>
      <c r="AI193" s="5">
        <v>0</v>
      </c>
      <c r="AJ193" s="5">
        <v>0</v>
      </c>
      <c r="AK193" s="5">
        <v>2</v>
      </c>
      <c r="AL193" s="5">
        <v>2</v>
      </c>
      <c r="AM193" s="5">
        <v>0</v>
      </c>
      <c r="AN193" s="5">
        <v>0</v>
      </c>
      <c r="AO193" s="5">
        <v>0</v>
      </c>
      <c r="AP193" s="5">
        <v>0</v>
      </c>
      <c r="AQ193" s="5">
        <v>0</v>
      </c>
      <c r="AR193" s="5">
        <v>0</v>
      </c>
      <c r="AS193" s="5">
        <v>0</v>
      </c>
      <c r="AT193" s="5">
        <v>2</v>
      </c>
      <c r="AU193" s="5">
        <v>0</v>
      </c>
      <c r="AV193" s="5">
        <v>0</v>
      </c>
      <c r="AW193" s="21">
        <v>158</v>
      </c>
      <c r="AX193" s="5">
        <f t="shared" si="26"/>
        <v>6</v>
      </c>
      <c r="AY193" s="21">
        <f t="shared" si="27"/>
        <v>164</v>
      </c>
      <c r="AZ193" s="21">
        <f t="shared" si="28"/>
        <v>164</v>
      </c>
      <c r="BA193" s="21">
        <f t="shared" si="29"/>
        <v>80.279210508218142</v>
      </c>
    </row>
    <row r="194" spans="1:53" ht="30" x14ac:dyDescent="0.25">
      <c r="A194" s="5">
        <v>24</v>
      </c>
      <c r="B194" s="15" t="s">
        <v>430</v>
      </c>
      <c r="C194" s="15">
        <v>2002</v>
      </c>
      <c r="D194" s="15">
        <v>2002</v>
      </c>
      <c r="E194" s="15">
        <v>2002</v>
      </c>
      <c r="F194" s="15">
        <v>2</v>
      </c>
      <c r="G194" s="15" t="s">
        <v>273</v>
      </c>
      <c r="H194" s="15" t="s">
        <v>508</v>
      </c>
      <c r="I194" s="15" t="s">
        <v>275</v>
      </c>
      <c r="J194" s="5">
        <v>0</v>
      </c>
      <c r="K194" s="5">
        <v>0</v>
      </c>
      <c r="L194" s="5">
        <v>0</v>
      </c>
      <c r="M194" s="5">
        <v>2</v>
      </c>
      <c r="N194" s="5">
        <v>50</v>
      </c>
      <c r="O194" s="5">
        <v>0</v>
      </c>
      <c r="P194" s="5">
        <v>0</v>
      </c>
      <c r="Q194" s="5">
        <v>0</v>
      </c>
      <c r="R194" s="5">
        <v>2</v>
      </c>
      <c r="S194" s="5">
        <v>0</v>
      </c>
      <c r="T194" s="5">
        <v>2</v>
      </c>
      <c r="U194" s="5">
        <v>0</v>
      </c>
      <c r="V194" s="5">
        <v>0</v>
      </c>
      <c r="W194" s="5">
        <v>0</v>
      </c>
      <c r="X194" s="5">
        <v>0</v>
      </c>
      <c r="Y194" s="5">
        <v>2</v>
      </c>
      <c r="Z194" s="5">
        <v>0</v>
      </c>
      <c r="AA194" s="5">
        <v>0</v>
      </c>
      <c r="AB194" s="21">
        <v>153.02999877929687</v>
      </c>
      <c r="AC194" s="5">
        <f t="shared" si="24"/>
        <v>58</v>
      </c>
      <c r="AD194" s="21">
        <f t="shared" si="25"/>
        <v>211.02999877929687</v>
      </c>
      <c r="AE194" s="5">
        <v>0</v>
      </c>
      <c r="AF194" s="5">
        <v>0</v>
      </c>
      <c r="AG194" s="5">
        <v>2</v>
      </c>
      <c r="AH194" s="5">
        <v>0</v>
      </c>
      <c r="AI194" s="5">
        <v>0</v>
      </c>
      <c r="AJ194" s="5">
        <v>0</v>
      </c>
      <c r="AK194" s="5">
        <v>2</v>
      </c>
      <c r="AL194" s="5">
        <v>2</v>
      </c>
      <c r="AM194" s="5">
        <v>0</v>
      </c>
      <c r="AN194" s="5">
        <v>0</v>
      </c>
      <c r="AO194" s="5">
        <v>0</v>
      </c>
      <c r="AP194" s="5">
        <v>0</v>
      </c>
      <c r="AQ194" s="5">
        <v>0</v>
      </c>
      <c r="AR194" s="5">
        <v>2</v>
      </c>
      <c r="AS194" s="5">
        <v>2</v>
      </c>
      <c r="AT194" s="5">
        <v>0</v>
      </c>
      <c r="AU194" s="5">
        <v>0</v>
      </c>
      <c r="AV194" s="5">
        <v>0</v>
      </c>
      <c r="AW194" s="21">
        <v>155.32000732421875</v>
      </c>
      <c r="AX194" s="5">
        <f t="shared" si="26"/>
        <v>10</v>
      </c>
      <c r="AY194" s="21">
        <f t="shared" si="27"/>
        <v>165.32000732421875</v>
      </c>
      <c r="AZ194" s="21">
        <f t="shared" si="28"/>
        <v>165.32000732421875</v>
      </c>
      <c r="BA194" s="21">
        <f t="shared" si="29"/>
        <v>81.730246351359739</v>
      </c>
    </row>
    <row r="195" spans="1:53" ht="30" x14ac:dyDescent="0.25">
      <c r="A195" s="5">
        <v>25</v>
      </c>
      <c r="B195" s="15" t="s">
        <v>72</v>
      </c>
      <c r="C195" s="15">
        <v>2003</v>
      </c>
      <c r="D195" s="15">
        <v>2003</v>
      </c>
      <c r="E195" s="15">
        <v>2003</v>
      </c>
      <c r="F195" s="15">
        <v>2</v>
      </c>
      <c r="G195" s="15" t="s">
        <v>73</v>
      </c>
      <c r="H195" s="15" t="s">
        <v>475</v>
      </c>
      <c r="I195" s="15" t="s">
        <v>75</v>
      </c>
      <c r="J195" s="5">
        <v>2</v>
      </c>
      <c r="K195" s="5">
        <v>0</v>
      </c>
      <c r="L195" s="5">
        <v>0</v>
      </c>
      <c r="M195" s="5">
        <v>2</v>
      </c>
      <c r="N195" s="5">
        <v>2</v>
      </c>
      <c r="O195" s="5">
        <v>50</v>
      </c>
      <c r="P195" s="5">
        <v>0</v>
      </c>
      <c r="Q195" s="5">
        <v>2</v>
      </c>
      <c r="R195" s="5">
        <v>2</v>
      </c>
      <c r="S195" s="5">
        <v>50</v>
      </c>
      <c r="T195" s="5">
        <v>50</v>
      </c>
      <c r="U195" s="5">
        <v>2</v>
      </c>
      <c r="V195" s="5">
        <v>2</v>
      </c>
      <c r="W195" s="5">
        <v>2</v>
      </c>
      <c r="X195" s="5">
        <v>50</v>
      </c>
      <c r="Y195" s="5">
        <v>50</v>
      </c>
      <c r="Z195" s="5">
        <v>50</v>
      </c>
      <c r="AA195" s="5">
        <v>0</v>
      </c>
      <c r="AB195" s="21">
        <v>126.26999664306641</v>
      </c>
      <c r="AC195" s="5">
        <f t="shared" si="24"/>
        <v>316</v>
      </c>
      <c r="AD195" s="21">
        <f t="shared" si="25"/>
        <v>442.26999664306641</v>
      </c>
      <c r="AE195" s="5">
        <v>0</v>
      </c>
      <c r="AF195" s="5">
        <v>0</v>
      </c>
      <c r="AG195" s="5">
        <v>0</v>
      </c>
      <c r="AH195" s="5">
        <v>2</v>
      </c>
      <c r="AI195" s="5">
        <v>0</v>
      </c>
      <c r="AJ195" s="5">
        <v>2</v>
      </c>
      <c r="AK195" s="5">
        <v>0</v>
      </c>
      <c r="AL195" s="5">
        <v>2</v>
      </c>
      <c r="AM195" s="5">
        <v>2</v>
      </c>
      <c r="AN195" s="5">
        <v>0</v>
      </c>
      <c r="AO195" s="5">
        <v>2</v>
      </c>
      <c r="AP195" s="5">
        <v>2</v>
      </c>
      <c r="AQ195" s="5">
        <v>0</v>
      </c>
      <c r="AR195" s="5">
        <v>0</v>
      </c>
      <c r="AS195" s="5">
        <v>0</v>
      </c>
      <c r="AT195" s="5">
        <v>0</v>
      </c>
      <c r="AU195" s="5">
        <v>2</v>
      </c>
      <c r="AV195" s="5">
        <v>0</v>
      </c>
      <c r="AW195" s="21">
        <v>172.75999450683594</v>
      </c>
      <c r="AX195" s="5">
        <f t="shared" si="26"/>
        <v>14</v>
      </c>
      <c r="AY195" s="21">
        <f t="shared" si="27"/>
        <v>186.75999450683594</v>
      </c>
      <c r="AZ195" s="21">
        <f t="shared" si="28"/>
        <v>186.75999450683594</v>
      </c>
      <c r="BA195" s="21">
        <f t="shared" si="29"/>
        <v>105.29844124519232</v>
      </c>
    </row>
    <row r="196" spans="1:53" ht="45" x14ac:dyDescent="0.25">
      <c r="A196" s="5">
        <v>26</v>
      </c>
      <c r="B196" s="15" t="s">
        <v>327</v>
      </c>
      <c r="C196" s="15">
        <v>2003</v>
      </c>
      <c r="D196" s="15">
        <v>2003</v>
      </c>
      <c r="E196" s="15">
        <v>2003</v>
      </c>
      <c r="F196" s="15">
        <v>2</v>
      </c>
      <c r="G196" s="15" t="s">
        <v>25</v>
      </c>
      <c r="H196" s="15" t="s">
        <v>504</v>
      </c>
      <c r="I196" s="15" t="s">
        <v>328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2</v>
      </c>
      <c r="V196" s="5">
        <v>0</v>
      </c>
      <c r="W196" s="5">
        <v>0</v>
      </c>
      <c r="X196" s="5">
        <v>0</v>
      </c>
      <c r="Y196" s="5">
        <v>0</v>
      </c>
      <c r="Z196" s="5">
        <v>2</v>
      </c>
      <c r="AA196" s="5">
        <v>0</v>
      </c>
      <c r="AB196" s="21">
        <v>195.38999938964844</v>
      </c>
      <c r="AC196" s="5">
        <f t="shared" si="24"/>
        <v>4</v>
      </c>
      <c r="AD196" s="21">
        <f t="shared" si="25"/>
        <v>199.38999938964844</v>
      </c>
      <c r="AE196" s="5">
        <v>0</v>
      </c>
      <c r="AF196" s="5">
        <v>0</v>
      </c>
      <c r="AG196" s="5">
        <v>0</v>
      </c>
      <c r="AH196" s="5">
        <v>0</v>
      </c>
      <c r="AI196" s="5">
        <v>2</v>
      </c>
      <c r="AJ196" s="5">
        <v>0</v>
      </c>
      <c r="AK196" s="5">
        <v>0</v>
      </c>
      <c r="AL196" s="5">
        <v>0</v>
      </c>
      <c r="AM196" s="5">
        <v>50</v>
      </c>
      <c r="AN196" s="5">
        <v>0</v>
      </c>
      <c r="AO196" s="5">
        <v>0</v>
      </c>
      <c r="AP196" s="5">
        <v>2</v>
      </c>
      <c r="AQ196" s="5">
        <v>0</v>
      </c>
      <c r="AR196" s="5">
        <v>0</v>
      </c>
      <c r="AS196" s="5">
        <v>0</v>
      </c>
      <c r="AT196" s="5">
        <v>0</v>
      </c>
      <c r="AU196" s="5">
        <v>50</v>
      </c>
      <c r="AV196" s="5">
        <v>0</v>
      </c>
      <c r="AW196" s="21">
        <v>210.97999572753906</v>
      </c>
      <c r="AX196" s="5">
        <f t="shared" si="26"/>
        <v>104</v>
      </c>
      <c r="AY196" s="21">
        <f t="shared" si="27"/>
        <v>314.97999572753906</v>
      </c>
      <c r="AZ196" s="21">
        <f t="shared" si="28"/>
        <v>199.38999938964844</v>
      </c>
      <c r="BA196" s="21">
        <f t="shared" si="29"/>
        <v>119.18214434877999</v>
      </c>
    </row>
    <row r="197" spans="1:53" ht="30" x14ac:dyDescent="0.25">
      <c r="A197" s="5">
        <v>27</v>
      </c>
      <c r="B197" s="15" t="s">
        <v>249</v>
      </c>
      <c r="C197" s="15">
        <v>2003</v>
      </c>
      <c r="D197" s="15">
        <v>2003</v>
      </c>
      <c r="E197" s="15">
        <v>2003</v>
      </c>
      <c r="F197" s="15">
        <v>2</v>
      </c>
      <c r="G197" s="15" t="s">
        <v>73</v>
      </c>
      <c r="H197" s="15" t="s">
        <v>475</v>
      </c>
      <c r="I197" s="15" t="s">
        <v>75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2</v>
      </c>
      <c r="S197" s="5">
        <v>0</v>
      </c>
      <c r="T197" s="5">
        <v>0</v>
      </c>
      <c r="U197" s="5">
        <v>2</v>
      </c>
      <c r="V197" s="5">
        <v>0</v>
      </c>
      <c r="W197" s="5">
        <v>2</v>
      </c>
      <c r="X197" s="5">
        <v>0</v>
      </c>
      <c r="Y197" s="5">
        <v>0</v>
      </c>
      <c r="Z197" s="5">
        <v>0</v>
      </c>
      <c r="AA197" s="5">
        <v>0</v>
      </c>
      <c r="AB197" s="21">
        <v>209.6199951171875</v>
      </c>
      <c r="AC197" s="5">
        <f t="shared" si="24"/>
        <v>6</v>
      </c>
      <c r="AD197" s="21">
        <f t="shared" si="25"/>
        <v>215.6199951171875</v>
      </c>
      <c r="AE197" s="5">
        <v>0</v>
      </c>
      <c r="AF197" s="5">
        <v>0</v>
      </c>
      <c r="AG197" s="5">
        <v>0</v>
      </c>
      <c r="AH197" s="5">
        <v>0</v>
      </c>
      <c r="AI197" s="5">
        <v>0</v>
      </c>
      <c r="AJ197" s="5">
        <v>0</v>
      </c>
      <c r="AK197" s="5">
        <v>0</v>
      </c>
      <c r="AL197" s="5">
        <v>2</v>
      </c>
      <c r="AM197" s="5"/>
      <c r="AN197" s="5"/>
      <c r="AO197" s="5"/>
      <c r="AP197" s="5">
        <v>50</v>
      </c>
      <c r="AQ197" s="5">
        <v>0</v>
      </c>
      <c r="AR197" s="5">
        <v>0</v>
      </c>
      <c r="AS197" s="5"/>
      <c r="AT197" s="5"/>
      <c r="AU197" s="5"/>
      <c r="AV197" s="5"/>
      <c r="AW197" s="21"/>
      <c r="AX197" s="5">
        <f t="shared" si="26"/>
        <v>52</v>
      </c>
      <c r="AY197" s="21" t="s">
        <v>803</v>
      </c>
      <c r="AZ197" s="21">
        <f t="shared" si="28"/>
        <v>215.6199951171875</v>
      </c>
      <c r="BA197" s="21">
        <f t="shared" si="29"/>
        <v>137.02318591166105</v>
      </c>
    </row>
    <row r="198" spans="1:53" ht="75" x14ac:dyDescent="0.25">
      <c r="A198" s="5">
        <v>28</v>
      </c>
      <c r="B198" s="15" t="s">
        <v>404</v>
      </c>
      <c r="C198" s="15">
        <v>2003</v>
      </c>
      <c r="D198" s="15">
        <v>2003</v>
      </c>
      <c r="E198" s="15">
        <v>2003</v>
      </c>
      <c r="F198" s="15">
        <v>1</v>
      </c>
      <c r="G198" s="15" t="s">
        <v>111</v>
      </c>
      <c r="H198" s="15" t="s">
        <v>478</v>
      </c>
      <c r="I198" s="15" t="s">
        <v>113</v>
      </c>
      <c r="J198" s="5">
        <v>0</v>
      </c>
      <c r="K198" s="5">
        <v>0</v>
      </c>
      <c r="L198" s="5">
        <v>0</v>
      </c>
      <c r="M198" s="5">
        <v>0</v>
      </c>
      <c r="N198" s="5">
        <v>2</v>
      </c>
      <c r="O198" s="5">
        <v>0</v>
      </c>
      <c r="P198" s="5">
        <v>0</v>
      </c>
      <c r="Q198" s="5">
        <v>50</v>
      </c>
      <c r="R198" s="5">
        <v>0</v>
      </c>
      <c r="S198" s="5">
        <v>0</v>
      </c>
      <c r="T198" s="5">
        <v>0</v>
      </c>
      <c r="U198" s="5">
        <v>2</v>
      </c>
      <c r="V198" s="5">
        <v>0</v>
      </c>
      <c r="W198" s="5">
        <v>2</v>
      </c>
      <c r="X198" s="5">
        <v>0</v>
      </c>
      <c r="Y198" s="5">
        <v>0</v>
      </c>
      <c r="Z198" s="5">
        <v>0</v>
      </c>
      <c r="AA198" s="5">
        <v>0</v>
      </c>
      <c r="AB198" s="21">
        <v>203.21000671386719</v>
      </c>
      <c r="AC198" s="5">
        <f t="shared" si="24"/>
        <v>56</v>
      </c>
      <c r="AD198" s="21">
        <f t="shared" si="25"/>
        <v>259.21000671386719</v>
      </c>
      <c r="AE198" s="5">
        <v>0</v>
      </c>
      <c r="AF198" s="5">
        <v>0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5">
        <v>0</v>
      </c>
      <c r="AO198" s="5">
        <v>0</v>
      </c>
      <c r="AP198" s="5">
        <v>2</v>
      </c>
      <c r="AQ198" s="5">
        <v>0</v>
      </c>
      <c r="AR198" s="5">
        <v>50</v>
      </c>
      <c r="AS198" s="5">
        <v>0</v>
      </c>
      <c r="AT198" s="5">
        <v>0</v>
      </c>
      <c r="AU198" s="5">
        <v>2</v>
      </c>
      <c r="AV198" s="5">
        <v>0</v>
      </c>
      <c r="AW198" s="21">
        <v>213.39999389648437</v>
      </c>
      <c r="AX198" s="5">
        <f t="shared" si="26"/>
        <v>54</v>
      </c>
      <c r="AY198" s="21">
        <f t="shared" si="27"/>
        <v>267.39999389648437</v>
      </c>
      <c r="AZ198" s="21">
        <f t="shared" si="28"/>
        <v>259.21000671386719</v>
      </c>
      <c r="BA198" s="21">
        <f t="shared" si="29"/>
        <v>184.94009369637746</v>
      </c>
    </row>
    <row r="199" spans="1:53" ht="75" x14ac:dyDescent="0.25">
      <c r="A199" s="5">
        <v>29</v>
      </c>
      <c r="B199" s="15" t="s">
        <v>92</v>
      </c>
      <c r="C199" s="15">
        <v>2000</v>
      </c>
      <c r="D199" s="15">
        <v>2000</v>
      </c>
      <c r="E199" s="15">
        <v>2000</v>
      </c>
      <c r="F199" s="15">
        <v>2</v>
      </c>
      <c r="G199" s="15" t="s">
        <v>46</v>
      </c>
      <c r="H199" s="15" t="s">
        <v>537</v>
      </c>
      <c r="I199" s="15" t="s">
        <v>88</v>
      </c>
      <c r="J199" s="5">
        <v>0</v>
      </c>
      <c r="K199" s="5">
        <v>0</v>
      </c>
      <c r="L199" s="5">
        <v>0</v>
      </c>
      <c r="M199" s="5">
        <v>0</v>
      </c>
      <c r="N199" s="5">
        <v>50</v>
      </c>
      <c r="O199" s="5">
        <v>0</v>
      </c>
      <c r="P199" s="5">
        <v>0</v>
      </c>
      <c r="Q199" s="5">
        <v>0</v>
      </c>
      <c r="R199" s="5">
        <v>2</v>
      </c>
      <c r="S199" s="5">
        <v>2</v>
      </c>
      <c r="T199" s="5">
        <v>0</v>
      </c>
      <c r="U199" s="5">
        <v>50</v>
      </c>
      <c r="V199" s="5">
        <v>2</v>
      </c>
      <c r="W199" s="5">
        <v>2</v>
      </c>
      <c r="X199" s="5">
        <v>50</v>
      </c>
      <c r="Y199" s="5">
        <v>2</v>
      </c>
      <c r="Z199" s="5">
        <v>50</v>
      </c>
      <c r="AA199" s="5">
        <v>0</v>
      </c>
      <c r="AB199" s="21">
        <v>182.80000305175781</v>
      </c>
      <c r="AC199" s="5">
        <f t="shared" si="24"/>
        <v>210</v>
      </c>
      <c r="AD199" s="21">
        <f t="shared" si="25"/>
        <v>392.80000305175781</v>
      </c>
      <c r="AE199" s="5">
        <v>0</v>
      </c>
      <c r="AF199" s="5">
        <v>0</v>
      </c>
      <c r="AG199" s="5">
        <v>0</v>
      </c>
      <c r="AH199" s="5">
        <v>0</v>
      </c>
      <c r="AI199" s="5">
        <v>50</v>
      </c>
      <c r="AJ199" s="5">
        <v>0</v>
      </c>
      <c r="AK199" s="5">
        <v>0</v>
      </c>
      <c r="AL199" s="5">
        <v>0</v>
      </c>
      <c r="AM199" s="5">
        <v>0</v>
      </c>
      <c r="AN199" s="5">
        <v>0</v>
      </c>
      <c r="AO199" s="5">
        <v>0</v>
      </c>
      <c r="AP199" s="5">
        <v>0</v>
      </c>
      <c r="AQ199" s="5">
        <v>2</v>
      </c>
      <c r="AR199" s="5">
        <v>2</v>
      </c>
      <c r="AS199" s="5">
        <v>50</v>
      </c>
      <c r="AT199" s="5">
        <v>0</v>
      </c>
      <c r="AU199" s="5">
        <v>50</v>
      </c>
      <c r="AV199" s="5">
        <v>2</v>
      </c>
      <c r="AW199" s="21">
        <v>173.19000244140625</v>
      </c>
      <c r="AX199" s="5">
        <f t="shared" si="26"/>
        <v>156</v>
      </c>
      <c r="AY199" s="21">
        <f t="shared" si="27"/>
        <v>329.19000244140625</v>
      </c>
      <c r="AZ199" s="21">
        <f t="shared" si="28"/>
        <v>329.19000244140625</v>
      </c>
      <c r="BA199" s="21">
        <f t="shared" si="29"/>
        <v>261.86654723984827</v>
      </c>
    </row>
    <row r="200" spans="1:53" ht="45" x14ac:dyDescent="0.25">
      <c r="A200" s="5"/>
      <c r="B200" s="15" t="s">
        <v>390</v>
      </c>
      <c r="C200" s="15">
        <v>2000</v>
      </c>
      <c r="D200" s="15">
        <v>2000</v>
      </c>
      <c r="E200" s="15">
        <v>2000</v>
      </c>
      <c r="F200" s="15">
        <v>2</v>
      </c>
      <c r="G200" s="15" t="s">
        <v>100</v>
      </c>
      <c r="H200" s="15" t="s">
        <v>101</v>
      </c>
      <c r="I200" s="15" t="s">
        <v>102</v>
      </c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21"/>
      <c r="AC200" s="5">
        <f t="shared" si="24"/>
        <v>0</v>
      </c>
      <c r="AD200" s="21" t="s">
        <v>804</v>
      </c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21"/>
      <c r="AX200" s="5">
        <f t="shared" si="26"/>
        <v>0</v>
      </c>
      <c r="AY200" s="21" t="s">
        <v>804</v>
      </c>
      <c r="AZ200" s="21"/>
      <c r="BA200" s="21" t="str">
        <f t="shared" si="29"/>
        <v/>
      </c>
    </row>
  </sheetData>
  <mergeCells count="76">
    <mergeCell ref="A5:BA5"/>
    <mergeCell ref="A1:BA1"/>
    <mergeCell ref="A2:BA2"/>
    <mergeCell ref="A3:B3"/>
    <mergeCell ref="C3:BA3"/>
    <mergeCell ref="A4:BA4"/>
    <mergeCell ref="A7:J7"/>
    <mergeCell ref="J8:AD8"/>
    <mergeCell ref="AE8:AY8"/>
    <mergeCell ref="A8:A9"/>
    <mergeCell ref="B8:B9"/>
    <mergeCell ref="C8:C9"/>
    <mergeCell ref="D8:D9"/>
    <mergeCell ref="E8:E9"/>
    <mergeCell ref="F8:F9"/>
    <mergeCell ref="BA51:BA52"/>
    <mergeCell ref="AZ8:AZ9"/>
    <mergeCell ref="BA8:BA9"/>
    <mergeCell ref="A51:A52"/>
    <mergeCell ref="B51:B52"/>
    <mergeCell ref="C51:C52"/>
    <mergeCell ref="D51:D52"/>
    <mergeCell ref="E51:E52"/>
    <mergeCell ref="F51:F52"/>
    <mergeCell ref="G51:G52"/>
    <mergeCell ref="H51:H52"/>
    <mergeCell ref="G8:G9"/>
    <mergeCell ref="H8:H9"/>
    <mergeCell ref="I8:I9"/>
    <mergeCell ref="I51:I52"/>
    <mergeCell ref="A50:J50"/>
    <mergeCell ref="J51:AD51"/>
    <mergeCell ref="AE51:AY51"/>
    <mergeCell ref="AZ51:AZ52"/>
    <mergeCell ref="A86:J86"/>
    <mergeCell ref="J87:AD87"/>
    <mergeCell ref="AE87:AY87"/>
    <mergeCell ref="A87:A88"/>
    <mergeCell ref="B87:B88"/>
    <mergeCell ref="C87:C88"/>
    <mergeCell ref="D87:D88"/>
    <mergeCell ref="E87:E88"/>
    <mergeCell ref="F87:F88"/>
    <mergeCell ref="BA125:BA126"/>
    <mergeCell ref="AZ87:AZ88"/>
    <mergeCell ref="BA87:BA88"/>
    <mergeCell ref="A125:A126"/>
    <mergeCell ref="B125:B126"/>
    <mergeCell ref="C125:C126"/>
    <mergeCell ref="D125:D126"/>
    <mergeCell ref="E125:E126"/>
    <mergeCell ref="F125:F126"/>
    <mergeCell ref="G125:G126"/>
    <mergeCell ref="H125:H126"/>
    <mergeCell ref="G87:G88"/>
    <mergeCell ref="H87:H88"/>
    <mergeCell ref="I87:I88"/>
    <mergeCell ref="I125:I126"/>
    <mergeCell ref="A124:J124"/>
    <mergeCell ref="J125:AD125"/>
    <mergeCell ref="AE125:AY125"/>
    <mergeCell ref="AZ125:AZ126"/>
    <mergeCell ref="A168:J168"/>
    <mergeCell ref="J169:AD169"/>
    <mergeCell ref="AE169:AY169"/>
    <mergeCell ref="A169:A170"/>
    <mergeCell ref="B169:B170"/>
    <mergeCell ref="C169:C170"/>
    <mergeCell ref="D169:D170"/>
    <mergeCell ref="E169:E170"/>
    <mergeCell ref="F169:F170"/>
    <mergeCell ref="AZ169:AZ170"/>
    <mergeCell ref="BA169:BA170"/>
    <mergeCell ref="G169:G170"/>
    <mergeCell ref="H169:H170"/>
    <mergeCell ref="I169:I170"/>
  </mergeCells>
  <pageMargins left="0.7" right="0.7" top="0.75" bottom="0.75" header="0.3" footer="0.3"/>
  <pageSetup paperSize="9" orientation="landscape" r:id="rId1"/>
  <ignoredErrors>
    <ignoredError sqref="AC10:AC48 AX10:AX48 AC53:AC84 AX53:AX84 AC89:AC121 AX89:AX114 AX116:AX118 AX120 AX127:AX165 AC128:AC166 AC171:AC186 AX171:AX185 AX187:AX196 AC188:AC199 AX198:AX19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0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 x14ac:dyDescent="0.25">
      <c r="A1" s="45" t="s">
        <v>734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7" ht="18.75" x14ac:dyDescent="0.25">
      <c r="A2" s="47" t="s">
        <v>735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17" x14ac:dyDescent="0.25">
      <c r="A3" s="49" t="s">
        <v>736</v>
      </c>
      <c r="B3" s="49"/>
      <c r="C3" s="50" t="s">
        <v>737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ht="21" x14ac:dyDescent="0.25">
      <c r="A4" s="52" t="s">
        <v>738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1:17" ht="23.25" x14ac:dyDescent="0.25">
      <c r="A5" s="81" t="s">
        <v>739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</row>
    <row r="7" spans="1:17" ht="18.75" x14ac:dyDescent="0.25">
      <c r="A7" s="48" t="s">
        <v>741</v>
      </c>
      <c r="B7" s="48"/>
      <c r="C7" s="48"/>
      <c r="D7" s="48"/>
      <c r="E7" s="48"/>
      <c r="F7" s="48"/>
      <c r="G7" s="48"/>
      <c r="H7" s="48"/>
      <c r="I7" s="48"/>
      <c r="J7" s="48"/>
    </row>
    <row r="8" spans="1:17" x14ac:dyDescent="0.25">
      <c r="A8" s="62" t="s">
        <v>740</v>
      </c>
      <c r="B8" s="62" t="s">
        <v>1</v>
      </c>
      <c r="C8" s="62" t="s">
        <v>2</v>
      </c>
      <c r="D8" s="62" t="s">
        <v>459</v>
      </c>
      <c r="E8" s="62" t="s">
        <v>460</v>
      </c>
      <c r="F8" s="62" t="s">
        <v>3</v>
      </c>
      <c r="G8" s="62" t="s">
        <v>4</v>
      </c>
      <c r="H8" s="62" t="s">
        <v>5</v>
      </c>
      <c r="I8" s="62" t="s">
        <v>6</v>
      </c>
      <c r="J8" s="82" t="s">
        <v>742</v>
      </c>
      <c r="K8" s="83"/>
      <c r="L8" s="84"/>
      <c r="M8" s="82" t="s">
        <v>746</v>
      </c>
      <c r="N8" s="83"/>
      <c r="O8" s="84"/>
      <c r="P8" s="62" t="s">
        <v>747</v>
      </c>
      <c r="Q8" s="62" t="s">
        <v>748</v>
      </c>
    </row>
    <row r="9" spans="1:17" x14ac:dyDescent="0.25">
      <c r="A9" s="63"/>
      <c r="B9" s="63"/>
      <c r="C9" s="63"/>
      <c r="D9" s="63"/>
      <c r="E9" s="63"/>
      <c r="F9" s="63"/>
      <c r="G9" s="63"/>
      <c r="H9" s="63"/>
      <c r="I9" s="63"/>
      <c r="J9" s="17" t="s">
        <v>743</v>
      </c>
      <c r="K9" s="17" t="s">
        <v>744</v>
      </c>
      <c r="L9" s="17" t="s">
        <v>745</v>
      </c>
      <c r="M9" s="17" t="s">
        <v>743</v>
      </c>
      <c r="N9" s="17" t="s">
        <v>744</v>
      </c>
      <c r="O9" s="17" t="s">
        <v>745</v>
      </c>
      <c r="P9" s="63"/>
      <c r="Q9" s="63"/>
    </row>
    <row r="10" spans="1:17" ht="45" x14ac:dyDescent="0.25">
      <c r="A10" s="18">
        <v>1</v>
      </c>
      <c r="B10" s="19" t="s">
        <v>231</v>
      </c>
      <c r="C10" s="19">
        <v>2000</v>
      </c>
      <c r="D10" s="19">
        <v>2000</v>
      </c>
      <c r="E10" s="19">
        <v>2000</v>
      </c>
      <c r="F10" s="19" t="s">
        <v>11</v>
      </c>
      <c r="G10" s="19" t="s">
        <v>36</v>
      </c>
      <c r="H10" s="19" t="s">
        <v>492</v>
      </c>
      <c r="I10" s="19" t="s">
        <v>38</v>
      </c>
      <c r="J10" s="20">
        <v>72.010002136230469</v>
      </c>
      <c r="K10" s="18">
        <v>0</v>
      </c>
      <c r="L10" s="20">
        <f t="shared" ref="L10:L48" si="0">J10+K10</f>
        <v>72.010002136230469</v>
      </c>
      <c r="M10" s="20">
        <v>70.510002136230469</v>
      </c>
      <c r="N10" s="18">
        <v>0</v>
      </c>
      <c r="O10" s="20">
        <f t="shared" ref="O10:O48" si="1">M10+N10</f>
        <v>70.510002136230469</v>
      </c>
      <c r="P10" s="20">
        <f t="shared" ref="P10:P48" si="2">MIN(O10,L10)</f>
        <v>70.510002136230469</v>
      </c>
      <c r="Q10" s="20">
        <f t="shared" ref="Q10:Q48" si="3">IF( AND(ISNUMBER(P$10),ISNUMBER(P10)),(P10-P$10)/P$10*100,"")</f>
        <v>0</v>
      </c>
    </row>
    <row r="11" spans="1:17" ht="60" x14ac:dyDescent="0.25">
      <c r="A11" s="5">
        <v>2</v>
      </c>
      <c r="B11" s="15" t="s">
        <v>62</v>
      </c>
      <c r="C11" s="15">
        <v>2002</v>
      </c>
      <c r="D11" s="15">
        <v>2002</v>
      </c>
      <c r="E11" s="15">
        <v>2002</v>
      </c>
      <c r="F11" s="15">
        <v>1</v>
      </c>
      <c r="G11" s="15" t="s">
        <v>63</v>
      </c>
      <c r="H11" s="15" t="s">
        <v>471</v>
      </c>
      <c r="I11" s="15" t="s">
        <v>65</v>
      </c>
      <c r="J11" s="21">
        <v>75.650001525878906</v>
      </c>
      <c r="K11" s="5">
        <v>0</v>
      </c>
      <c r="L11" s="21">
        <f t="shared" si="0"/>
        <v>75.650001525878906</v>
      </c>
      <c r="M11" s="21">
        <v>75.269996643066406</v>
      </c>
      <c r="N11" s="5">
        <v>0</v>
      </c>
      <c r="O11" s="21">
        <f t="shared" si="1"/>
        <v>75.269996643066406</v>
      </c>
      <c r="P11" s="21">
        <f t="shared" si="2"/>
        <v>75.269996643066406</v>
      </c>
      <c r="Q11" s="21">
        <f t="shared" si="3"/>
        <v>6.7508074920197574</v>
      </c>
    </row>
    <row r="12" spans="1:17" ht="45" x14ac:dyDescent="0.25">
      <c r="A12" s="5">
        <v>3</v>
      </c>
      <c r="B12" s="15" t="s">
        <v>348</v>
      </c>
      <c r="C12" s="15">
        <v>2000</v>
      </c>
      <c r="D12" s="15">
        <v>2000</v>
      </c>
      <c r="E12" s="15">
        <v>2000</v>
      </c>
      <c r="F12" s="15" t="s">
        <v>11</v>
      </c>
      <c r="G12" s="15" t="s">
        <v>25</v>
      </c>
      <c r="H12" s="15" t="s">
        <v>504</v>
      </c>
      <c r="I12" s="15" t="s">
        <v>27</v>
      </c>
      <c r="J12" s="21">
        <v>75.989997863769531</v>
      </c>
      <c r="K12" s="5">
        <v>0</v>
      </c>
      <c r="L12" s="21">
        <f t="shared" si="0"/>
        <v>75.989997863769531</v>
      </c>
      <c r="M12" s="21">
        <v>75.05999755859375</v>
      </c>
      <c r="N12" s="5">
        <v>102</v>
      </c>
      <c r="O12" s="21">
        <f t="shared" si="1"/>
        <v>177.05999755859375</v>
      </c>
      <c r="P12" s="21">
        <f t="shared" si="2"/>
        <v>75.989997863769531</v>
      </c>
      <c r="Q12" s="21">
        <f t="shared" si="3"/>
        <v>7.7719409466919478</v>
      </c>
    </row>
    <row r="13" spans="1:17" ht="45" x14ac:dyDescent="0.25">
      <c r="A13" s="5">
        <v>4</v>
      </c>
      <c r="B13" s="15" t="s">
        <v>384</v>
      </c>
      <c r="C13" s="15">
        <v>2000</v>
      </c>
      <c r="D13" s="15">
        <v>2000</v>
      </c>
      <c r="E13" s="15">
        <v>2000</v>
      </c>
      <c r="F13" s="15" t="s">
        <v>11</v>
      </c>
      <c r="G13" s="15" t="s">
        <v>41</v>
      </c>
      <c r="H13" s="15" t="s">
        <v>42</v>
      </c>
      <c r="I13" s="15" t="s">
        <v>385</v>
      </c>
      <c r="J13" s="21">
        <v>78.410003662109375</v>
      </c>
      <c r="K13" s="5">
        <v>2</v>
      </c>
      <c r="L13" s="21">
        <f t="shared" si="0"/>
        <v>80.410003662109375</v>
      </c>
      <c r="M13" s="21">
        <v>77.5</v>
      </c>
      <c r="N13" s="5">
        <v>0</v>
      </c>
      <c r="O13" s="21">
        <f t="shared" si="1"/>
        <v>77.5</v>
      </c>
      <c r="P13" s="21">
        <f t="shared" si="2"/>
        <v>77.5</v>
      </c>
      <c r="Q13" s="21">
        <f t="shared" si="3"/>
        <v>9.9134841185571734</v>
      </c>
    </row>
    <row r="14" spans="1:17" ht="45" x14ac:dyDescent="0.25">
      <c r="A14" s="5">
        <v>5</v>
      </c>
      <c r="B14" s="15" t="s">
        <v>247</v>
      </c>
      <c r="C14" s="15">
        <v>2001</v>
      </c>
      <c r="D14" s="15">
        <v>2001</v>
      </c>
      <c r="E14" s="15">
        <v>2001</v>
      </c>
      <c r="F14" s="15" t="s">
        <v>11</v>
      </c>
      <c r="G14" s="15" t="s">
        <v>36</v>
      </c>
      <c r="H14" s="15" t="s">
        <v>492</v>
      </c>
      <c r="I14" s="15" t="s">
        <v>38</v>
      </c>
      <c r="J14" s="21">
        <v>78.55999755859375</v>
      </c>
      <c r="K14" s="5">
        <v>0</v>
      </c>
      <c r="L14" s="21">
        <f t="shared" si="0"/>
        <v>78.55999755859375</v>
      </c>
      <c r="M14" s="21">
        <v>76.05999755859375</v>
      </c>
      <c r="N14" s="5">
        <v>2</v>
      </c>
      <c r="O14" s="21">
        <f t="shared" si="1"/>
        <v>78.05999755859375</v>
      </c>
      <c r="P14" s="21">
        <f t="shared" si="2"/>
        <v>78.05999755859375</v>
      </c>
      <c r="Q14" s="21">
        <f t="shared" si="3"/>
        <v>10.707694218723947</v>
      </c>
    </row>
    <row r="15" spans="1:17" ht="45" x14ac:dyDescent="0.25">
      <c r="A15" s="5">
        <v>6</v>
      </c>
      <c r="B15" s="15" t="s">
        <v>332</v>
      </c>
      <c r="C15" s="15">
        <v>2000</v>
      </c>
      <c r="D15" s="15">
        <v>2000</v>
      </c>
      <c r="E15" s="15">
        <v>2000</v>
      </c>
      <c r="F15" s="15" t="s">
        <v>11</v>
      </c>
      <c r="G15" s="15" t="s">
        <v>25</v>
      </c>
      <c r="H15" s="15" t="s">
        <v>504</v>
      </c>
      <c r="I15" s="15" t="s">
        <v>27</v>
      </c>
      <c r="J15" s="21">
        <v>76.529998779296875</v>
      </c>
      <c r="K15" s="5">
        <v>2</v>
      </c>
      <c r="L15" s="21">
        <f t="shared" si="0"/>
        <v>78.529998779296875</v>
      </c>
      <c r="M15" s="21">
        <v>76.279998779296875</v>
      </c>
      <c r="N15" s="5">
        <v>2</v>
      </c>
      <c r="O15" s="21">
        <f t="shared" si="1"/>
        <v>78.279998779296875</v>
      </c>
      <c r="P15" s="21">
        <f t="shared" si="2"/>
        <v>78.279998779296875</v>
      </c>
      <c r="Q15" s="21">
        <f t="shared" si="3"/>
        <v>11.019708421018349</v>
      </c>
    </row>
    <row r="16" spans="1:17" ht="45" x14ac:dyDescent="0.25">
      <c r="A16" s="5">
        <v>7</v>
      </c>
      <c r="B16" s="15" t="s">
        <v>83</v>
      </c>
      <c r="C16" s="15">
        <v>2001</v>
      </c>
      <c r="D16" s="15">
        <v>2001</v>
      </c>
      <c r="E16" s="15">
        <v>2001</v>
      </c>
      <c r="F16" s="15" t="s">
        <v>11</v>
      </c>
      <c r="G16" s="15" t="s">
        <v>41</v>
      </c>
      <c r="H16" s="15" t="s">
        <v>42</v>
      </c>
      <c r="I16" s="15" t="s">
        <v>84</v>
      </c>
      <c r="J16" s="21">
        <v>80.160003662109375</v>
      </c>
      <c r="K16" s="5">
        <v>4</v>
      </c>
      <c r="L16" s="21">
        <f t="shared" si="0"/>
        <v>84.160003662109375</v>
      </c>
      <c r="M16" s="21">
        <v>80.180000305175781</v>
      </c>
      <c r="N16" s="5">
        <v>0</v>
      </c>
      <c r="O16" s="21">
        <f t="shared" si="1"/>
        <v>80.180000305175781</v>
      </c>
      <c r="P16" s="21">
        <f t="shared" si="2"/>
        <v>80.180000305175781</v>
      </c>
      <c r="Q16" s="21">
        <f t="shared" si="3"/>
        <v>13.714363744114161</v>
      </c>
    </row>
    <row r="17" spans="1:17" ht="75" x14ac:dyDescent="0.25">
      <c r="A17" s="5">
        <v>8</v>
      </c>
      <c r="B17" s="15" t="s">
        <v>257</v>
      </c>
      <c r="C17" s="15">
        <v>2000</v>
      </c>
      <c r="D17" s="15">
        <v>2000</v>
      </c>
      <c r="E17" s="15">
        <v>2000</v>
      </c>
      <c r="F17" s="15" t="s">
        <v>11</v>
      </c>
      <c r="G17" s="15" t="s">
        <v>31</v>
      </c>
      <c r="H17" s="15" t="s">
        <v>32</v>
      </c>
      <c r="I17" s="15" t="s">
        <v>207</v>
      </c>
      <c r="J17" s="21">
        <v>79.629997253417969</v>
      </c>
      <c r="K17" s="5">
        <v>8</v>
      </c>
      <c r="L17" s="21">
        <f t="shared" si="0"/>
        <v>87.629997253417969</v>
      </c>
      <c r="M17" s="21">
        <v>81.839996337890625</v>
      </c>
      <c r="N17" s="5">
        <v>0</v>
      </c>
      <c r="O17" s="21">
        <f t="shared" si="1"/>
        <v>81.839996337890625</v>
      </c>
      <c r="P17" s="21">
        <f t="shared" si="2"/>
        <v>81.839996337890625</v>
      </c>
      <c r="Q17" s="21">
        <f t="shared" si="3"/>
        <v>16.068634035451851</v>
      </c>
    </row>
    <row r="18" spans="1:17" ht="75" x14ac:dyDescent="0.25">
      <c r="A18" s="5">
        <v>9</v>
      </c>
      <c r="B18" s="15" t="s">
        <v>60</v>
      </c>
      <c r="C18" s="15">
        <v>2002</v>
      </c>
      <c r="D18" s="15">
        <v>2002</v>
      </c>
      <c r="E18" s="15">
        <v>2002</v>
      </c>
      <c r="F18" s="15">
        <v>1</v>
      </c>
      <c r="G18" s="15" t="s">
        <v>31</v>
      </c>
      <c r="H18" s="15" t="s">
        <v>32</v>
      </c>
      <c r="I18" s="15" t="s">
        <v>33</v>
      </c>
      <c r="J18" s="21">
        <v>81.910003662109375</v>
      </c>
      <c r="K18" s="5">
        <v>0</v>
      </c>
      <c r="L18" s="21">
        <f t="shared" si="0"/>
        <v>81.910003662109375</v>
      </c>
      <c r="M18" s="21">
        <v>80.970001220703125</v>
      </c>
      <c r="N18" s="5">
        <v>2</v>
      </c>
      <c r="O18" s="21">
        <f t="shared" si="1"/>
        <v>82.970001220703125</v>
      </c>
      <c r="P18" s="21">
        <f t="shared" si="2"/>
        <v>81.910003662109375</v>
      </c>
      <c r="Q18" s="21">
        <f t="shared" si="3"/>
        <v>16.167921118273789</v>
      </c>
    </row>
    <row r="19" spans="1:17" ht="60" x14ac:dyDescent="0.25">
      <c r="A19" s="5">
        <v>10</v>
      </c>
      <c r="B19" s="15" t="s">
        <v>224</v>
      </c>
      <c r="C19" s="15">
        <v>2000</v>
      </c>
      <c r="D19" s="15">
        <v>2000</v>
      </c>
      <c r="E19" s="15">
        <v>2000</v>
      </c>
      <c r="F19" s="15" t="s">
        <v>11</v>
      </c>
      <c r="G19" s="15" t="s">
        <v>225</v>
      </c>
      <c r="H19" s="15" t="s">
        <v>345</v>
      </c>
      <c r="I19" s="15" t="s">
        <v>227</v>
      </c>
      <c r="J19" s="21">
        <v>80.889999389648437</v>
      </c>
      <c r="K19" s="5">
        <v>2</v>
      </c>
      <c r="L19" s="21">
        <f t="shared" si="0"/>
        <v>82.889999389648438</v>
      </c>
      <c r="M19" s="21">
        <v>82.94000244140625</v>
      </c>
      <c r="N19" s="5">
        <v>0</v>
      </c>
      <c r="O19" s="21">
        <f t="shared" si="1"/>
        <v>82.94000244140625</v>
      </c>
      <c r="P19" s="21">
        <f t="shared" si="2"/>
        <v>82.889999389648438</v>
      </c>
      <c r="Q19" s="21">
        <f t="shared" si="3"/>
        <v>17.557788793565642</v>
      </c>
    </row>
    <row r="20" spans="1:17" ht="90" x14ac:dyDescent="0.25">
      <c r="A20" s="5">
        <v>11</v>
      </c>
      <c r="B20" s="15" t="s">
        <v>164</v>
      </c>
      <c r="C20" s="15">
        <v>2003</v>
      </c>
      <c r="D20" s="15">
        <v>2003</v>
      </c>
      <c r="E20" s="15">
        <v>2003</v>
      </c>
      <c r="F20" s="15">
        <v>1</v>
      </c>
      <c r="G20" s="15" t="s">
        <v>165</v>
      </c>
      <c r="H20" s="15" t="s">
        <v>484</v>
      </c>
      <c r="I20" s="15" t="s">
        <v>167</v>
      </c>
      <c r="J20" s="21">
        <v>85.69000244140625</v>
      </c>
      <c r="K20" s="5">
        <v>0</v>
      </c>
      <c r="L20" s="21">
        <f t="shared" si="0"/>
        <v>85.69000244140625</v>
      </c>
      <c r="M20" s="21">
        <v>84.80999755859375</v>
      </c>
      <c r="N20" s="5">
        <v>2</v>
      </c>
      <c r="O20" s="21">
        <f t="shared" si="1"/>
        <v>86.80999755859375</v>
      </c>
      <c r="P20" s="21">
        <f t="shared" si="2"/>
        <v>85.69000244140625</v>
      </c>
      <c r="Q20" s="21">
        <f t="shared" si="3"/>
        <v>21.528860935001696</v>
      </c>
    </row>
    <row r="21" spans="1:17" ht="45" x14ac:dyDescent="0.25">
      <c r="A21" s="5">
        <v>12</v>
      </c>
      <c r="B21" s="15" t="s">
        <v>315</v>
      </c>
      <c r="C21" s="15">
        <v>2002</v>
      </c>
      <c r="D21" s="15">
        <v>2002</v>
      </c>
      <c r="E21" s="15">
        <v>2002</v>
      </c>
      <c r="F21" s="15">
        <v>1</v>
      </c>
      <c r="G21" s="15" t="s">
        <v>68</v>
      </c>
      <c r="H21" s="15" t="s">
        <v>502</v>
      </c>
      <c r="I21" s="15" t="s">
        <v>316</v>
      </c>
      <c r="J21" s="21">
        <v>85.410003662109375</v>
      </c>
      <c r="K21" s="5">
        <v>2</v>
      </c>
      <c r="L21" s="21">
        <f t="shared" si="0"/>
        <v>87.410003662109375</v>
      </c>
      <c r="M21" s="21">
        <v>81.790000915527344</v>
      </c>
      <c r="N21" s="5">
        <v>4</v>
      </c>
      <c r="O21" s="21">
        <f t="shared" si="1"/>
        <v>85.790000915527344</v>
      </c>
      <c r="P21" s="21">
        <f t="shared" si="2"/>
        <v>85.790000915527344</v>
      </c>
      <c r="Q21" s="21">
        <f t="shared" si="3"/>
        <v>21.670682621417033</v>
      </c>
    </row>
    <row r="22" spans="1:17" ht="60" x14ac:dyDescent="0.25">
      <c r="A22" s="5">
        <v>13</v>
      </c>
      <c r="B22" s="15" t="s">
        <v>364</v>
      </c>
      <c r="C22" s="15">
        <v>2001</v>
      </c>
      <c r="D22" s="15">
        <v>2001</v>
      </c>
      <c r="E22" s="15">
        <v>2001</v>
      </c>
      <c r="F22" s="15">
        <v>1</v>
      </c>
      <c r="G22" s="15" t="s">
        <v>127</v>
      </c>
      <c r="H22" s="15" t="s">
        <v>500</v>
      </c>
      <c r="I22" s="15" t="s">
        <v>129</v>
      </c>
      <c r="J22" s="21">
        <v>92.290000915527344</v>
      </c>
      <c r="K22" s="5">
        <v>2</v>
      </c>
      <c r="L22" s="21">
        <f t="shared" si="0"/>
        <v>94.290000915527344</v>
      </c>
      <c r="M22" s="21">
        <v>86.44000244140625</v>
      </c>
      <c r="N22" s="5">
        <v>0</v>
      </c>
      <c r="O22" s="21">
        <f t="shared" si="1"/>
        <v>86.44000244140625</v>
      </c>
      <c r="P22" s="21">
        <f t="shared" si="2"/>
        <v>86.44000244140625</v>
      </c>
      <c r="Q22" s="21">
        <f t="shared" si="3"/>
        <v>22.592539813568376</v>
      </c>
    </row>
    <row r="23" spans="1:17" ht="30" x14ac:dyDescent="0.25">
      <c r="A23" s="5" t="s">
        <v>8</v>
      </c>
      <c r="B23" s="15" t="s">
        <v>267</v>
      </c>
      <c r="C23" s="15">
        <v>1999</v>
      </c>
      <c r="D23" s="15">
        <v>1999</v>
      </c>
      <c r="E23" s="15">
        <v>1999</v>
      </c>
      <c r="F23" s="15" t="s">
        <v>11</v>
      </c>
      <c r="G23" s="15" t="s">
        <v>268</v>
      </c>
      <c r="H23" s="15" t="s">
        <v>269</v>
      </c>
      <c r="I23" s="15" t="s">
        <v>270</v>
      </c>
      <c r="J23" s="21">
        <v>88.360000610351563</v>
      </c>
      <c r="K23" s="5">
        <v>0</v>
      </c>
      <c r="L23" s="21">
        <f t="shared" si="0"/>
        <v>88.360000610351563</v>
      </c>
      <c r="M23" s="21">
        <v>86.44000244140625</v>
      </c>
      <c r="N23" s="5">
        <v>0</v>
      </c>
      <c r="O23" s="21">
        <f t="shared" si="1"/>
        <v>86.44000244140625</v>
      </c>
      <c r="P23" s="21">
        <f t="shared" si="2"/>
        <v>86.44000244140625</v>
      </c>
      <c r="Q23" s="21">
        <f t="shared" si="3"/>
        <v>22.592539813568376</v>
      </c>
    </row>
    <row r="24" spans="1:17" ht="45" x14ac:dyDescent="0.25">
      <c r="A24" s="5">
        <v>14</v>
      </c>
      <c r="B24" s="15" t="s">
        <v>342</v>
      </c>
      <c r="C24" s="15">
        <v>2000</v>
      </c>
      <c r="D24" s="15">
        <v>2000</v>
      </c>
      <c r="E24" s="15">
        <v>2000</v>
      </c>
      <c r="F24" s="15">
        <v>1</v>
      </c>
      <c r="G24" s="15" t="s">
        <v>68</v>
      </c>
      <c r="H24" s="15" t="s">
        <v>502</v>
      </c>
      <c r="I24" s="15" t="s">
        <v>78</v>
      </c>
      <c r="J24" s="21">
        <v>91.819999694824219</v>
      </c>
      <c r="K24" s="5">
        <v>2</v>
      </c>
      <c r="L24" s="21">
        <f t="shared" si="0"/>
        <v>93.819999694824219</v>
      </c>
      <c r="M24" s="21">
        <v>84.760002136230469</v>
      </c>
      <c r="N24" s="5">
        <v>2</v>
      </c>
      <c r="O24" s="21">
        <f t="shared" si="1"/>
        <v>86.760002136230469</v>
      </c>
      <c r="P24" s="21">
        <f t="shared" si="2"/>
        <v>86.760002136230469</v>
      </c>
      <c r="Q24" s="21">
        <f t="shared" si="3"/>
        <v>23.046375702278116</v>
      </c>
    </row>
    <row r="25" spans="1:17" ht="90" x14ac:dyDescent="0.25">
      <c r="A25" s="5">
        <v>15</v>
      </c>
      <c r="B25" s="15" t="s">
        <v>192</v>
      </c>
      <c r="C25" s="15">
        <v>2002</v>
      </c>
      <c r="D25" s="15">
        <v>2002</v>
      </c>
      <c r="E25" s="15">
        <v>2002</v>
      </c>
      <c r="F25" s="15">
        <v>1</v>
      </c>
      <c r="G25" s="15" t="s">
        <v>165</v>
      </c>
      <c r="H25" s="15" t="s">
        <v>484</v>
      </c>
      <c r="I25" s="15" t="s">
        <v>167</v>
      </c>
      <c r="J25" s="21">
        <v>93.980003356933594</v>
      </c>
      <c r="K25" s="5">
        <v>2</v>
      </c>
      <c r="L25" s="21">
        <f t="shared" si="0"/>
        <v>95.980003356933594</v>
      </c>
      <c r="M25" s="21">
        <v>88.540000915527344</v>
      </c>
      <c r="N25" s="5">
        <v>0</v>
      </c>
      <c r="O25" s="21">
        <f t="shared" si="1"/>
        <v>88.540000915527344</v>
      </c>
      <c r="P25" s="21">
        <f t="shared" si="2"/>
        <v>88.540000915527344</v>
      </c>
      <c r="Q25" s="21">
        <f t="shared" si="3"/>
        <v>25.57083850949487</v>
      </c>
    </row>
    <row r="26" spans="1:17" ht="60" x14ac:dyDescent="0.25">
      <c r="A26" s="5">
        <v>16</v>
      </c>
      <c r="B26" s="15" t="s">
        <v>263</v>
      </c>
      <c r="C26" s="15">
        <v>2003</v>
      </c>
      <c r="D26" s="15">
        <v>2003</v>
      </c>
      <c r="E26" s="15">
        <v>2003</v>
      </c>
      <c r="F26" s="15">
        <v>1</v>
      </c>
      <c r="G26" s="15" t="s">
        <v>19</v>
      </c>
      <c r="H26" s="15" t="s">
        <v>497</v>
      </c>
      <c r="I26" s="15" t="s">
        <v>245</v>
      </c>
      <c r="J26" s="21">
        <v>90.449996948242188</v>
      </c>
      <c r="K26" s="5">
        <v>0</v>
      </c>
      <c r="L26" s="21">
        <f t="shared" si="0"/>
        <v>90.449996948242188</v>
      </c>
      <c r="M26" s="21">
        <v>91.870002746582031</v>
      </c>
      <c r="N26" s="5">
        <v>0</v>
      </c>
      <c r="O26" s="21">
        <f t="shared" si="1"/>
        <v>91.870002746582031</v>
      </c>
      <c r="P26" s="21">
        <f t="shared" si="2"/>
        <v>90.449996948242188</v>
      </c>
      <c r="Q26" s="21">
        <f t="shared" si="3"/>
        <v>28.279668427021456</v>
      </c>
    </row>
    <row r="27" spans="1:17" ht="60" x14ac:dyDescent="0.25">
      <c r="A27" s="5">
        <v>17</v>
      </c>
      <c r="B27" s="15" t="s">
        <v>380</v>
      </c>
      <c r="C27" s="15">
        <v>2002</v>
      </c>
      <c r="D27" s="15">
        <v>2002</v>
      </c>
      <c r="E27" s="15">
        <v>2002</v>
      </c>
      <c r="F27" s="15" t="s">
        <v>11</v>
      </c>
      <c r="G27" s="15" t="s">
        <v>56</v>
      </c>
      <c r="H27" s="15" t="s">
        <v>52</v>
      </c>
      <c r="I27" s="15" t="s">
        <v>53</v>
      </c>
      <c r="J27" s="21">
        <v>91.319999694824219</v>
      </c>
      <c r="K27" s="5">
        <v>0</v>
      </c>
      <c r="L27" s="21">
        <f t="shared" si="0"/>
        <v>91.319999694824219</v>
      </c>
      <c r="M27" s="21">
        <v>90.75</v>
      </c>
      <c r="N27" s="5">
        <v>0</v>
      </c>
      <c r="O27" s="21">
        <f t="shared" si="1"/>
        <v>90.75</v>
      </c>
      <c r="P27" s="21">
        <f t="shared" si="2"/>
        <v>90.75</v>
      </c>
      <c r="Q27" s="21">
        <f t="shared" si="3"/>
        <v>28.70514430656856</v>
      </c>
    </row>
    <row r="28" spans="1:17" ht="30" x14ac:dyDescent="0.25">
      <c r="A28" s="5">
        <v>18</v>
      </c>
      <c r="B28" s="15" t="s">
        <v>17</v>
      </c>
      <c r="C28" s="15">
        <v>2002</v>
      </c>
      <c r="D28" s="15">
        <v>2002</v>
      </c>
      <c r="E28" s="15">
        <v>2002</v>
      </c>
      <c r="F28" s="15">
        <v>1</v>
      </c>
      <c r="G28" s="15" t="s">
        <v>19</v>
      </c>
      <c r="H28" s="15" t="s">
        <v>20</v>
      </c>
      <c r="I28" s="15" t="s">
        <v>21</v>
      </c>
      <c r="J28" s="21">
        <v>97.989997863769531</v>
      </c>
      <c r="K28" s="5">
        <v>2</v>
      </c>
      <c r="L28" s="21">
        <f t="shared" si="0"/>
        <v>99.989997863769531</v>
      </c>
      <c r="M28" s="21">
        <v>90.949996948242188</v>
      </c>
      <c r="N28" s="5">
        <v>0</v>
      </c>
      <c r="O28" s="21">
        <f t="shared" si="1"/>
        <v>90.949996948242188</v>
      </c>
      <c r="P28" s="21">
        <f t="shared" si="2"/>
        <v>90.949996948242188</v>
      </c>
      <c r="Q28" s="21">
        <f t="shared" si="3"/>
        <v>28.988787679399241</v>
      </c>
    </row>
    <row r="29" spans="1:17" ht="60" x14ac:dyDescent="0.25">
      <c r="A29" s="5">
        <v>19</v>
      </c>
      <c r="B29" s="15" t="s">
        <v>418</v>
      </c>
      <c r="C29" s="15">
        <v>2002</v>
      </c>
      <c r="D29" s="15">
        <v>2002</v>
      </c>
      <c r="E29" s="15">
        <v>2002</v>
      </c>
      <c r="F29" s="15">
        <v>1</v>
      </c>
      <c r="G29" s="15" t="s">
        <v>225</v>
      </c>
      <c r="H29" s="15" t="s">
        <v>345</v>
      </c>
      <c r="I29" s="15" t="s">
        <v>346</v>
      </c>
      <c r="J29" s="21">
        <v>90.839996337890625</v>
      </c>
      <c r="K29" s="5">
        <v>2</v>
      </c>
      <c r="L29" s="21">
        <f t="shared" si="0"/>
        <v>92.839996337890625</v>
      </c>
      <c r="M29" s="21">
        <v>94.870002746582031</v>
      </c>
      <c r="N29" s="5">
        <v>4</v>
      </c>
      <c r="O29" s="21">
        <f t="shared" si="1"/>
        <v>98.870002746582031</v>
      </c>
      <c r="P29" s="21">
        <f t="shared" si="2"/>
        <v>92.839996337890625</v>
      </c>
      <c r="Q29" s="21">
        <f t="shared" si="3"/>
        <v>31.669257587763195</v>
      </c>
    </row>
    <row r="30" spans="1:17" ht="75" x14ac:dyDescent="0.25">
      <c r="A30" s="5">
        <v>20</v>
      </c>
      <c r="B30" s="15" t="s">
        <v>142</v>
      </c>
      <c r="C30" s="15">
        <v>2000</v>
      </c>
      <c r="D30" s="15">
        <v>2000</v>
      </c>
      <c r="E30" s="15">
        <v>2000</v>
      </c>
      <c r="F30" s="15">
        <v>1</v>
      </c>
      <c r="G30" s="15" t="s">
        <v>111</v>
      </c>
      <c r="H30" s="15" t="s">
        <v>478</v>
      </c>
      <c r="I30" s="15" t="s">
        <v>113</v>
      </c>
      <c r="J30" s="21">
        <v>103.51000213623047</v>
      </c>
      <c r="K30" s="5">
        <v>0</v>
      </c>
      <c r="L30" s="21">
        <f t="shared" si="0"/>
        <v>103.51000213623047</v>
      </c>
      <c r="M30" s="21">
        <v>91.230003356933594</v>
      </c>
      <c r="N30" s="5">
        <v>4</v>
      </c>
      <c r="O30" s="21">
        <f t="shared" si="1"/>
        <v>95.230003356933594</v>
      </c>
      <c r="P30" s="21">
        <f t="shared" si="2"/>
        <v>95.230003356933594</v>
      </c>
      <c r="Q30" s="21">
        <f t="shared" si="3"/>
        <v>35.058857568806026</v>
      </c>
    </row>
    <row r="31" spans="1:17" ht="30" x14ac:dyDescent="0.25">
      <c r="A31" s="5">
        <v>21</v>
      </c>
      <c r="B31" s="15" t="s">
        <v>55</v>
      </c>
      <c r="C31" s="15">
        <v>2000</v>
      </c>
      <c r="D31" s="15">
        <v>2000</v>
      </c>
      <c r="E31" s="15">
        <v>2000</v>
      </c>
      <c r="F31" s="15" t="s">
        <v>11</v>
      </c>
      <c r="G31" s="15" t="s">
        <v>56</v>
      </c>
      <c r="H31" s="15" t="s">
        <v>468</v>
      </c>
      <c r="I31" s="15" t="s">
        <v>58</v>
      </c>
      <c r="J31" s="21">
        <v>95.540000915527344</v>
      </c>
      <c r="K31" s="5">
        <v>0</v>
      </c>
      <c r="L31" s="21">
        <f t="shared" si="0"/>
        <v>95.540000915527344</v>
      </c>
      <c r="M31" s="21">
        <v>96.80999755859375</v>
      </c>
      <c r="N31" s="5">
        <v>2</v>
      </c>
      <c r="O31" s="21">
        <f t="shared" si="1"/>
        <v>98.80999755859375</v>
      </c>
      <c r="P31" s="21">
        <f t="shared" si="2"/>
        <v>95.540000915527344</v>
      </c>
      <c r="Q31" s="21">
        <f t="shared" si="3"/>
        <v>35.498508042783904</v>
      </c>
    </row>
    <row r="32" spans="1:17" ht="60" x14ac:dyDescent="0.25">
      <c r="A32" s="5">
        <v>22</v>
      </c>
      <c r="B32" s="15" t="s">
        <v>443</v>
      </c>
      <c r="C32" s="15">
        <v>2003</v>
      </c>
      <c r="D32" s="15">
        <v>2003</v>
      </c>
      <c r="E32" s="15">
        <v>2003</v>
      </c>
      <c r="F32" s="15">
        <v>1</v>
      </c>
      <c r="G32" s="15" t="s">
        <v>12</v>
      </c>
      <c r="H32" s="15" t="s">
        <v>486</v>
      </c>
      <c r="I32" s="15" t="s">
        <v>133</v>
      </c>
      <c r="J32" s="21">
        <v>94.459999084472656</v>
      </c>
      <c r="K32" s="5">
        <v>2</v>
      </c>
      <c r="L32" s="21">
        <f t="shared" si="0"/>
        <v>96.459999084472656</v>
      </c>
      <c r="M32" s="21">
        <v>93.80999755859375</v>
      </c>
      <c r="N32" s="5">
        <v>50</v>
      </c>
      <c r="O32" s="21">
        <f t="shared" si="1"/>
        <v>143.80999755859375</v>
      </c>
      <c r="P32" s="21">
        <f t="shared" si="2"/>
        <v>96.459999084472656</v>
      </c>
      <c r="Q32" s="21">
        <f t="shared" si="3"/>
        <v>36.803284870286774</v>
      </c>
    </row>
    <row r="33" spans="1:17" ht="75" x14ac:dyDescent="0.25">
      <c r="A33" s="5">
        <v>23</v>
      </c>
      <c r="B33" s="15" t="s">
        <v>410</v>
      </c>
      <c r="C33" s="15">
        <v>2002</v>
      </c>
      <c r="D33" s="15">
        <v>2002</v>
      </c>
      <c r="E33" s="15">
        <v>2002</v>
      </c>
      <c r="F33" s="15" t="s">
        <v>11</v>
      </c>
      <c r="G33" s="15" t="s">
        <v>111</v>
      </c>
      <c r="H33" s="15" t="s">
        <v>478</v>
      </c>
      <c r="I33" s="15" t="s">
        <v>113</v>
      </c>
      <c r="J33" s="21">
        <v>97.120002746582031</v>
      </c>
      <c r="K33" s="5">
        <v>0</v>
      </c>
      <c r="L33" s="21">
        <f t="shared" si="0"/>
        <v>97.120002746582031</v>
      </c>
      <c r="M33" s="21">
        <v>111.36000061035156</v>
      </c>
      <c r="N33" s="5">
        <v>0</v>
      </c>
      <c r="O33" s="21">
        <f t="shared" si="1"/>
        <v>111.36000061035156</v>
      </c>
      <c r="P33" s="21">
        <f t="shared" si="2"/>
        <v>97.120002746582031</v>
      </c>
      <c r="Q33" s="21">
        <f t="shared" si="3"/>
        <v>37.739327477169979</v>
      </c>
    </row>
    <row r="34" spans="1:17" ht="45" x14ac:dyDescent="0.25">
      <c r="A34" s="5">
        <v>24</v>
      </c>
      <c r="B34" s="15" t="s">
        <v>382</v>
      </c>
      <c r="C34" s="15">
        <v>2001</v>
      </c>
      <c r="D34" s="15">
        <v>2001</v>
      </c>
      <c r="E34" s="15">
        <v>2001</v>
      </c>
      <c r="F34" s="15" t="s">
        <v>11</v>
      </c>
      <c r="G34" s="15" t="s">
        <v>148</v>
      </c>
      <c r="H34" s="15" t="s">
        <v>480</v>
      </c>
      <c r="I34" s="15" t="s">
        <v>150</v>
      </c>
      <c r="J34" s="21">
        <v>100.62000274658203</v>
      </c>
      <c r="K34" s="5">
        <v>52</v>
      </c>
      <c r="L34" s="21">
        <f t="shared" si="0"/>
        <v>152.62000274658203</v>
      </c>
      <c r="M34" s="21">
        <v>94.089996337890625</v>
      </c>
      <c r="N34" s="5">
        <v>4</v>
      </c>
      <c r="O34" s="21">
        <f t="shared" si="1"/>
        <v>98.089996337890625</v>
      </c>
      <c r="P34" s="21">
        <f t="shared" si="2"/>
        <v>98.089996337890625</v>
      </c>
      <c r="Q34" s="21">
        <f t="shared" si="3"/>
        <v>39.115009737729963</v>
      </c>
    </row>
    <row r="35" spans="1:17" ht="60" x14ac:dyDescent="0.25">
      <c r="A35" s="5">
        <v>25</v>
      </c>
      <c r="B35" s="15" t="s">
        <v>189</v>
      </c>
      <c r="C35" s="15">
        <v>2000</v>
      </c>
      <c r="D35" s="15">
        <v>2000</v>
      </c>
      <c r="E35" s="15">
        <v>2000</v>
      </c>
      <c r="F35" s="15">
        <v>1</v>
      </c>
      <c r="G35" s="15" t="s">
        <v>12</v>
      </c>
      <c r="H35" s="15" t="s">
        <v>486</v>
      </c>
      <c r="I35" s="15" t="s">
        <v>190</v>
      </c>
      <c r="J35" s="21">
        <v>92.550003051757812</v>
      </c>
      <c r="K35" s="5">
        <v>6</v>
      </c>
      <c r="L35" s="21">
        <f t="shared" si="0"/>
        <v>98.550003051757813</v>
      </c>
      <c r="M35" s="21">
        <v>97.540000915527344</v>
      </c>
      <c r="N35" s="5">
        <v>2</v>
      </c>
      <c r="O35" s="21">
        <f t="shared" si="1"/>
        <v>99.540000915527344</v>
      </c>
      <c r="P35" s="21">
        <f t="shared" si="2"/>
        <v>98.550003051757813</v>
      </c>
      <c r="Q35" s="21">
        <f t="shared" si="3"/>
        <v>39.767408971782494</v>
      </c>
    </row>
    <row r="36" spans="1:17" ht="30" x14ac:dyDescent="0.25">
      <c r="A36" s="5">
        <v>26</v>
      </c>
      <c r="B36" s="15" t="s">
        <v>219</v>
      </c>
      <c r="C36" s="15">
        <v>2002</v>
      </c>
      <c r="D36" s="15">
        <v>2002</v>
      </c>
      <c r="E36" s="15">
        <v>2002</v>
      </c>
      <c r="F36" s="15">
        <v>2</v>
      </c>
      <c r="G36" s="15" t="s">
        <v>220</v>
      </c>
      <c r="H36" s="15" t="s">
        <v>489</v>
      </c>
      <c r="I36" s="15" t="s">
        <v>222</v>
      </c>
      <c r="J36" s="21">
        <v>100.5</v>
      </c>
      <c r="K36" s="5">
        <v>0</v>
      </c>
      <c r="L36" s="21">
        <f t="shared" si="0"/>
        <v>100.5</v>
      </c>
      <c r="M36" s="21">
        <v>99.55999755859375</v>
      </c>
      <c r="N36" s="5">
        <v>0</v>
      </c>
      <c r="O36" s="21">
        <f t="shared" si="1"/>
        <v>99.55999755859375</v>
      </c>
      <c r="P36" s="21">
        <f t="shared" si="2"/>
        <v>99.55999755859375</v>
      </c>
      <c r="Q36" s="21">
        <f t="shared" si="3"/>
        <v>41.199822070968835</v>
      </c>
    </row>
    <row r="37" spans="1:17" ht="60" x14ac:dyDescent="0.25">
      <c r="A37" s="5">
        <v>27</v>
      </c>
      <c r="B37" s="15" t="s">
        <v>437</v>
      </c>
      <c r="C37" s="15">
        <v>2001</v>
      </c>
      <c r="D37" s="15">
        <v>2001</v>
      </c>
      <c r="E37" s="15">
        <v>2001</v>
      </c>
      <c r="F37" s="15">
        <v>1</v>
      </c>
      <c r="G37" s="15" t="s">
        <v>63</v>
      </c>
      <c r="H37" s="15" t="s">
        <v>471</v>
      </c>
      <c r="I37" s="15" t="s">
        <v>65</v>
      </c>
      <c r="J37" s="21">
        <v>97.379997253417969</v>
      </c>
      <c r="K37" s="5">
        <v>4</v>
      </c>
      <c r="L37" s="21">
        <f t="shared" si="0"/>
        <v>101.37999725341797</v>
      </c>
      <c r="M37" s="21">
        <v>99.55999755859375</v>
      </c>
      <c r="N37" s="5">
        <v>8</v>
      </c>
      <c r="O37" s="21">
        <f t="shared" si="1"/>
        <v>107.55999755859375</v>
      </c>
      <c r="P37" s="21">
        <f t="shared" si="2"/>
        <v>101.37999725341797</v>
      </c>
      <c r="Q37" s="21">
        <f t="shared" si="3"/>
        <v>43.781015716811943</v>
      </c>
    </row>
    <row r="38" spans="1:17" ht="30" x14ac:dyDescent="0.25">
      <c r="A38" s="5">
        <v>28</v>
      </c>
      <c r="B38" s="15" t="s">
        <v>45</v>
      </c>
      <c r="C38" s="15">
        <v>2000</v>
      </c>
      <c r="D38" s="15">
        <v>2000</v>
      </c>
      <c r="E38" s="15">
        <v>2000</v>
      </c>
      <c r="F38" s="15">
        <v>2</v>
      </c>
      <c r="G38" s="15" t="s">
        <v>46</v>
      </c>
      <c r="H38" s="15" t="s">
        <v>47</v>
      </c>
      <c r="I38" s="15" t="s">
        <v>48</v>
      </c>
      <c r="J38" s="21">
        <v>106.11000061035156</v>
      </c>
      <c r="K38" s="5">
        <v>2</v>
      </c>
      <c r="L38" s="21">
        <f t="shared" si="0"/>
        <v>108.11000061035156</v>
      </c>
      <c r="M38" s="21">
        <v>103.20999908447266</v>
      </c>
      <c r="N38" s="5">
        <v>2</v>
      </c>
      <c r="O38" s="21">
        <f t="shared" si="1"/>
        <v>105.20999908447266</v>
      </c>
      <c r="P38" s="21">
        <f t="shared" si="2"/>
        <v>105.20999908447266</v>
      </c>
      <c r="Q38" s="21">
        <f t="shared" si="3"/>
        <v>49.212871786898063</v>
      </c>
    </row>
    <row r="39" spans="1:17" ht="30" x14ac:dyDescent="0.25">
      <c r="A39" s="5">
        <v>29</v>
      </c>
      <c r="B39" s="15" t="s">
        <v>251</v>
      </c>
      <c r="C39" s="15">
        <v>2002</v>
      </c>
      <c r="D39" s="15">
        <v>2002</v>
      </c>
      <c r="E39" s="15">
        <v>2002</v>
      </c>
      <c r="F39" s="15">
        <v>2</v>
      </c>
      <c r="G39" s="15" t="s">
        <v>220</v>
      </c>
      <c r="H39" s="15" t="s">
        <v>489</v>
      </c>
      <c r="I39" s="15" t="s">
        <v>222</v>
      </c>
      <c r="J39" s="21">
        <v>107.04000091552734</v>
      </c>
      <c r="K39" s="5">
        <v>0</v>
      </c>
      <c r="L39" s="21">
        <f t="shared" si="0"/>
        <v>107.04000091552734</v>
      </c>
      <c r="M39" s="21">
        <v>111.65000152587891</v>
      </c>
      <c r="N39" s="5">
        <v>4</v>
      </c>
      <c r="O39" s="21">
        <f t="shared" si="1"/>
        <v>115.65000152587891</v>
      </c>
      <c r="P39" s="21">
        <f t="shared" si="2"/>
        <v>107.04000091552734</v>
      </c>
      <c r="Q39" s="21">
        <f t="shared" si="3"/>
        <v>51.808250847473033</v>
      </c>
    </row>
    <row r="40" spans="1:17" ht="30" x14ac:dyDescent="0.25">
      <c r="A40" s="5">
        <v>30</v>
      </c>
      <c r="B40" s="15" t="s">
        <v>334</v>
      </c>
      <c r="C40" s="15">
        <v>2003</v>
      </c>
      <c r="D40" s="15">
        <v>2003</v>
      </c>
      <c r="E40" s="15">
        <v>2003</v>
      </c>
      <c r="F40" s="15">
        <v>2</v>
      </c>
      <c r="G40" s="15" t="s">
        <v>180</v>
      </c>
      <c r="H40" s="15" t="s">
        <v>506</v>
      </c>
      <c r="I40" s="15" t="s">
        <v>335</v>
      </c>
      <c r="J40" s="21">
        <v>125.90000152587891</v>
      </c>
      <c r="K40" s="5">
        <v>4</v>
      </c>
      <c r="L40" s="21">
        <f t="shared" si="0"/>
        <v>129.90000152587891</v>
      </c>
      <c r="M40" s="21">
        <v>109.91999816894531</v>
      </c>
      <c r="N40" s="5">
        <v>2</v>
      </c>
      <c r="O40" s="21">
        <f t="shared" si="1"/>
        <v>111.91999816894531</v>
      </c>
      <c r="P40" s="21">
        <f t="shared" si="2"/>
        <v>111.91999816894531</v>
      </c>
      <c r="Q40" s="21">
        <f t="shared" si="3"/>
        <v>58.729250855371852</v>
      </c>
    </row>
    <row r="41" spans="1:17" ht="30" x14ac:dyDescent="0.25">
      <c r="A41" s="5">
        <v>31</v>
      </c>
      <c r="B41" s="15" t="s">
        <v>90</v>
      </c>
      <c r="C41" s="15">
        <v>2000</v>
      </c>
      <c r="D41" s="15">
        <v>2000</v>
      </c>
      <c r="E41" s="15">
        <v>2000</v>
      </c>
      <c r="F41" s="15">
        <v>2</v>
      </c>
      <c r="G41" s="15" t="s">
        <v>73</v>
      </c>
      <c r="H41" s="15" t="s">
        <v>475</v>
      </c>
      <c r="I41" s="15" t="s">
        <v>75</v>
      </c>
      <c r="J41" s="21">
        <v>112.95999908447266</v>
      </c>
      <c r="K41" s="5">
        <v>2</v>
      </c>
      <c r="L41" s="21">
        <f t="shared" si="0"/>
        <v>114.95999908447266</v>
      </c>
      <c r="M41" s="21">
        <v>137.30999755859375</v>
      </c>
      <c r="N41" s="5">
        <v>106</v>
      </c>
      <c r="O41" s="21">
        <f t="shared" si="1"/>
        <v>243.30999755859375</v>
      </c>
      <c r="P41" s="21">
        <f t="shared" si="2"/>
        <v>114.95999908447266</v>
      </c>
      <c r="Q41" s="21">
        <f t="shared" si="3"/>
        <v>63.040697208264938</v>
      </c>
    </row>
    <row r="42" spans="1:17" ht="30" x14ac:dyDescent="0.25">
      <c r="A42" s="5">
        <v>32</v>
      </c>
      <c r="B42" s="15" t="s">
        <v>154</v>
      </c>
      <c r="C42" s="15">
        <v>2000</v>
      </c>
      <c r="D42" s="15">
        <v>2000</v>
      </c>
      <c r="E42" s="15">
        <v>2000</v>
      </c>
      <c r="F42" s="15">
        <v>2</v>
      </c>
      <c r="G42" s="15" t="s">
        <v>73</v>
      </c>
      <c r="H42" s="15" t="s">
        <v>475</v>
      </c>
      <c r="I42" s="15" t="s">
        <v>75</v>
      </c>
      <c r="J42" s="21">
        <v>115.73000335693359</v>
      </c>
      <c r="K42" s="5">
        <v>6</v>
      </c>
      <c r="L42" s="21">
        <f t="shared" si="0"/>
        <v>121.73000335693359</v>
      </c>
      <c r="M42" s="21">
        <v>113.13999938964844</v>
      </c>
      <c r="N42" s="5">
        <v>4</v>
      </c>
      <c r="O42" s="21">
        <f t="shared" si="1"/>
        <v>117.13999938964844</v>
      </c>
      <c r="P42" s="21">
        <f t="shared" si="2"/>
        <v>117.13999938964844</v>
      </c>
      <c r="Q42" s="21">
        <f t="shared" si="3"/>
        <v>66.132457581444143</v>
      </c>
    </row>
    <row r="43" spans="1:17" ht="45" x14ac:dyDescent="0.25">
      <c r="A43" s="5">
        <v>33</v>
      </c>
      <c r="B43" s="15" t="s">
        <v>99</v>
      </c>
      <c r="C43" s="15">
        <v>2000</v>
      </c>
      <c r="D43" s="15">
        <v>2000</v>
      </c>
      <c r="E43" s="15">
        <v>2000</v>
      </c>
      <c r="F43" s="15">
        <v>2</v>
      </c>
      <c r="G43" s="15" t="s">
        <v>100</v>
      </c>
      <c r="H43" s="15" t="s">
        <v>101</v>
      </c>
      <c r="I43" s="15" t="s">
        <v>102</v>
      </c>
      <c r="J43" s="21">
        <v>126.13999938964844</v>
      </c>
      <c r="K43" s="5">
        <v>2</v>
      </c>
      <c r="L43" s="21">
        <f t="shared" si="0"/>
        <v>128.13999938964844</v>
      </c>
      <c r="M43" s="21">
        <v>117.54000091552734</v>
      </c>
      <c r="N43" s="5">
        <v>2</v>
      </c>
      <c r="O43" s="21">
        <f t="shared" si="1"/>
        <v>119.54000091552734</v>
      </c>
      <c r="P43" s="21">
        <f t="shared" si="2"/>
        <v>119.54000091552734</v>
      </c>
      <c r="Q43" s="21">
        <f t="shared" si="3"/>
        <v>69.536232156917734</v>
      </c>
    </row>
    <row r="44" spans="1:17" ht="45" x14ac:dyDescent="0.25">
      <c r="A44" s="5">
        <v>34</v>
      </c>
      <c r="B44" s="15" t="s">
        <v>147</v>
      </c>
      <c r="C44" s="15">
        <v>2002</v>
      </c>
      <c r="D44" s="15">
        <v>2002</v>
      </c>
      <c r="E44" s="15">
        <v>2002</v>
      </c>
      <c r="F44" s="15">
        <v>1</v>
      </c>
      <c r="G44" s="15" t="s">
        <v>148</v>
      </c>
      <c r="H44" s="15" t="s">
        <v>480</v>
      </c>
      <c r="I44" s="15" t="s">
        <v>150</v>
      </c>
      <c r="J44" s="21">
        <v>135.94000244140625</v>
      </c>
      <c r="K44" s="5">
        <v>8</v>
      </c>
      <c r="L44" s="21">
        <f t="shared" si="0"/>
        <v>143.94000244140625</v>
      </c>
      <c r="M44" s="21">
        <v>114.91000366210937</v>
      </c>
      <c r="N44" s="5">
        <v>6</v>
      </c>
      <c r="O44" s="21">
        <f t="shared" si="1"/>
        <v>120.91000366210937</v>
      </c>
      <c r="P44" s="21">
        <f t="shared" si="2"/>
        <v>120.91000366210937</v>
      </c>
      <c r="Q44" s="21">
        <f t="shared" si="3"/>
        <v>71.479222803741266</v>
      </c>
    </row>
    <row r="45" spans="1:17" ht="60" x14ac:dyDescent="0.25">
      <c r="A45" s="5">
        <v>35</v>
      </c>
      <c r="B45" s="15" t="s">
        <v>294</v>
      </c>
      <c r="C45" s="15">
        <v>2000</v>
      </c>
      <c r="D45" s="15">
        <v>2000</v>
      </c>
      <c r="E45" s="15">
        <v>2000</v>
      </c>
      <c r="F45" s="15">
        <v>2</v>
      </c>
      <c r="G45" s="15" t="s">
        <v>127</v>
      </c>
      <c r="H45" s="15" t="s">
        <v>500</v>
      </c>
      <c r="I45" s="15" t="s">
        <v>129</v>
      </c>
      <c r="J45" s="21">
        <v>120.05999755859375</v>
      </c>
      <c r="K45" s="5">
        <v>4</v>
      </c>
      <c r="L45" s="21">
        <f t="shared" si="0"/>
        <v>124.05999755859375</v>
      </c>
      <c r="M45" s="21">
        <v>123.80999755859375</v>
      </c>
      <c r="N45" s="5">
        <v>4</v>
      </c>
      <c r="O45" s="21">
        <f t="shared" si="1"/>
        <v>127.80999755859375</v>
      </c>
      <c r="P45" s="21">
        <f t="shared" si="2"/>
        <v>124.05999755859375</v>
      </c>
      <c r="Q45" s="21">
        <f t="shared" si="3"/>
        <v>75.946665437480462</v>
      </c>
    </row>
    <row r="46" spans="1:17" ht="30" x14ac:dyDescent="0.25">
      <c r="A46" s="5">
        <v>36</v>
      </c>
      <c r="B46" s="15" t="s">
        <v>337</v>
      </c>
      <c r="C46" s="15">
        <v>2003</v>
      </c>
      <c r="D46" s="15">
        <v>2003</v>
      </c>
      <c r="E46" s="15">
        <v>2003</v>
      </c>
      <c r="F46" s="15">
        <v>2</v>
      </c>
      <c r="G46" s="15" t="s">
        <v>273</v>
      </c>
      <c r="H46" s="15" t="s">
        <v>508</v>
      </c>
      <c r="I46" s="15" t="s">
        <v>275</v>
      </c>
      <c r="J46" s="21">
        <v>122.01000213623047</v>
      </c>
      <c r="K46" s="5">
        <v>4</v>
      </c>
      <c r="L46" s="21">
        <f t="shared" si="0"/>
        <v>126.01000213623047</v>
      </c>
      <c r="M46" s="21">
        <v>136.75999450683594</v>
      </c>
      <c r="N46" s="5">
        <v>66</v>
      </c>
      <c r="O46" s="21">
        <f t="shared" si="1"/>
        <v>202.75999450683594</v>
      </c>
      <c r="P46" s="21">
        <f t="shared" si="2"/>
        <v>126.01000213623047</v>
      </c>
      <c r="Q46" s="21">
        <f t="shared" si="3"/>
        <v>78.712237013934498</v>
      </c>
    </row>
    <row r="47" spans="1:17" ht="30" x14ac:dyDescent="0.25">
      <c r="A47" s="5">
        <v>37</v>
      </c>
      <c r="B47" s="15" t="s">
        <v>354</v>
      </c>
      <c r="C47" s="15">
        <v>2003</v>
      </c>
      <c r="D47" s="15">
        <v>2003</v>
      </c>
      <c r="E47" s="15">
        <v>2003</v>
      </c>
      <c r="F47" s="15">
        <v>2</v>
      </c>
      <c r="G47" s="15" t="s">
        <v>273</v>
      </c>
      <c r="H47" s="15" t="s">
        <v>508</v>
      </c>
      <c r="I47" s="15" t="s">
        <v>275</v>
      </c>
      <c r="J47" s="21">
        <v>158.72000122070312</v>
      </c>
      <c r="K47" s="5">
        <v>6</v>
      </c>
      <c r="L47" s="21">
        <f t="shared" si="0"/>
        <v>164.72000122070312</v>
      </c>
      <c r="M47" s="21">
        <v>161.1199951171875</v>
      </c>
      <c r="N47" s="5">
        <v>2</v>
      </c>
      <c r="O47" s="21">
        <f t="shared" si="1"/>
        <v>163.1199951171875</v>
      </c>
      <c r="P47" s="21">
        <f t="shared" si="2"/>
        <v>163.1199951171875</v>
      </c>
      <c r="Q47" s="21">
        <f t="shared" si="3"/>
        <v>131.34305797073694</v>
      </c>
    </row>
    <row r="48" spans="1:17" ht="30" x14ac:dyDescent="0.25">
      <c r="A48" s="5">
        <v>38</v>
      </c>
      <c r="B48" s="15" t="s">
        <v>420</v>
      </c>
      <c r="C48" s="15">
        <v>2001</v>
      </c>
      <c r="D48" s="15">
        <v>2001</v>
      </c>
      <c r="E48" s="15">
        <v>2001</v>
      </c>
      <c r="F48" s="15">
        <v>2</v>
      </c>
      <c r="G48" s="15" t="s">
        <v>180</v>
      </c>
      <c r="H48" s="15" t="s">
        <v>506</v>
      </c>
      <c r="I48" s="15" t="s">
        <v>182</v>
      </c>
      <c r="J48" s="21">
        <v>126.02999877929688</v>
      </c>
      <c r="K48" s="5">
        <v>58</v>
      </c>
      <c r="L48" s="21">
        <f t="shared" si="0"/>
        <v>184.02999877929687</v>
      </c>
      <c r="M48" s="21">
        <v>117.05000305175781</v>
      </c>
      <c r="N48" s="5">
        <v>52</v>
      </c>
      <c r="O48" s="21">
        <f t="shared" si="1"/>
        <v>169.05000305175781</v>
      </c>
      <c r="P48" s="21">
        <f t="shared" si="2"/>
        <v>169.05000305175781</v>
      </c>
      <c r="Q48" s="21">
        <f t="shared" si="3"/>
        <v>139.75322355705063</v>
      </c>
    </row>
    <row r="50" spans="1:17" ht="18.75" x14ac:dyDescent="0.25">
      <c r="A50" s="48" t="s">
        <v>749</v>
      </c>
      <c r="B50" s="48"/>
      <c r="C50" s="48"/>
      <c r="D50" s="48"/>
      <c r="E50" s="48"/>
      <c r="F50" s="48"/>
      <c r="G50" s="48"/>
      <c r="H50" s="48"/>
      <c r="I50" s="48"/>
      <c r="J50" s="48"/>
    </row>
    <row r="51" spans="1:17" x14ac:dyDescent="0.25">
      <c r="A51" s="62" t="s">
        <v>740</v>
      </c>
      <c r="B51" s="62" t="s">
        <v>1</v>
      </c>
      <c r="C51" s="62" t="s">
        <v>2</v>
      </c>
      <c r="D51" s="62" t="s">
        <v>459</v>
      </c>
      <c r="E51" s="62" t="s">
        <v>460</v>
      </c>
      <c r="F51" s="62" t="s">
        <v>3</v>
      </c>
      <c r="G51" s="62" t="s">
        <v>4</v>
      </c>
      <c r="H51" s="62" t="s">
        <v>5</v>
      </c>
      <c r="I51" s="62" t="s">
        <v>6</v>
      </c>
      <c r="J51" s="82" t="s">
        <v>742</v>
      </c>
      <c r="K51" s="83"/>
      <c r="L51" s="84"/>
      <c r="M51" s="82" t="s">
        <v>746</v>
      </c>
      <c r="N51" s="83"/>
      <c r="O51" s="84"/>
      <c r="P51" s="62" t="s">
        <v>747</v>
      </c>
      <c r="Q51" s="62" t="s">
        <v>748</v>
      </c>
    </row>
    <row r="52" spans="1:17" x14ac:dyDescent="0.25">
      <c r="A52" s="63"/>
      <c r="B52" s="63"/>
      <c r="C52" s="63"/>
      <c r="D52" s="63"/>
      <c r="E52" s="63"/>
      <c r="F52" s="63"/>
      <c r="G52" s="63"/>
      <c r="H52" s="63"/>
      <c r="I52" s="63"/>
      <c r="J52" s="17" t="s">
        <v>743</v>
      </c>
      <c r="K52" s="17" t="s">
        <v>744</v>
      </c>
      <c r="L52" s="17" t="s">
        <v>745</v>
      </c>
      <c r="M52" s="17" t="s">
        <v>743</v>
      </c>
      <c r="N52" s="17" t="s">
        <v>744</v>
      </c>
      <c r="O52" s="17" t="s">
        <v>745</v>
      </c>
      <c r="P52" s="63"/>
      <c r="Q52" s="63"/>
    </row>
    <row r="53" spans="1:17" ht="45" x14ac:dyDescent="0.25">
      <c r="A53" s="18">
        <v>1</v>
      </c>
      <c r="B53" s="19" t="s">
        <v>750</v>
      </c>
      <c r="C53" s="19" t="s">
        <v>751</v>
      </c>
      <c r="D53" s="19">
        <v>2000</v>
      </c>
      <c r="E53" s="19">
        <v>2000</v>
      </c>
      <c r="F53" s="19" t="s">
        <v>752</v>
      </c>
      <c r="G53" s="19" t="s">
        <v>25</v>
      </c>
      <c r="H53" s="19" t="s">
        <v>504</v>
      </c>
      <c r="I53" s="19" t="s">
        <v>162</v>
      </c>
      <c r="J53" s="20">
        <v>94.720001220703125</v>
      </c>
      <c r="K53" s="18">
        <v>0</v>
      </c>
      <c r="L53" s="20">
        <f t="shared" ref="L53:L84" si="4">J53+K53</f>
        <v>94.720001220703125</v>
      </c>
      <c r="M53" s="20">
        <v>97.30999755859375</v>
      </c>
      <c r="N53" s="18">
        <v>0</v>
      </c>
      <c r="O53" s="20">
        <f t="shared" ref="O53:O84" si="5">M53+N53</f>
        <v>97.30999755859375</v>
      </c>
      <c r="P53" s="20">
        <f t="shared" ref="P53:P84" si="6">MIN(O53,L53)</f>
        <v>94.720001220703125</v>
      </c>
      <c r="Q53" s="20">
        <f t="shared" ref="Q53:Q84" si="7">IF( AND(ISNUMBER(P$53),ISNUMBER(P53)),(P53-P$53)/P$53*100,"")</f>
        <v>0</v>
      </c>
    </row>
    <row r="54" spans="1:17" ht="60" x14ac:dyDescent="0.25">
      <c r="A54" s="5">
        <v>2</v>
      </c>
      <c r="B54" s="15" t="s">
        <v>753</v>
      </c>
      <c r="C54" s="15" t="s">
        <v>751</v>
      </c>
      <c r="D54" s="15">
        <v>2000</v>
      </c>
      <c r="E54" s="15">
        <v>2000</v>
      </c>
      <c r="F54" s="15" t="s">
        <v>752</v>
      </c>
      <c r="G54" s="15" t="s">
        <v>41</v>
      </c>
      <c r="H54" s="15" t="s">
        <v>42</v>
      </c>
      <c r="I54" s="15" t="s">
        <v>592</v>
      </c>
      <c r="J54" s="21">
        <v>98.019996643066406</v>
      </c>
      <c r="K54" s="5">
        <v>0</v>
      </c>
      <c r="L54" s="21">
        <f t="shared" si="4"/>
        <v>98.019996643066406</v>
      </c>
      <c r="M54" s="21">
        <v>93.470001220703125</v>
      </c>
      <c r="N54" s="5">
        <v>2</v>
      </c>
      <c r="O54" s="21">
        <f t="shared" si="5"/>
        <v>95.470001220703125</v>
      </c>
      <c r="P54" s="21">
        <f t="shared" si="6"/>
        <v>95.470001220703125</v>
      </c>
      <c r="Q54" s="21">
        <f t="shared" si="7"/>
        <v>0.79180742222802158</v>
      </c>
    </row>
    <row r="55" spans="1:17" ht="90" x14ac:dyDescent="0.25">
      <c r="A55" s="5">
        <v>3</v>
      </c>
      <c r="B55" s="15" t="s">
        <v>754</v>
      </c>
      <c r="C55" s="15" t="s">
        <v>755</v>
      </c>
      <c r="D55" s="15">
        <v>2003</v>
      </c>
      <c r="E55" s="15">
        <v>2003</v>
      </c>
      <c r="F55" s="15" t="s">
        <v>756</v>
      </c>
      <c r="G55" s="15" t="s">
        <v>165</v>
      </c>
      <c r="H55" s="15" t="s">
        <v>484</v>
      </c>
      <c r="I55" s="15" t="s">
        <v>167</v>
      </c>
      <c r="J55" s="21">
        <v>101.23999786376953</v>
      </c>
      <c r="K55" s="5">
        <v>2</v>
      </c>
      <c r="L55" s="21">
        <f t="shared" si="4"/>
        <v>103.23999786376953</v>
      </c>
      <c r="M55" s="21">
        <v>102.19999694824219</v>
      </c>
      <c r="N55" s="5">
        <v>0</v>
      </c>
      <c r="O55" s="21">
        <f t="shared" si="5"/>
        <v>102.19999694824219</v>
      </c>
      <c r="P55" s="21">
        <f t="shared" si="6"/>
        <v>102.19999694824219</v>
      </c>
      <c r="Q55" s="21">
        <f t="shared" si="7"/>
        <v>7.8969548470657598</v>
      </c>
    </row>
    <row r="56" spans="1:17" ht="45" x14ac:dyDescent="0.25">
      <c r="A56" s="5">
        <v>4</v>
      </c>
      <c r="B56" s="15" t="s">
        <v>757</v>
      </c>
      <c r="C56" s="15" t="s">
        <v>758</v>
      </c>
      <c r="D56" s="15">
        <v>2002</v>
      </c>
      <c r="E56" s="15">
        <v>2001</v>
      </c>
      <c r="F56" s="15" t="s">
        <v>759</v>
      </c>
      <c r="G56" s="15" t="s">
        <v>148</v>
      </c>
      <c r="H56" s="15" t="s">
        <v>480</v>
      </c>
      <c r="I56" s="15" t="s">
        <v>150</v>
      </c>
      <c r="J56" s="21">
        <v>105.86000061035156</v>
      </c>
      <c r="K56" s="5">
        <v>8</v>
      </c>
      <c r="L56" s="21">
        <f t="shared" si="4"/>
        <v>113.86000061035156</v>
      </c>
      <c r="M56" s="21">
        <v>103.09999847412109</v>
      </c>
      <c r="N56" s="5">
        <v>0</v>
      </c>
      <c r="O56" s="21">
        <f t="shared" si="5"/>
        <v>103.09999847412109</v>
      </c>
      <c r="P56" s="21">
        <f t="shared" si="6"/>
        <v>103.09999847412109</v>
      </c>
      <c r="Q56" s="21">
        <f t="shared" si="7"/>
        <v>8.8471253646757102</v>
      </c>
    </row>
    <row r="57" spans="1:17" ht="60" x14ac:dyDescent="0.25">
      <c r="A57" s="5">
        <v>5</v>
      </c>
      <c r="B57" s="15" t="s">
        <v>760</v>
      </c>
      <c r="C57" s="15" t="s">
        <v>761</v>
      </c>
      <c r="D57" s="15">
        <v>2001</v>
      </c>
      <c r="E57" s="15">
        <v>2000</v>
      </c>
      <c r="F57" s="15" t="s">
        <v>759</v>
      </c>
      <c r="G57" s="15" t="s">
        <v>187</v>
      </c>
      <c r="H57" s="15" t="s">
        <v>500</v>
      </c>
      <c r="I57" s="15" t="s">
        <v>129</v>
      </c>
      <c r="J57" s="21">
        <v>104.56999969482422</v>
      </c>
      <c r="K57" s="5">
        <v>0</v>
      </c>
      <c r="L57" s="21">
        <f t="shared" si="4"/>
        <v>104.56999969482422</v>
      </c>
      <c r="M57" s="21">
        <v>110.20999908447266</v>
      </c>
      <c r="N57" s="5">
        <v>4</v>
      </c>
      <c r="O57" s="21">
        <f t="shared" si="5"/>
        <v>114.20999908447266</v>
      </c>
      <c r="P57" s="21">
        <f t="shared" si="6"/>
        <v>104.56999969482422</v>
      </c>
      <c r="Q57" s="21">
        <f t="shared" si="7"/>
        <v>10.399069200991692</v>
      </c>
    </row>
    <row r="58" spans="1:17" ht="105" x14ac:dyDescent="0.25">
      <c r="A58" s="5">
        <v>6</v>
      </c>
      <c r="B58" s="15" t="s">
        <v>762</v>
      </c>
      <c r="C58" s="15" t="s">
        <v>751</v>
      </c>
      <c r="D58" s="15">
        <v>2000</v>
      </c>
      <c r="E58" s="15">
        <v>2000</v>
      </c>
      <c r="F58" s="15" t="s">
        <v>752</v>
      </c>
      <c r="G58" s="15" t="s">
        <v>25</v>
      </c>
      <c r="H58" s="15" t="s">
        <v>542</v>
      </c>
      <c r="I58" s="15" t="s">
        <v>543</v>
      </c>
      <c r="J58" s="21">
        <v>104.95999908447266</v>
      </c>
      <c r="K58" s="5">
        <v>0</v>
      </c>
      <c r="L58" s="21">
        <f t="shared" si="4"/>
        <v>104.95999908447266</v>
      </c>
      <c r="M58" s="21">
        <v>108.43000030517578</v>
      </c>
      <c r="N58" s="5">
        <v>4</v>
      </c>
      <c r="O58" s="21">
        <f t="shared" si="5"/>
        <v>112.43000030517578</v>
      </c>
      <c r="P58" s="21">
        <f t="shared" si="6"/>
        <v>104.95999908447266</v>
      </c>
      <c r="Q58" s="21">
        <f t="shared" si="7"/>
        <v>10.810808416175734</v>
      </c>
    </row>
    <row r="59" spans="1:17" ht="30" x14ac:dyDescent="0.25">
      <c r="A59" s="5">
        <v>7</v>
      </c>
      <c r="B59" s="15" t="s">
        <v>763</v>
      </c>
      <c r="C59" s="15" t="s">
        <v>764</v>
      </c>
      <c r="D59" s="15">
        <v>2002</v>
      </c>
      <c r="E59" s="15">
        <v>2000</v>
      </c>
      <c r="F59" s="15" t="s">
        <v>756</v>
      </c>
      <c r="G59" s="15" t="s">
        <v>19</v>
      </c>
      <c r="H59" s="15" t="s">
        <v>20</v>
      </c>
      <c r="I59" s="15" t="s">
        <v>21</v>
      </c>
      <c r="J59" s="21">
        <v>105.62999725341797</v>
      </c>
      <c r="K59" s="5">
        <v>2</v>
      </c>
      <c r="L59" s="21">
        <f t="shared" si="4"/>
        <v>107.62999725341797</v>
      </c>
      <c r="M59" s="21">
        <v>107.20999908447266</v>
      </c>
      <c r="N59" s="5">
        <v>2</v>
      </c>
      <c r="O59" s="21">
        <f t="shared" si="5"/>
        <v>109.20999908447266</v>
      </c>
      <c r="P59" s="21">
        <f t="shared" si="6"/>
        <v>107.62999725341797</v>
      </c>
      <c r="Q59" s="21">
        <f t="shared" si="7"/>
        <v>13.629640906183901</v>
      </c>
    </row>
    <row r="60" spans="1:17" ht="75" x14ac:dyDescent="0.25">
      <c r="A60" s="5">
        <v>8</v>
      </c>
      <c r="B60" s="15" t="s">
        <v>765</v>
      </c>
      <c r="C60" s="15" t="s">
        <v>766</v>
      </c>
      <c r="D60" s="15">
        <v>2002</v>
      </c>
      <c r="E60" s="15">
        <v>2002</v>
      </c>
      <c r="F60" s="15" t="s">
        <v>767</v>
      </c>
      <c r="G60" s="15" t="s">
        <v>31</v>
      </c>
      <c r="H60" s="15" t="s">
        <v>32</v>
      </c>
      <c r="I60" s="15" t="s">
        <v>559</v>
      </c>
      <c r="J60" s="21">
        <v>135.41000366210937</v>
      </c>
      <c r="K60" s="5">
        <v>12</v>
      </c>
      <c r="L60" s="21">
        <f t="shared" si="4"/>
        <v>147.41000366210937</v>
      </c>
      <c r="M60" s="21">
        <v>103.69000244140625</v>
      </c>
      <c r="N60" s="5">
        <v>6</v>
      </c>
      <c r="O60" s="21">
        <f t="shared" si="5"/>
        <v>109.69000244140625</v>
      </c>
      <c r="P60" s="21">
        <f t="shared" si="6"/>
        <v>109.69000244140625</v>
      </c>
      <c r="Q60" s="21">
        <f t="shared" si="7"/>
        <v>15.804477436420369</v>
      </c>
    </row>
    <row r="61" spans="1:17" ht="75" x14ac:dyDescent="0.25">
      <c r="A61" s="5">
        <v>9</v>
      </c>
      <c r="B61" s="15" t="s">
        <v>768</v>
      </c>
      <c r="C61" s="15" t="s">
        <v>769</v>
      </c>
      <c r="D61" s="15">
        <v>2003</v>
      </c>
      <c r="E61" s="15">
        <v>2002</v>
      </c>
      <c r="F61" s="15" t="s">
        <v>759</v>
      </c>
      <c r="G61" s="15" t="s">
        <v>31</v>
      </c>
      <c r="H61" s="15" t="s">
        <v>32</v>
      </c>
      <c r="I61" s="15" t="s">
        <v>33</v>
      </c>
      <c r="J61" s="21">
        <v>105.44999694824219</v>
      </c>
      <c r="K61" s="5">
        <v>6</v>
      </c>
      <c r="L61" s="21">
        <f t="shared" si="4"/>
        <v>111.44999694824219</v>
      </c>
      <c r="M61" s="21">
        <v>108.79000091552734</v>
      </c>
      <c r="N61" s="5">
        <v>6</v>
      </c>
      <c r="O61" s="21">
        <f t="shared" si="5"/>
        <v>114.79000091552734</v>
      </c>
      <c r="P61" s="21">
        <f t="shared" si="6"/>
        <v>111.44999694824219</v>
      </c>
      <c r="Q61" s="21">
        <f t="shared" si="7"/>
        <v>17.662579721211362</v>
      </c>
    </row>
    <row r="62" spans="1:17" ht="90" x14ac:dyDescent="0.25">
      <c r="A62" s="5">
        <v>10</v>
      </c>
      <c r="B62" s="15" t="s">
        <v>770</v>
      </c>
      <c r="C62" s="15" t="s">
        <v>771</v>
      </c>
      <c r="D62" s="15">
        <v>2003</v>
      </c>
      <c r="E62" s="15">
        <v>2002</v>
      </c>
      <c r="F62" s="15" t="s">
        <v>756</v>
      </c>
      <c r="G62" s="15" t="s">
        <v>165</v>
      </c>
      <c r="H62" s="15" t="s">
        <v>484</v>
      </c>
      <c r="I62" s="15" t="s">
        <v>167</v>
      </c>
      <c r="J62" s="21">
        <v>110.65000152587891</v>
      </c>
      <c r="K62" s="5">
        <v>4</v>
      </c>
      <c r="L62" s="21">
        <f t="shared" si="4"/>
        <v>114.65000152587891</v>
      </c>
      <c r="M62" s="21">
        <v>116.54000091552734</v>
      </c>
      <c r="N62" s="5">
        <v>6</v>
      </c>
      <c r="O62" s="21">
        <f t="shared" si="5"/>
        <v>122.54000091552734</v>
      </c>
      <c r="P62" s="21">
        <f t="shared" si="6"/>
        <v>114.65000152587891</v>
      </c>
      <c r="Q62" s="21">
        <f t="shared" si="7"/>
        <v>21.040962888859895</v>
      </c>
    </row>
    <row r="63" spans="1:17" ht="60" x14ac:dyDescent="0.25">
      <c r="A63" s="5">
        <v>11</v>
      </c>
      <c r="B63" s="15" t="s">
        <v>772</v>
      </c>
      <c r="C63" s="15" t="s">
        <v>766</v>
      </c>
      <c r="D63" s="15">
        <v>2002</v>
      </c>
      <c r="E63" s="15">
        <v>2002</v>
      </c>
      <c r="F63" s="15" t="s">
        <v>759</v>
      </c>
      <c r="G63" s="15" t="s">
        <v>51</v>
      </c>
      <c r="H63" s="15" t="s">
        <v>52</v>
      </c>
      <c r="I63" s="15" t="s">
        <v>53</v>
      </c>
      <c r="J63" s="21">
        <v>111.08999633789062</v>
      </c>
      <c r="K63" s="5">
        <v>4</v>
      </c>
      <c r="L63" s="21">
        <f t="shared" si="4"/>
        <v>115.08999633789062</v>
      </c>
      <c r="M63" s="21">
        <v>109.70999908447266</v>
      </c>
      <c r="N63" s="5">
        <v>6</v>
      </c>
      <c r="O63" s="21">
        <f t="shared" si="5"/>
        <v>115.70999908447266</v>
      </c>
      <c r="P63" s="21">
        <f t="shared" si="6"/>
        <v>115.08999633789062</v>
      </c>
      <c r="Q63" s="21">
        <f t="shared" si="7"/>
        <v>21.50548443271683</v>
      </c>
    </row>
    <row r="64" spans="1:17" ht="30" x14ac:dyDescent="0.25">
      <c r="A64" s="5">
        <v>12</v>
      </c>
      <c r="B64" s="15" t="s">
        <v>773</v>
      </c>
      <c r="C64" s="15" t="s">
        <v>771</v>
      </c>
      <c r="D64" s="15">
        <v>2003</v>
      </c>
      <c r="E64" s="15">
        <v>2002</v>
      </c>
      <c r="F64" s="15" t="s">
        <v>756</v>
      </c>
      <c r="G64" s="15" t="s">
        <v>51</v>
      </c>
      <c r="H64" s="15" t="s">
        <v>468</v>
      </c>
      <c r="I64" s="15" t="s">
        <v>58</v>
      </c>
      <c r="J64" s="21">
        <v>110.05999755859375</v>
      </c>
      <c r="K64" s="5">
        <v>6</v>
      </c>
      <c r="L64" s="21">
        <f t="shared" si="4"/>
        <v>116.05999755859375</v>
      </c>
      <c r="M64" s="21">
        <v>114.94999694824219</v>
      </c>
      <c r="N64" s="5">
        <v>2</v>
      </c>
      <c r="O64" s="21">
        <f t="shared" si="5"/>
        <v>116.94999694824219</v>
      </c>
      <c r="P64" s="21">
        <f t="shared" si="6"/>
        <v>116.05999755859375</v>
      </c>
      <c r="Q64" s="21">
        <f t="shared" si="7"/>
        <v>22.529556654214129</v>
      </c>
    </row>
    <row r="65" spans="1:17" ht="45" x14ac:dyDescent="0.25">
      <c r="A65" s="5">
        <v>13</v>
      </c>
      <c r="B65" s="15" t="s">
        <v>774</v>
      </c>
      <c r="C65" s="15" t="s">
        <v>769</v>
      </c>
      <c r="D65" s="15">
        <v>2003</v>
      </c>
      <c r="E65" s="15">
        <v>2002</v>
      </c>
      <c r="F65" s="15" t="s">
        <v>775</v>
      </c>
      <c r="G65" s="15" t="s">
        <v>68</v>
      </c>
      <c r="H65" s="15" t="s">
        <v>502</v>
      </c>
      <c r="I65" s="15" t="s">
        <v>78</v>
      </c>
      <c r="J65" s="21">
        <v>114.87000274658203</v>
      </c>
      <c r="K65" s="5">
        <v>2</v>
      </c>
      <c r="L65" s="21">
        <f t="shared" si="4"/>
        <v>116.87000274658203</v>
      </c>
      <c r="M65" s="21">
        <v>116.77999877929687</v>
      </c>
      <c r="N65" s="5">
        <v>4</v>
      </c>
      <c r="O65" s="21">
        <f t="shared" si="5"/>
        <v>120.77999877929687</v>
      </c>
      <c r="P65" s="21">
        <f t="shared" si="6"/>
        <v>116.87000274658203</v>
      </c>
      <c r="Q65" s="21">
        <f t="shared" si="7"/>
        <v>23.384714147403894</v>
      </c>
    </row>
    <row r="66" spans="1:17" ht="45" x14ac:dyDescent="0.25">
      <c r="A66" s="5">
        <v>14</v>
      </c>
      <c r="B66" s="15" t="s">
        <v>776</v>
      </c>
      <c r="C66" s="15" t="s">
        <v>766</v>
      </c>
      <c r="D66" s="15">
        <v>2002</v>
      </c>
      <c r="E66" s="15">
        <v>2002</v>
      </c>
      <c r="F66" s="15" t="s">
        <v>756</v>
      </c>
      <c r="G66" s="15" t="s">
        <v>36</v>
      </c>
      <c r="H66" s="15" t="s">
        <v>492</v>
      </c>
      <c r="I66" s="15" t="s">
        <v>38</v>
      </c>
      <c r="J66" s="21">
        <v>115.70999908447266</v>
      </c>
      <c r="K66" s="5">
        <v>2</v>
      </c>
      <c r="L66" s="21">
        <f t="shared" si="4"/>
        <v>117.70999908447266</v>
      </c>
      <c r="M66" s="21">
        <v>117.83000183105469</v>
      </c>
      <c r="N66" s="5">
        <v>4</v>
      </c>
      <c r="O66" s="21">
        <f t="shared" si="5"/>
        <v>121.83000183105469</v>
      </c>
      <c r="P66" s="21">
        <f t="shared" si="6"/>
        <v>117.70999908447266</v>
      </c>
      <c r="Q66" s="21">
        <f t="shared" si="7"/>
        <v>24.271534594052103</v>
      </c>
    </row>
    <row r="67" spans="1:17" ht="60" x14ac:dyDescent="0.25">
      <c r="A67" s="5">
        <v>15</v>
      </c>
      <c r="B67" s="15" t="s">
        <v>777</v>
      </c>
      <c r="C67" s="15" t="s">
        <v>766</v>
      </c>
      <c r="D67" s="15">
        <v>2002</v>
      </c>
      <c r="E67" s="15">
        <v>2002</v>
      </c>
      <c r="F67" s="15" t="s">
        <v>778</v>
      </c>
      <c r="G67" s="15" t="s">
        <v>63</v>
      </c>
      <c r="H67" s="15" t="s">
        <v>471</v>
      </c>
      <c r="I67" s="15" t="s">
        <v>157</v>
      </c>
      <c r="J67" s="21">
        <v>119.36000061035156</v>
      </c>
      <c r="K67" s="5">
        <v>6</v>
      </c>
      <c r="L67" s="21">
        <f t="shared" si="4"/>
        <v>125.36000061035156</v>
      </c>
      <c r="M67" s="21">
        <v>114</v>
      </c>
      <c r="N67" s="5">
        <v>4</v>
      </c>
      <c r="O67" s="21">
        <f t="shared" si="5"/>
        <v>118</v>
      </c>
      <c r="P67" s="21">
        <f t="shared" si="6"/>
        <v>118</v>
      </c>
      <c r="Q67" s="21">
        <f t="shared" si="7"/>
        <v>24.577701097208731</v>
      </c>
    </row>
    <row r="68" spans="1:17" ht="45" x14ac:dyDescent="0.25">
      <c r="A68" s="5">
        <v>16</v>
      </c>
      <c r="B68" s="15" t="s">
        <v>779</v>
      </c>
      <c r="C68" s="15" t="s">
        <v>771</v>
      </c>
      <c r="D68" s="15">
        <v>2003</v>
      </c>
      <c r="E68" s="15">
        <v>2002</v>
      </c>
      <c r="F68" s="15" t="s">
        <v>778</v>
      </c>
      <c r="G68" s="15" t="s">
        <v>36</v>
      </c>
      <c r="H68" s="15" t="s">
        <v>492</v>
      </c>
      <c r="I68" s="15" t="s">
        <v>38</v>
      </c>
      <c r="J68" s="21">
        <v>122.63999938964844</v>
      </c>
      <c r="K68" s="5">
        <v>8</v>
      </c>
      <c r="L68" s="21">
        <f t="shared" si="4"/>
        <v>130.63999938964844</v>
      </c>
      <c r="M68" s="21">
        <v>110.72000122070312</v>
      </c>
      <c r="N68" s="5">
        <v>8</v>
      </c>
      <c r="O68" s="21">
        <f t="shared" si="5"/>
        <v>118.72000122070312</v>
      </c>
      <c r="P68" s="21">
        <f t="shared" si="6"/>
        <v>118.72000122070312</v>
      </c>
      <c r="Q68" s="21">
        <f t="shared" si="7"/>
        <v>25.337837511296691</v>
      </c>
    </row>
    <row r="69" spans="1:17" ht="45" x14ac:dyDescent="0.25">
      <c r="A69" s="5">
        <v>17</v>
      </c>
      <c r="B69" s="15" t="s">
        <v>780</v>
      </c>
      <c r="C69" s="15" t="s">
        <v>766</v>
      </c>
      <c r="D69" s="15">
        <v>2002</v>
      </c>
      <c r="E69" s="15">
        <v>2002</v>
      </c>
      <c r="F69" s="15" t="s">
        <v>767</v>
      </c>
      <c r="G69" s="15" t="s">
        <v>41</v>
      </c>
      <c r="H69" s="15" t="s">
        <v>42</v>
      </c>
      <c r="I69" s="15" t="s">
        <v>43</v>
      </c>
      <c r="J69" s="21">
        <v>114.58000183105469</v>
      </c>
      <c r="K69" s="5">
        <v>10</v>
      </c>
      <c r="L69" s="21">
        <f t="shared" si="4"/>
        <v>124.58000183105469</v>
      </c>
      <c r="M69" s="21">
        <v>108.76999664306641</v>
      </c>
      <c r="N69" s="5">
        <v>10</v>
      </c>
      <c r="O69" s="21">
        <f t="shared" si="5"/>
        <v>118.76999664306641</v>
      </c>
      <c r="P69" s="21">
        <f t="shared" si="6"/>
        <v>118.76999664306641</v>
      </c>
      <c r="Q69" s="21">
        <f t="shared" si="7"/>
        <v>25.390619839969585</v>
      </c>
    </row>
    <row r="70" spans="1:17" ht="60" x14ac:dyDescent="0.25">
      <c r="A70" s="5">
        <v>18</v>
      </c>
      <c r="B70" s="15" t="s">
        <v>781</v>
      </c>
      <c r="C70" s="15" t="s">
        <v>751</v>
      </c>
      <c r="D70" s="15">
        <v>2000</v>
      </c>
      <c r="E70" s="15">
        <v>2000</v>
      </c>
      <c r="F70" s="15" t="s">
        <v>752</v>
      </c>
      <c r="G70" s="15" t="s">
        <v>127</v>
      </c>
      <c r="H70" s="15" t="s">
        <v>500</v>
      </c>
      <c r="I70" s="15" t="s">
        <v>129</v>
      </c>
      <c r="J70" s="21">
        <v>113.47000122070312</v>
      </c>
      <c r="K70" s="5">
        <v>50</v>
      </c>
      <c r="L70" s="21">
        <f t="shared" si="4"/>
        <v>163.47000122070312</v>
      </c>
      <c r="M70" s="21">
        <v>113.45999908447266</v>
      </c>
      <c r="N70" s="5">
        <v>6</v>
      </c>
      <c r="O70" s="21">
        <f t="shared" si="5"/>
        <v>119.45999908447266</v>
      </c>
      <c r="P70" s="21">
        <f t="shared" si="6"/>
        <v>119.45999908447266</v>
      </c>
      <c r="Q70" s="21">
        <f t="shared" si="7"/>
        <v>26.119085245917482</v>
      </c>
    </row>
    <row r="71" spans="1:17" ht="75" x14ac:dyDescent="0.25">
      <c r="A71" s="5">
        <v>19</v>
      </c>
      <c r="B71" s="15" t="s">
        <v>782</v>
      </c>
      <c r="C71" s="15" t="s">
        <v>783</v>
      </c>
      <c r="D71" s="15">
        <v>2003</v>
      </c>
      <c r="E71" s="15">
        <v>2000</v>
      </c>
      <c r="F71" s="15" t="s">
        <v>759</v>
      </c>
      <c r="G71" s="15" t="s">
        <v>225</v>
      </c>
      <c r="H71" s="15" t="s">
        <v>345</v>
      </c>
      <c r="I71" s="15" t="s">
        <v>589</v>
      </c>
      <c r="J71" s="21">
        <v>116.48999786376953</v>
      </c>
      <c r="K71" s="5">
        <v>4</v>
      </c>
      <c r="L71" s="21">
        <f t="shared" si="4"/>
        <v>120.48999786376953</v>
      </c>
      <c r="M71" s="21">
        <v>143.6300048828125</v>
      </c>
      <c r="N71" s="5">
        <v>6</v>
      </c>
      <c r="O71" s="21">
        <f t="shared" si="5"/>
        <v>149.6300048828125</v>
      </c>
      <c r="P71" s="21">
        <f t="shared" si="6"/>
        <v>120.48999786376953</v>
      </c>
      <c r="Q71" s="21">
        <f t="shared" si="7"/>
        <v>27.206499483694905</v>
      </c>
    </row>
    <row r="72" spans="1:17" ht="45" x14ac:dyDescent="0.25">
      <c r="A72" s="5">
        <v>20</v>
      </c>
      <c r="B72" s="15" t="s">
        <v>784</v>
      </c>
      <c r="C72" s="15" t="s">
        <v>785</v>
      </c>
      <c r="D72" s="15">
        <v>2003</v>
      </c>
      <c r="E72" s="15">
        <v>2000</v>
      </c>
      <c r="F72" s="15" t="s">
        <v>786</v>
      </c>
      <c r="G72" s="15" t="s">
        <v>12</v>
      </c>
      <c r="H72" s="15" t="s">
        <v>551</v>
      </c>
      <c r="I72" s="15" t="s">
        <v>14</v>
      </c>
      <c r="J72" s="21">
        <v>113.22000122070312</v>
      </c>
      <c r="K72" s="5">
        <v>50</v>
      </c>
      <c r="L72" s="21">
        <f t="shared" si="4"/>
        <v>163.22000122070312</v>
      </c>
      <c r="M72" s="21">
        <v>115.66000366210937</v>
      </c>
      <c r="N72" s="5">
        <v>6</v>
      </c>
      <c r="O72" s="21">
        <f t="shared" si="5"/>
        <v>121.66000366210937</v>
      </c>
      <c r="P72" s="21">
        <f t="shared" si="6"/>
        <v>121.66000366210937</v>
      </c>
      <c r="Q72" s="21">
        <f t="shared" si="7"/>
        <v>28.441725183928657</v>
      </c>
    </row>
    <row r="73" spans="1:17" ht="75" x14ac:dyDescent="0.25">
      <c r="A73" s="5">
        <v>21</v>
      </c>
      <c r="B73" s="15" t="s">
        <v>787</v>
      </c>
      <c r="C73" s="15" t="s">
        <v>788</v>
      </c>
      <c r="D73" s="15">
        <v>2003</v>
      </c>
      <c r="E73" s="15">
        <v>2001</v>
      </c>
      <c r="F73" s="15" t="s">
        <v>756</v>
      </c>
      <c r="G73" s="15" t="s">
        <v>19</v>
      </c>
      <c r="H73" s="15" t="s">
        <v>563</v>
      </c>
      <c r="I73" s="15" t="s">
        <v>564</v>
      </c>
      <c r="J73" s="21">
        <v>117.84999847412109</v>
      </c>
      <c r="K73" s="5">
        <v>4</v>
      </c>
      <c r="L73" s="21">
        <f t="shared" si="4"/>
        <v>121.84999847412109</v>
      </c>
      <c r="M73" s="21">
        <v>116.54000091552734</v>
      </c>
      <c r="N73" s="5">
        <v>6</v>
      </c>
      <c r="O73" s="21">
        <f t="shared" si="5"/>
        <v>122.54000091552734</v>
      </c>
      <c r="P73" s="21">
        <f t="shared" si="6"/>
        <v>121.84999847412109</v>
      </c>
      <c r="Q73" s="21">
        <f t="shared" si="7"/>
        <v>28.64231092037625</v>
      </c>
    </row>
    <row r="74" spans="1:17" ht="60" x14ac:dyDescent="0.25">
      <c r="A74" s="5">
        <v>22</v>
      </c>
      <c r="B74" s="15" t="s">
        <v>789</v>
      </c>
      <c r="C74" s="15" t="s">
        <v>771</v>
      </c>
      <c r="D74" s="15">
        <v>2003</v>
      </c>
      <c r="E74" s="15">
        <v>2002</v>
      </c>
      <c r="F74" s="15" t="s">
        <v>767</v>
      </c>
      <c r="G74" s="15" t="s">
        <v>63</v>
      </c>
      <c r="H74" s="15" t="s">
        <v>471</v>
      </c>
      <c r="I74" s="15" t="s">
        <v>157</v>
      </c>
      <c r="J74" s="21">
        <v>122.93000030517578</v>
      </c>
      <c r="K74" s="5">
        <v>2</v>
      </c>
      <c r="L74" s="21">
        <f t="shared" si="4"/>
        <v>124.93000030517578</v>
      </c>
      <c r="M74" s="21">
        <v>120.94000244140625</v>
      </c>
      <c r="N74" s="5">
        <v>4</v>
      </c>
      <c r="O74" s="21">
        <f t="shared" si="5"/>
        <v>124.94000244140625</v>
      </c>
      <c r="P74" s="21">
        <f t="shared" si="6"/>
        <v>124.93000030517578</v>
      </c>
      <c r="Q74" s="21">
        <f t="shared" si="7"/>
        <v>31.894002000782919</v>
      </c>
    </row>
    <row r="75" spans="1:17" ht="60" x14ac:dyDescent="0.25">
      <c r="A75" s="5">
        <v>23</v>
      </c>
      <c r="B75" s="15" t="s">
        <v>790</v>
      </c>
      <c r="C75" s="15" t="s">
        <v>771</v>
      </c>
      <c r="D75" s="15">
        <v>2003</v>
      </c>
      <c r="E75" s="15">
        <v>2002</v>
      </c>
      <c r="F75" s="15" t="s">
        <v>756</v>
      </c>
      <c r="G75" s="15" t="s">
        <v>12</v>
      </c>
      <c r="H75" s="15" t="s">
        <v>486</v>
      </c>
      <c r="I75" s="15" t="s">
        <v>133</v>
      </c>
      <c r="J75" s="21">
        <v>127.05000305175781</v>
      </c>
      <c r="K75" s="5">
        <v>0</v>
      </c>
      <c r="L75" s="21">
        <f t="shared" si="4"/>
        <v>127.05000305175781</v>
      </c>
      <c r="M75" s="21">
        <v>129.02000427246094</v>
      </c>
      <c r="N75" s="5">
        <v>2</v>
      </c>
      <c r="O75" s="21">
        <f t="shared" si="5"/>
        <v>131.02000427246094</v>
      </c>
      <c r="P75" s="21">
        <f t="shared" si="6"/>
        <v>127.05000305175781</v>
      </c>
      <c r="Q75" s="21">
        <f t="shared" si="7"/>
        <v>34.132180547299505</v>
      </c>
    </row>
    <row r="76" spans="1:17" ht="75" x14ac:dyDescent="0.25">
      <c r="A76" s="5">
        <v>24</v>
      </c>
      <c r="B76" s="15" t="s">
        <v>791</v>
      </c>
      <c r="C76" s="15" t="s">
        <v>758</v>
      </c>
      <c r="D76" s="15">
        <v>2002</v>
      </c>
      <c r="E76" s="15">
        <v>2001</v>
      </c>
      <c r="F76" s="15" t="s">
        <v>756</v>
      </c>
      <c r="G76" s="15" t="s">
        <v>225</v>
      </c>
      <c r="H76" s="15" t="s">
        <v>345</v>
      </c>
      <c r="I76" s="15" t="s">
        <v>589</v>
      </c>
      <c r="J76" s="21">
        <v>119.08999633789063</v>
      </c>
      <c r="K76" s="5">
        <v>10</v>
      </c>
      <c r="L76" s="21">
        <f t="shared" si="4"/>
        <v>129.08999633789062</v>
      </c>
      <c r="M76" s="21">
        <v>113.11000061035156</v>
      </c>
      <c r="N76" s="5">
        <v>104</v>
      </c>
      <c r="O76" s="21">
        <f t="shared" si="5"/>
        <v>217.11000061035156</v>
      </c>
      <c r="P76" s="21">
        <f t="shared" si="6"/>
        <v>129.08999633789062</v>
      </c>
      <c r="Q76" s="21">
        <f t="shared" si="7"/>
        <v>36.285889647639898</v>
      </c>
    </row>
    <row r="77" spans="1:17" ht="30" x14ac:dyDescent="0.25">
      <c r="A77" s="5">
        <v>25</v>
      </c>
      <c r="B77" s="15" t="s">
        <v>792</v>
      </c>
      <c r="C77" s="15" t="s">
        <v>758</v>
      </c>
      <c r="D77" s="15">
        <v>2002</v>
      </c>
      <c r="E77" s="15">
        <v>2001</v>
      </c>
      <c r="F77" s="15" t="s">
        <v>767</v>
      </c>
      <c r="G77" s="15" t="s">
        <v>73</v>
      </c>
      <c r="H77" s="15" t="s">
        <v>475</v>
      </c>
      <c r="I77" s="15" t="s">
        <v>75</v>
      </c>
      <c r="J77" s="21">
        <v>122.91000366210937</v>
      </c>
      <c r="K77" s="5">
        <v>8</v>
      </c>
      <c r="L77" s="21">
        <f t="shared" si="4"/>
        <v>130.91000366210937</v>
      </c>
      <c r="M77" s="21">
        <v>126.41000366210937</v>
      </c>
      <c r="N77" s="5">
        <v>60</v>
      </c>
      <c r="O77" s="21">
        <f t="shared" si="5"/>
        <v>186.41000366210937</v>
      </c>
      <c r="P77" s="21">
        <f t="shared" si="6"/>
        <v>130.91000366210937</v>
      </c>
      <c r="Q77" s="21">
        <f t="shared" si="7"/>
        <v>38.207350058074255</v>
      </c>
    </row>
    <row r="78" spans="1:17" ht="75" x14ac:dyDescent="0.25">
      <c r="A78" s="5">
        <v>26</v>
      </c>
      <c r="B78" s="15" t="s">
        <v>793</v>
      </c>
      <c r="C78" s="15" t="s">
        <v>769</v>
      </c>
      <c r="D78" s="15">
        <v>2003</v>
      </c>
      <c r="E78" s="15">
        <v>2002</v>
      </c>
      <c r="F78" s="15" t="s">
        <v>756</v>
      </c>
      <c r="G78" s="15" t="s">
        <v>111</v>
      </c>
      <c r="H78" s="15" t="s">
        <v>478</v>
      </c>
      <c r="I78" s="15" t="s">
        <v>113</v>
      </c>
      <c r="J78" s="21">
        <v>132.24000549316406</v>
      </c>
      <c r="K78" s="5">
        <v>54</v>
      </c>
      <c r="L78" s="21">
        <f t="shared" si="4"/>
        <v>186.24000549316406</v>
      </c>
      <c r="M78" s="21">
        <v>151.66000366210937</v>
      </c>
      <c r="N78" s="5">
        <v>4</v>
      </c>
      <c r="O78" s="21">
        <f t="shared" si="5"/>
        <v>155.66000366210937</v>
      </c>
      <c r="P78" s="21">
        <f t="shared" si="6"/>
        <v>155.66000366210937</v>
      </c>
      <c r="Q78" s="21">
        <f t="shared" si="7"/>
        <v>64.336994991598971</v>
      </c>
    </row>
    <row r="79" spans="1:17" ht="30" x14ac:dyDescent="0.25">
      <c r="A79" s="5">
        <v>27</v>
      </c>
      <c r="B79" s="15" t="s">
        <v>794</v>
      </c>
      <c r="C79" s="15" t="s">
        <v>766</v>
      </c>
      <c r="D79" s="15">
        <v>2002</v>
      </c>
      <c r="E79" s="15">
        <v>2002</v>
      </c>
      <c r="F79" s="15" t="s">
        <v>767</v>
      </c>
      <c r="G79" s="15" t="s">
        <v>220</v>
      </c>
      <c r="H79" s="15" t="s">
        <v>489</v>
      </c>
      <c r="I79" s="15" t="s">
        <v>222</v>
      </c>
      <c r="J79" s="21">
        <v>143.8699951171875</v>
      </c>
      <c r="K79" s="5">
        <v>12</v>
      </c>
      <c r="L79" s="21">
        <f t="shared" si="4"/>
        <v>155.8699951171875</v>
      </c>
      <c r="M79" s="21">
        <v>159.3800048828125</v>
      </c>
      <c r="N79" s="5">
        <v>8</v>
      </c>
      <c r="O79" s="21">
        <f t="shared" si="5"/>
        <v>167.3800048828125</v>
      </c>
      <c r="P79" s="21">
        <f t="shared" si="6"/>
        <v>155.8699951171875</v>
      </c>
      <c r="Q79" s="21">
        <f t="shared" si="7"/>
        <v>64.558692048579388</v>
      </c>
    </row>
    <row r="80" spans="1:17" ht="75" x14ac:dyDescent="0.25">
      <c r="A80" s="5">
        <v>28</v>
      </c>
      <c r="B80" s="15" t="s">
        <v>795</v>
      </c>
      <c r="C80" s="15" t="s">
        <v>769</v>
      </c>
      <c r="D80" s="15">
        <v>2003</v>
      </c>
      <c r="E80" s="15">
        <v>2002</v>
      </c>
      <c r="F80" s="15" t="s">
        <v>767</v>
      </c>
      <c r="G80" s="15" t="s">
        <v>46</v>
      </c>
      <c r="H80" s="15" t="s">
        <v>537</v>
      </c>
      <c r="I80" s="15" t="s">
        <v>88</v>
      </c>
      <c r="J80" s="21">
        <v>139.91999816894531</v>
      </c>
      <c r="K80" s="5">
        <v>18</v>
      </c>
      <c r="L80" s="21">
        <f t="shared" si="4"/>
        <v>157.91999816894531</v>
      </c>
      <c r="M80" s="21">
        <v>164.75</v>
      </c>
      <c r="N80" s="5">
        <v>10</v>
      </c>
      <c r="O80" s="21">
        <f t="shared" si="5"/>
        <v>174.75</v>
      </c>
      <c r="P80" s="21">
        <f t="shared" si="6"/>
        <v>157.91999816894531</v>
      </c>
      <c r="Q80" s="21">
        <f t="shared" si="7"/>
        <v>66.722968891208637</v>
      </c>
    </row>
    <row r="81" spans="1:17" ht="30" x14ac:dyDescent="0.25">
      <c r="A81" s="5">
        <v>29</v>
      </c>
      <c r="B81" s="15" t="s">
        <v>796</v>
      </c>
      <c r="C81" s="15" t="s">
        <v>758</v>
      </c>
      <c r="D81" s="15">
        <v>2002</v>
      </c>
      <c r="E81" s="15">
        <v>2001</v>
      </c>
      <c r="F81" s="15" t="s">
        <v>767</v>
      </c>
      <c r="G81" s="15" t="s">
        <v>73</v>
      </c>
      <c r="H81" s="15" t="s">
        <v>475</v>
      </c>
      <c r="I81" s="15" t="s">
        <v>75</v>
      </c>
      <c r="J81" s="21">
        <v>159.5</v>
      </c>
      <c r="K81" s="5">
        <v>60</v>
      </c>
      <c r="L81" s="21">
        <f t="shared" si="4"/>
        <v>219.5</v>
      </c>
      <c r="M81" s="21">
        <v>163.05999755859375</v>
      </c>
      <c r="N81" s="5">
        <v>8</v>
      </c>
      <c r="O81" s="21">
        <f t="shared" si="5"/>
        <v>171.05999755859375</v>
      </c>
      <c r="P81" s="21">
        <f t="shared" si="6"/>
        <v>171.05999755859375</v>
      </c>
      <c r="Q81" s="21">
        <f t="shared" si="7"/>
        <v>80.595434284269047</v>
      </c>
    </row>
    <row r="82" spans="1:17" ht="60" x14ac:dyDescent="0.25">
      <c r="A82" s="5">
        <v>30</v>
      </c>
      <c r="B82" s="15" t="s">
        <v>797</v>
      </c>
      <c r="C82" s="15" t="s">
        <v>798</v>
      </c>
      <c r="D82" s="15">
        <v>2002</v>
      </c>
      <c r="E82" s="15">
        <v>2000</v>
      </c>
      <c r="F82" s="15" t="s">
        <v>767</v>
      </c>
      <c r="G82" s="15" t="s">
        <v>68</v>
      </c>
      <c r="H82" s="15" t="s">
        <v>502</v>
      </c>
      <c r="I82" s="15" t="s">
        <v>533</v>
      </c>
      <c r="J82" s="21">
        <v>173.08000183105469</v>
      </c>
      <c r="K82" s="5">
        <v>12</v>
      </c>
      <c r="L82" s="21">
        <f t="shared" si="4"/>
        <v>185.08000183105469</v>
      </c>
      <c r="M82" s="21">
        <v>154.74000549316406</v>
      </c>
      <c r="N82" s="5">
        <v>68</v>
      </c>
      <c r="O82" s="21">
        <f t="shared" si="5"/>
        <v>222.74000549316406</v>
      </c>
      <c r="P82" s="21">
        <f t="shared" si="6"/>
        <v>185.08000183105469</v>
      </c>
      <c r="Q82" s="21">
        <f t="shared" si="7"/>
        <v>95.396958874406565</v>
      </c>
    </row>
    <row r="83" spans="1:17" ht="75" x14ac:dyDescent="0.25">
      <c r="A83" s="5">
        <v>31</v>
      </c>
      <c r="B83" s="15" t="s">
        <v>799</v>
      </c>
      <c r="C83" s="15" t="s">
        <v>800</v>
      </c>
      <c r="D83" s="15">
        <v>2003</v>
      </c>
      <c r="E83" s="15">
        <v>2001</v>
      </c>
      <c r="F83" s="15" t="s">
        <v>756</v>
      </c>
      <c r="G83" s="15" t="s">
        <v>111</v>
      </c>
      <c r="H83" s="15" t="s">
        <v>478</v>
      </c>
      <c r="I83" s="15" t="s">
        <v>113</v>
      </c>
      <c r="J83" s="21">
        <v>162.00999450683594</v>
      </c>
      <c r="K83" s="5">
        <v>66</v>
      </c>
      <c r="L83" s="21">
        <f t="shared" si="4"/>
        <v>228.00999450683594</v>
      </c>
      <c r="M83" s="21">
        <v>178.6300048828125</v>
      </c>
      <c r="N83" s="5">
        <v>16</v>
      </c>
      <c r="O83" s="21">
        <f t="shared" si="5"/>
        <v>194.6300048828125</v>
      </c>
      <c r="P83" s="21">
        <f t="shared" si="6"/>
        <v>194.6300048828125</v>
      </c>
      <c r="Q83" s="21">
        <f t="shared" si="7"/>
        <v>105.47930993931602</v>
      </c>
    </row>
    <row r="84" spans="1:17" ht="30" x14ac:dyDescent="0.25">
      <c r="A84" s="5">
        <v>32</v>
      </c>
      <c r="B84" s="15" t="s">
        <v>801</v>
      </c>
      <c r="C84" s="15" t="s">
        <v>755</v>
      </c>
      <c r="D84" s="15">
        <v>2003</v>
      </c>
      <c r="E84" s="15">
        <v>2003</v>
      </c>
      <c r="F84" s="15" t="s">
        <v>767</v>
      </c>
      <c r="G84" s="15" t="s">
        <v>180</v>
      </c>
      <c r="H84" s="15" t="s">
        <v>506</v>
      </c>
      <c r="I84" s="15" t="s">
        <v>335</v>
      </c>
      <c r="J84" s="21">
        <v>110.65000152587891</v>
      </c>
      <c r="K84" s="5">
        <v>412</v>
      </c>
      <c r="L84" s="21">
        <f t="shared" si="4"/>
        <v>522.65000152587891</v>
      </c>
      <c r="M84" s="21">
        <v>169.19000244140625</v>
      </c>
      <c r="N84" s="5">
        <v>504</v>
      </c>
      <c r="O84" s="21">
        <f t="shared" si="5"/>
        <v>673.19000244140625</v>
      </c>
      <c r="P84" s="21">
        <f t="shared" si="6"/>
        <v>522.65000152587891</v>
      </c>
      <c r="Q84" s="21">
        <f t="shared" si="7"/>
        <v>451.78420058090364</v>
      </c>
    </row>
    <row r="86" spans="1:17" ht="18.75" x14ac:dyDescent="0.25">
      <c r="A86" s="48" t="s">
        <v>802</v>
      </c>
      <c r="B86" s="48"/>
      <c r="C86" s="48"/>
      <c r="D86" s="48"/>
      <c r="E86" s="48"/>
      <c r="F86" s="48"/>
      <c r="G86" s="48"/>
      <c r="H86" s="48"/>
      <c r="I86" s="48"/>
      <c r="J86" s="48"/>
    </row>
    <row r="87" spans="1:17" x14ac:dyDescent="0.25">
      <c r="A87" s="62" t="s">
        <v>740</v>
      </c>
      <c r="B87" s="62" t="s">
        <v>1</v>
      </c>
      <c r="C87" s="62" t="s">
        <v>2</v>
      </c>
      <c r="D87" s="62" t="s">
        <v>459</v>
      </c>
      <c r="E87" s="62" t="s">
        <v>460</v>
      </c>
      <c r="F87" s="62" t="s">
        <v>3</v>
      </c>
      <c r="G87" s="62" t="s">
        <v>4</v>
      </c>
      <c r="H87" s="62" t="s">
        <v>5</v>
      </c>
      <c r="I87" s="62" t="s">
        <v>6</v>
      </c>
      <c r="J87" s="82" t="s">
        <v>742</v>
      </c>
      <c r="K87" s="83"/>
      <c r="L87" s="84"/>
      <c r="M87" s="82" t="s">
        <v>746</v>
      </c>
      <c r="N87" s="83"/>
      <c r="O87" s="84"/>
      <c r="P87" s="62" t="s">
        <v>747</v>
      </c>
      <c r="Q87" s="62" t="s">
        <v>748</v>
      </c>
    </row>
    <row r="88" spans="1:17" x14ac:dyDescent="0.25">
      <c r="A88" s="63"/>
      <c r="B88" s="63"/>
      <c r="C88" s="63"/>
      <c r="D88" s="63"/>
      <c r="E88" s="63"/>
      <c r="F88" s="63"/>
      <c r="G88" s="63"/>
      <c r="H88" s="63"/>
      <c r="I88" s="63"/>
      <c r="J88" s="17" t="s">
        <v>743</v>
      </c>
      <c r="K88" s="17" t="s">
        <v>744</v>
      </c>
      <c r="L88" s="17" t="s">
        <v>745</v>
      </c>
      <c r="M88" s="17" t="s">
        <v>743</v>
      </c>
      <c r="N88" s="17" t="s">
        <v>744</v>
      </c>
      <c r="O88" s="17" t="s">
        <v>745</v>
      </c>
      <c r="P88" s="63"/>
      <c r="Q88" s="63"/>
    </row>
    <row r="89" spans="1:17" ht="60" x14ac:dyDescent="0.25">
      <c r="A89" s="18">
        <v>1</v>
      </c>
      <c r="B89" s="19" t="s">
        <v>396</v>
      </c>
      <c r="C89" s="19">
        <v>2001</v>
      </c>
      <c r="D89" s="19">
        <v>2001</v>
      </c>
      <c r="E89" s="19">
        <v>2001</v>
      </c>
      <c r="F89" s="19" t="s">
        <v>11</v>
      </c>
      <c r="G89" s="19" t="s">
        <v>19</v>
      </c>
      <c r="H89" s="19" t="s">
        <v>653</v>
      </c>
      <c r="I89" s="19" t="s">
        <v>398</v>
      </c>
      <c r="J89" s="20">
        <v>85.199996948242188</v>
      </c>
      <c r="K89" s="18">
        <v>4</v>
      </c>
      <c r="L89" s="20">
        <f t="shared" ref="L89:L121" si="8">J89+K89</f>
        <v>89.199996948242188</v>
      </c>
      <c r="M89" s="20">
        <v>81.610000610351563</v>
      </c>
      <c r="N89" s="18">
        <v>0</v>
      </c>
      <c r="O89" s="20">
        <f t="shared" ref="O89:O120" si="9">M89+N89</f>
        <v>81.610000610351563</v>
      </c>
      <c r="P89" s="20">
        <f t="shared" ref="P89:P121" si="10">MIN(O89,L89)</f>
        <v>81.610000610351563</v>
      </c>
      <c r="Q89" s="20">
        <f t="shared" ref="Q89:Q122" si="11">IF( AND(ISNUMBER(P$89),ISNUMBER(P89)),(P89-P$89)/P$89*100,"")</f>
        <v>0</v>
      </c>
    </row>
    <row r="90" spans="1:17" ht="45" x14ac:dyDescent="0.25">
      <c r="A90" s="5">
        <v>2</v>
      </c>
      <c r="B90" s="15" t="s">
        <v>320</v>
      </c>
      <c r="C90" s="15">
        <v>2001</v>
      </c>
      <c r="D90" s="15">
        <v>2001</v>
      </c>
      <c r="E90" s="15">
        <v>2001</v>
      </c>
      <c r="F90" s="15" t="s">
        <v>11</v>
      </c>
      <c r="G90" s="15" t="s">
        <v>25</v>
      </c>
      <c r="H90" s="15" t="s">
        <v>504</v>
      </c>
      <c r="I90" s="15" t="s">
        <v>322</v>
      </c>
      <c r="J90" s="21">
        <v>82.879997253417969</v>
      </c>
      <c r="K90" s="5">
        <v>0</v>
      </c>
      <c r="L90" s="21">
        <f t="shared" si="8"/>
        <v>82.879997253417969</v>
      </c>
      <c r="M90" s="21">
        <v>83.870002746582031</v>
      </c>
      <c r="N90" s="5">
        <v>2</v>
      </c>
      <c r="O90" s="21">
        <f t="shared" si="9"/>
        <v>85.870002746582031</v>
      </c>
      <c r="P90" s="21">
        <f t="shared" si="10"/>
        <v>82.879997253417969</v>
      </c>
      <c r="Q90" s="21">
        <f t="shared" si="11"/>
        <v>1.5561777154371415</v>
      </c>
    </row>
    <row r="91" spans="1:17" ht="90" x14ac:dyDescent="0.25">
      <c r="A91" s="5">
        <v>3</v>
      </c>
      <c r="B91" s="15" t="s">
        <v>378</v>
      </c>
      <c r="C91" s="15">
        <v>2001</v>
      </c>
      <c r="D91" s="15">
        <v>2001</v>
      </c>
      <c r="E91" s="15">
        <v>2001</v>
      </c>
      <c r="F91" s="15">
        <v>1</v>
      </c>
      <c r="G91" s="15" t="s">
        <v>19</v>
      </c>
      <c r="H91" s="15" t="s">
        <v>497</v>
      </c>
      <c r="I91" s="15" t="s">
        <v>376</v>
      </c>
      <c r="J91" s="21">
        <v>92.510002136230469</v>
      </c>
      <c r="K91" s="5">
        <v>0</v>
      </c>
      <c r="L91" s="21">
        <f t="shared" si="8"/>
        <v>92.510002136230469</v>
      </c>
      <c r="M91" s="21">
        <v>88.94000244140625</v>
      </c>
      <c r="N91" s="5">
        <v>2</v>
      </c>
      <c r="O91" s="21">
        <f t="shared" si="9"/>
        <v>90.94000244140625</v>
      </c>
      <c r="P91" s="21">
        <f t="shared" si="10"/>
        <v>90.94000244140625</v>
      </c>
      <c r="Q91" s="21">
        <f t="shared" si="11"/>
        <v>11.432424655405839</v>
      </c>
    </row>
    <row r="92" spans="1:17" ht="60" x14ac:dyDescent="0.25">
      <c r="A92" s="5">
        <v>4</v>
      </c>
      <c r="B92" s="15" t="s">
        <v>303</v>
      </c>
      <c r="C92" s="15">
        <v>2003</v>
      </c>
      <c r="D92" s="15">
        <v>2003</v>
      </c>
      <c r="E92" s="15">
        <v>2003</v>
      </c>
      <c r="F92" s="15" t="s">
        <v>11</v>
      </c>
      <c r="G92" s="15" t="s">
        <v>225</v>
      </c>
      <c r="H92" s="15" t="s">
        <v>345</v>
      </c>
      <c r="I92" s="15" t="s">
        <v>304</v>
      </c>
      <c r="J92" s="21">
        <v>91.360000610351562</v>
      </c>
      <c r="K92" s="5">
        <v>4</v>
      </c>
      <c r="L92" s="21">
        <f t="shared" si="8"/>
        <v>95.360000610351562</v>
      </c>
      <c r="M92" s="21">
        <v>89.459999084472656</v>
      </c>
      <c r="N92" s="5">
        <v>2</v>
      </c>
      <c r="O92" s="21">
        <f t="shared" si="9"/>
        <v>91.459999084472656</v>
      </c>
      <c r="P92" s="21">
        <f t="shared" si="10"/>
        <v>91.459999084472656</v>
      </c>
      <c r="Q92" s="21">
        <f t="shared" si="11"/>
        <v>12.06959735382198</v>
      </c>
    </row>
    <row r="93" spans="1:17" ht="60" x14ac:dyDescent="0.25">
      <c r="A93" s="5">
        <v>5</v>
      </c>
      <c r="B93" s="15" t="s">
        <v>80</v>
      </c>
      <c r="C93" s="15">
        <v>2002</v>
      </c>
      <c r="D93" s="15">
        <v>2002</v>
      </c>
      <c r="E93" s="15">
        <v>2002</v>
      </c>
      <c r="F93" s="15" t="s">
        <v>11</v>
      </c>
      <c r="G93" s="15" t="s">
        <v>63</v>
      </c>
      <c r="H93" s="15" t="s">
        <v>471</v>
      </c>
      <c r="I93" s="15" t="s">
        <v>81</v>
      </c>
      <c r="J93" s="21">
        <v>90.029998779296875</v>
      </c>
      <c r="K93" s="5">
        <v>2</v>
      </c>
      <c r="L93" s="21">
        <f t="shared" si="8"/>
        <v>92.029998779296875</v>
      </c>
      <c r="M93" s="21">
        <v>89.470001220703125</v>
      </c>
      <c r="N93" s="5">
        <v>4</v>
      </c>
      <c r="O93" s="21">
        <f t="shared" si="9"/>
        <v>93.470001220703125</v>
      </c>
      <c r="P93" s="21">
        <f t="shared" si="10"/>
        <v>92.029998779296875</v>
      </c>
      <c r="Q93" s="21">
        <f t="shared" si="11"/>
        <v>12.768040792813842</v>
      </c>
    </row>
    <row r="94" spans="1:17" ht="60" x14ac:dyDescent="0.25">
      <c r="A94" s="5">
        <v>6</v>
      </c>
      <c r="B94" s="15" t="s">
        <v>159</v>
      </c>
      <c r="C94" s="15">
        <v>2001</v>
      </c>
      <c r="D94" s="15">
        <v>2001</v>
      </c>
      <c r="E94" s="15">
        <v>2001</v>
      </c>
      <c r="F94" s="15" t="s">
        <v>11</v>
      </c>
      <c r="G94" s="15" t="s">
        <v>51</v>
      </c>
      <c r="H94" s="15" t="s">
        <v>52</v>
      </c>
      <c r="I94" s="15" t="s">
        <v>53</v>
      </c>
      <c r="J94" s="21">
        <v>93.370002746582031</v>
      </c>
      <c r="K94" s="5">
        <v>2</v>
      </c>
      <c r="L94" s="21">
        <f t="shared" si="8"/>
        <v>95.370002746582031</v>
      </c>
      <c r="M94" s="21">
        <v>95.550003051757813</v>
      </c>
      <c r="N94" s="5">
        <v>2</v>
      </c>
      <c r="O94" s="21">
        <f t="shared" si="9"/>
        <v>97.550003051757813</v>
      </c>
      <c r="P94" s="21">
        <f t="shared" si="10"/>
        <v>95.370002746582031</v>
      </c>
      <c r="Q94" s="21">
        <f t="shared" si="11"/>
        <v>16.860681329887313</v>
      </c>
    </row>
    <row r="95" spans="1:17" ht="30" x14ac:dyDescent="0.25">
      <c r="A95" s="5">
        <v>7</v>
      </c>
      <c r="B95" s="15" t="s">
        <v>281</v>
      </c>
      <c r="C95" s="15">
        <v>2000</v>
      </c>
      <c r="D95" s="15">
        <v>2000</v>
      </c>
      <c r="E95" s="15">
        <v>2000</v>
      </c>
      <c r="F95" s="15">
        <v>2</v>
      </c>
      <c r="G95" s="15" t="s">
        <v>31</v>
      </c>
      <c r="H95" s="15" t="s">
        <v>283</v>
      </c>
      <c r="I95" s="15" t="s">
        <v>284</v>
      </c>
      <c r="J95" s="21">
        <v>98.620002746582031</v>
      </c>
      <c r="K95" s="5">
        <v>2</v>
      </c>
      <c r="L95" s="21">
        <f t="shared" si="8"/>
        <v>100.62000274658203</v>
      </c>
      <c r="M95" s="21">
        <v>95.800003051757813</v>
      </c>
      <c r="N95" s="5">
        <v>0</v>
      </c>
      <c r="O95" s="21">
        <f t="shared" si="9"/>
        <v>95.800003051757813</v>
      </c>
      <c r="P95" s="21">
        <f t="shared" si="10"/>
        <v>95.800003051757813</v>
      </c>
      <c r="Q95" s="21">
        <f t="shared" si="11"/>
        <v>17.387577913590118</v>
      </c>
    </row>
    <row r="96" spans="1:17" ht="45" x14ac:dyDescent="0.25">
      <c r="A96" s="5">
        <v>8</v>
      </c>
      <c r="B96" s="15" t="s">
        <v>35</v>
      </c>
      <c r="C96" s="15">
        <v>2002</v>
      </c>
      <c r="D96" s="15">
        <v>2002</v>
      </c>
      <c r="E96" s="15">
        <v>2002</v>
      </c>
      <c r="F96" s="15" t="s">
        <v>11</v>
      </c>
      <c r="G96" s="15" t="s">
        <v>36</v>
      </c>
      <c r="H96" s="15" t="s">
        <v>492</v>
      </c>
      <c r="I96" s="15" t="s">
        <v>38</v>
      </c>
      <c r="J96" s="21">
        <v>101.23000335693359</v>
      </c>
      <c r="K96" s="5">
        <v>56</v>
      </c>
      <c r="L96" s="21">
        <f t="shared" si="8"/>
        <v>157.23000335693359</v>
      </c>
      <c r="M96" s="21">
        <v>96.669998168945313</v>
      </c>
      <c r="N96" s="5">
        <v>0</v>
      </c>
      <c r="O96" s="21">
        <f t="shared" si="9"/>
        <v>96.669998168945313</v>
      </c>
      <c r="P96" s="21">
        <f t="shared" si="10"/>
        <v>96.669998168945313</v>
      </c>
      <c r="Q96" s="21">
        <f t="shared" si="11"/>
        <v>18.453617750228901</v>
      </c>
    </row>
    <row r="97" spans="1:17" ht="45" x14ac:dyDescent="0.25">
      <c r="A97" s="5">
        <v>9</v>
      </c>
      <c r="B97" s="15" t="s">
        <v>366</v>
      </c>
      <c r="C97" s="15">
        <v>2002</v>
      </c>
      <c r="D97" s="15">
        <v>2002</v>
      </c>
      <c r="E97" s="15">
        <v>2002</v>
      </c>
      <c r="F97" s="15">
        <v>2</v>
      </c>
      <c r="G97" s="15" t="s">
        <v>41</v>
      </c>
      <c r="H97" s="15" t="s">
        <v>42</v>
      </c>
      <c r="I97" s="15" t="s">
        <v>367</v>
      </c>
      <c r="J97" s="21">
        <v>102.72000122070312</v>
      </c>
      <c r="K97" s="5">
        <v>0</v>
      </c>
      <c r="L97" s="21">
        <f t="shared" si="8"/>
        <v>102.72000122070312</v>
      </c>
      <c r="M97" s="21">
        <v>99.050003051757813</v>
      </c>
      <c r="N97" s="5">
        <v>2</v>
      </c>
      <c r="O97" s="21">
        <f t="shared" si="9"/>
        <v>101.05000305175781</v>
      </c>
      <c r="P97" s="21">
        <f t="shared" si="10"/>
        <v>101.05000305175781</v>
      </c>
      <c r="Q97" s="21">
        <f t="shared" si="11"/>
        <v>23.820613032737121</v>
      </c>
    </row>
    <row r="98" spans="1:17" ht="45" x14ac:dyDescent="0.25">
      <c r="A98" s="5">
        <v>10</v>
      </c>
      <c r="B98" s="15" t="s">
        <v>169</v>
      </c>
      <c r="C98" s="15">
        <v>2001</v>
      </c>
      <c r="D98" s="15">
        <v>2001</v>
      </c>
      <c r="E98" s="15">
        <v>2001</v>
      </c>
      <c r="F98" s="15">
        <v>1</v>
      </c>
      <c r="G98" s="15" t="s">
        <v>148</v>
      </c>
      <c r="H98" s="15" t="s">
        <v>480</v>
      </c>
      <c r="I98" s="15" t="s">
        <v>150</v>
      </c>
      <c r="J98" s="21">
        <v>105.08999633789062</v>
      </c>
      <c r="K98" s="5">
        <v>4</v>
      </c>
      <c r="L98" s="21">
        <f t="shared" si="8"/>
        <v>109.08999633789063</v>
      </c>
      <c r="M98" s="21">
        <v>101.80000305175781</v>
      </c>
      <c r="N98" s="5">
        <v>2</v>
      </c>
      <c r="O98" s="21">
        <f t="shared" si="9"/>
        <v>103.80000305175781</v>
      </c>
      <c r="P98" s="21">
        <f t="shared" si="10"/>
        <v>103.80000305175781</v>
      </c>
      <c r="Q98" s="21">
        <f t="shared" si="11"/>
        <v>27.190298095147458</v>
      </c>
    </row>
    <row r="99" spans="1:17" ht="45" x14ac:dyDescent="0.25">
      <c r="A99" s="5" t="s">
        <v>8</v>
      </c>
      <c r="B99" s="15" t="s">
        <v>312</v>
      </c>
      <c r="C99" s="15">
        <v>1998</v>
      </c>
      <c r="D99" s="15">
        <v>1998</v>
      </c>
      <c r="E99" s="15">
        <v>1998</v>
      </c>
      <c r="F99" s="15" t="s">
        <v>11</v>
      </c>
      <c r="G99" s="15" t="s">
        <v>25</v>
      </c>
      <c r="H99" s="15" t="s">
        <v>504</v>
      </c>
      <c r="I99" s="15" t="s">
        <v>313</v>
      </c>
      <c r="J99" s="21">
        <v>104.18000030517578</v>
      </c>
      <c r="K99" s="5">
        <v>0</v>
      </c>
      <c r="L99" s="21">
        <f t="shared" si="8"/>
        <v>104.18000030517578</v>
      </c>
      <c r="M99" s="21">
        <v>102.84999847412109</v>
      </c>
      <c r="N99" s="5">
        <v>2</v>
      </c>
      <c r="O99" s="21">
        <f t="shared" si="9"/>
        <v>104.84999847412109</v>
      </c>
      <c r="P99" s="21">
        <f t="shared" si="10"/>
        <v>104.18000030517578</v>
      </c>
      <c r="Q99" s="21">
        <f t="shared" si="11"/>
        <v>27.655923938274547</v>
      </c>
    </row>
    <row r="100" spans="1:17" ht="45" x14ac:dyDescent="0.25">
      <c r="A100" s="5">
        <v>11</v>
      </c>
      <c r="B100" s="15" t="s">
        <v>390</v>
      </c>
      <c r="C100" s="15">
        <v>2000</v>
      </c>
      <c r="D100" s="15">
        <v>2000</v>
      </c>
      <c r="E100" s="15">
        <v>2000</v>
      </c>
      <c r="F100" s="15">
        <v>2</v>
      </c>
      <c r="G100" s="15" t="s">
        <v>100</v>
      </c>
      <c r="H100" s="15" t="s">
        <v>101</v>
      </c>
      <c r="I100" s="15" t="s">
        <v>102</v>
      </c>
      <c r="J100" s="21">
        <v>103.83999633789062</v>
      </c>
      <c r="K100" s="5">
        <v>8</v>
      </c>
      <c r="L100" s="21">
        <f t="shared" si="8"/>
        <v>111.83999633789062</v>
      </c>
      <c r="M100" s="21">
        <v>102.51000213623047</v>
      </c>
      <c r="N100" s="5">
        <v>2</v>
      </c>
      <c r="O100" s="21">
        <f t="shared" si="9"/>
        <v>104.51000213623047</v>
      </c>
      <c r="P100" s="21">
        <f t="shared" si="10"/>
        <v>104.51000213623047</v>
      </c>
      <c r="Q100" s="21">
        <f t="shared" si="11"/>
        <v>28.060288389428379</v>
      </c>
    </row>
    <row r="101" spans="1:17" ht="30" x14ac:dyDescent="0.25">
      <c r="A101" s="5">
        <v>12</v>
      </c>
      <c r="B101" s="15" t="s">
        <v>174</v>
      </c>
      <c r="C101" s="15">
        <v>2002</v>
      </c>
      <c r="D101" s="15">
        <v>2002</v>
      </c>
      <c r="E101" s="15">
        <v>2002</v>
      </c>
      <c r="F101" s="15">
        <v>1</v>
      </c>
      <c r="G101" s="15" t="s">
        <v>51</v>
      </c>
      <c r="H101" s="15" t="s">
        <v>468</v>
      </c>
      <c r="I101" s="15" t="s">
        <v>58</v>
      </c>
      <c r="J101" s="21">
        <v>106.68000030517578</v>
      </c>
      <c r="K101" s="5">
        <v>0</v>
      </c>
      <c r="L101" s="21">
        <f t="shared" si="8"/>
        <v>106.68000030517578</v>
      </c>
      <c r="M101" s="21">
        <v>103.61000061035156</v>
      </c>
      <c r="N101" s="5">
        <v>2</v>
      </c>
      <c r="O101" s="21">
        <f t="shared" si="9"/>
        <v>105.61000061035156</v>
      </c>
      <c r="P101" s="21">
        <f t="shared" si="10"/>
        <v>105.61000061035156</v>
      </c>
      <c r="Q101" s="21">
        <f t="shared" si="11"/>
        <v>29.408160544672018</v>
      </c>
    </row>
    <row r="102" spans="1:17" ht="75" x14ac:dyDescent="0.25">
      <c r="A102" s="5">
        <v>13</v>
      </c>
      <c r="B102" s="15" t="s">
        <v>198</v>
      </c>
      <c r="C102" s="15">
        <v>2003</v>
      </c>
      <c r="D102" s="15">
        <v>2003</v>
      </c>
      <c r="E102" s="15">
        <v>2003</v>
      </c>
      <c r="F102" s="15">
        <v>1</v>
      </c>
      <c r="G102" s="15" t="s">
        <v>111</v>
      </c>
      <c r="H102" s="15" t="s">
        <v>478</v>
      </c>
      <c r="I102" s="15" t="s">
        <v>113</v>
      </c>
      <c r="J102" s="21">
        <v>117.69999694824219</v>
      </c>
      <c r="K102" s="5">
        <v>52</v>
      </c>
      <c r="L102" s="21">
        <f t="shared" si="8"/>
        <v>169.69999694824219</v>
      </c>
      <c r="M102" s="21">
        <v>106.58000183105469</v>
      </c>
      <c r="N102" s="5">
        <v>0</v>
      </c>
      <c r="O102" s="21">
        <f t="shared" si="9"/>
        <v>106.58000183105469</v>
      </c>
      <c r="P102" s="21">
        <f t="shared" si="10"/>
        <v>106.58000183105469</v>
      </c>
      <c r="Q102" s="21">
        <f t="shared" si="11"/>
        <v>30.596741862462238</v>
      </c>
    </row>
    <row r="103" spans="1:17" ht="75" x14ac:dyDescent="0.25">
      <c r="A103" s="5">
        <v>14</v>
      </c>
      <c r="B103" s="15" t="s">
        <v>30</v>
      </c>
      <c r="C103" s="15">
        <v>2003</v>
      </c>
      <c r="D103" s="15">
        <v>2003</v>
      </c>
      <c r="E103" s="15">
        <v>2003</v>
      </c>
      <c r="F103" s="15">
        <v>1</v>
      </c>
      <c r="G103" s="15" t="s">
        <v>31</v>
      </c>
      <c r="H103" s="15" t="s">
        <v>32</v>
      </c>
      <c r="I103" s="15" t="s">
        <v>33</v>
      </c>
      <c r="J103" s="21">
        <v>101</v>
      </c>
      <c r="K103" s="5">
        <v>6</v>
      </c>
      <c r="L103" s="21">
        <f t="shared" si="8"/>
        <v>107</v>
      </c>
      <c r="M103" s="21">
        <v>128.89999389648437</v>
      </c>
      <c r="N103" s="5">
        <v>8</v>
      </c>
      <c r="O103" s="21">
        <f t="shared" si="9"/>
        <v>136.89999389648437</v>
      </c>
      <c r="P103" s="21">
        <f t="shared" si="10"/>
        <v>107</v>
      </c>
      <c r="Q103" s="21">
        <f t="shared" si="11"/>
        <v>31.11138242832941</v>
      </c>
    </row>
    <row r="104" spans="1:17" ht="30" x14ac:dyDescent="0.25">
      <c r="A104" s="5">
        <v>15</v>
      </c>
      <c r="B104" s="15" t="s">
        <v>290</v>
      </c>
      <c r="C104" s="15">
        <v>2003</v>
      </c>
      <c r="D104" s="15">
        <v>2003</v>
      </c>
      <c r="E104" s="15">
        <v>2003</v>
      </c>
      <c r="F104" s="15">
        <v>2</v>
      </c>
      <c r="G104" s="15" t="s">
        <v>220</v>
      </c>
      <c r="H104" s="15" t="s">
        <v>489</v>
      </c>
      <c r="I104" s="15" t="s">
        <v>222</v>
      </c>
      <c r="J104" s="21">
        <v>108.94999694824219</v>
      </c>
      <c r="K104" s="5">
        <v>8</v>
      </c>
      <c r="L104" s="21">
        <f t="shared" si="8"/>
        <v>116.94999694824219</v>
      </c>
      <c r="M104" s="21">
        <v>109.44999694824219</v>
      </c>
      <c r="N104" s="5">
        <v>4</v>
      </c>
      <c r="O104" s="21">
        <f t="shared" si="9"/>
        <v>113.44999694824219</v>
      </c>
      <c r="P104" s="21">
        <f t="shared" si="10"/>
        <v>113.44999694824219</v>
      </c>
      <c r="Q104" s="21">
        <f t="shared" si="11"/>
        <v>39.014821835269025</v>
      </c>
    </row>
    <row r="105" spans="1:17" ht="45" x14ac:dyDescent="0.25">
      <c r="A105" s="5">
        <v>16</v>
      </c>
      <c r="B105" s="15" t="s">
        <v>412</v>
      </c>
      <c r="C105" s="15">
        <v>2002</v>
      </c>
      <c r="D105" s="15">
        <v>2002</v>
      </c>
      <c r="E105" s="15">
        <v>2002</v>
      </c>
      <c r="F105" s="15">
        <v>2</v>
      </c>
      <c r="G105" s="15" t="s">
        <v>41</v>
      </c>
      <c r="H105" s="15" t="s">
        <v>42</v>
      </c>
      <c r="I105" s="15" t="s">
        <v>43</v>
      </c>
      <c r="J105" s="21">
        <v>116.25</v>
      </c>
      <c r="K105" s="5">
        <v>2</v>
      </c>
      <c r="L105" s="21">
        <f t="shared" si="8"/>
        <v>118.25</v>
      </c>
      <c r="M105" s="21">
        <v>112.73000335693359</v>
      </c>
      <c r="N105" s="5">
        <v>4</v>
      </c>
      <c r="O105" s="21">
        <f t="shared" si="9"/>
        <v>116.73000335693359</v>
      </c>
      <c r="P105" s="21">
        <f t="shared" si="10"/>
        <v>116.73000335693359</v>
      </c>
      <c r="Q105" s="21">
        <f t="shared" si="11"/>
        <v>43.033944962533603</v>
      </c>
    </row>
    <row r="106" spans="1:17" ht="60" x14ac:dyDescent="0.25">
      <c r="A106" s="5">
        <v>17</v>
      </c>
      <c r="B106" s="15" t="s">
        <v>204</v>
      </c>
      <c r="C106" s="15">
        <v>2002</v>
      </c>
      <c r="D106" s="15">
        <v>2002</v>
      </c>
      <c r="E106" s="15">
        <v>2002</v>
      </c>
      <c r="F106" s="15">
        <v>1</v>
      </c>
      <c r="G106" s="15" t="s">
        <v>63</v>
      </c>
      <c r="H106" s="15" t="s">
        <v>471</v>
      </c>
      <c r="I106" s="15" t="s">
        <v>81</v>
      </c>
      <c r="J106" s="21">
        <v>111.18000030517578</v>
      </c>
      <c r="K106" s="5">
        <v>6</v>
      </c>
      <c r="L106" s="21">
        <f t="shared" si="8"/>
        <v>117.18000030517578</v>
      </c>
      <c r="M106" s="21">
        <v>107.97000122070312</v>
      </c>
      <c r="N106" s="5">
        <v>54</v>
      </c>
      <c r="O106" s="21">
        <f t="shared" si="9"/>
        <v>161.97000122070312</v>
      </c>
      <c r="P106" s="21">
        <f t="shared" si="10"/>
        <v>117.18000030517578</v>
      </c>
      <c r="Q106" s="21">
        <f t="shared" si="11"/>
        <v>43.585344233305214</v>
      </c>
    </row>
    <row r="107" spans="1:17" ht="60" x14ac:dyDescent="0.25">
      <c r="A107" s="5">
        <v>18</v>
      </c>
      <c r="B107" s="15" t="s">
        <v>131</v>
      </c>
      <c r="C107" s="15">
        <v>2001</v>
      </c>
      <c r="D107" s="15">
        <v>2001</v>
      </c>
      <c r="E107" s="15">
        <v>2001</v>
      </c>
      <c r="F107" s="15">
        <v>1</v>
      </c>
      <c r="G107" s="15" t="s">
        <v>12</v>
      </c>
      <c r="H107" s="15" t="s">
        <v>486</v>
      </c>
      <c r="I107" s="15" t="s">
        <v>133</v>
      </c>
      <c r="J107" s="21">
        <v>123.15000152587891</v>
      </c>
      <c r="K107" s="5">
        <v>6</v>
      </c>
      <c r="L107" s="21">
        <f t="shared" si="8"/>
        <v>129.15000152587891</v>
      </c>
      <c r="M107" s="21">
        <v>118.44000244140625</v>
      </c>
      <c r="N107" s="5">
        <v>2</v>
      </c>
      <c r="O107" s="21">
        <f t="shared" si="9"/>
        <v>120.44000244140625</v>
      </c>
      <c r="P107" s="21">
        <f t="shared" si="10"/>
        <v>120.44000244140625</v>
      </c>
      <c r="Q107" s="21">
        <f t="shared" si="11"/>
        <v>47.579955324898528</v>
      </c>
    </row>
    <row r="108" spans="1:17" ht="75" x14ac:dyDescent="0.25">
      <c r="A108" s="5">
        <v>19</v>
      </c>
      <c r="B108" s="15" t="s">
        <v>110</v>
      </c>
      <c r="C108" s="15">
        <v>2001</v>
      </c>
      <c r="D108" s="15">
        <v>2001</v>
      </c>
      <c r="E108" s="15">
        <v>2001</v>
      </c>
      <c r="F108" s="15">
        <v>1</v>
      </c>
      <c r="G108" s="15" t="s">
        <v>111</v>
      </c>
      <c r="H108" s="15" t="s">
        <v>478</v>
      </c>
      <c r="I108" s="15" t="s">
        <v>113</v>
      </c>
      <c r="J108" s="21">
        <v>130.52000427246094</v>
      </c>
      <c r="K108" s="5">
        <v>56</v>
      </c>
      <c r="L108" s="21">
        <f t="shared" si="8"/>
        <v>186.52000427246094</v>
      </c>
      <c r="M108" s="21">
        <v>115.34999847412109</v>
      </c>
      <c r="N108" s="5">
        <v>6</v>
      </c>
      <c r="O108" s="21">
        <f t="shared" si="9"/>
        <v>121.34999847412109</v>
      </c>
      <c r="P108" s="21">
        <f t="shared" si="10"/>
        <v>121.34999847412109</v>
      </c>
      <c r="Q108" s="21">
        <f t="shared" si="11"/>
        <v>48.69500988427739</v>
      </c>
    </row>
    <row r="109" spans="1:17" ht="30" x14ac:dyDescent="0.25">
      <c r="A109" s="5">
        <v>20</v>
      </c>
      <c r="B109" s="15" t="s">
        <v>430</v>
      </c>
      <c r="C109" s="15">
        <v>2002</v>
      </c>
      <c r="D109" s="15">
        <v>2002</v>
      </c>
      <c r="E109" s="15">
        <v>2002</v>
      </c>
      <c r="F109" s="15">
        <v>2</v>
      </c>
      <c r="G109" s="15" t="s">
        <v>273</v>
      </c>
      <c r="H109" s="15" t="s">
        <v>508</v>
      </c>
      <c r="I109" s="15" t="s">
        <v>275</v>
      </c>
      <c r="J109" s="21">
        <v>119.88999938964844</v>
      </c>
      <c r="K109" s="5">
        <v>54</v>
      </c>
      <c r="L109" s="21">
        <f t="shared" si="8"/>
        <v>173.88999938964844</v>
      </c>
      <c r="M109" s="21">
        <v>116.22000122070312</v>
      </c>
      <c r="N109" s="5">
        <v>6</v>
      </c>
      <c r="O109" s="21">
        <f t="shared" si="9"/>
        <v>122.22000122070312</v>
      </c>
      <c r="P109" s="21">
        <f t="shared" si="10"/>
        <v>122.22000122070312</v>
      </c>
      <c r="Q109" s="21">
        <f t="shared" si="11"/>
        <v>49.761059069518637</v>
      </c>
    </row>
    <row r="110" spans="1:17" ht="60" x14ac:dyDescent="0.25">
      <c r="A110" s="5">
        <v>21</v>
      </c>
      <c r="B110" s="15" t="s">
        <v>126</v>
      </c>
      <c r="C110" s="15">
        <v>2002</v>
      </c>
      <c r="D110" s="15">
        <v>2002</v>
      </c>
      <c r="E110" s="15">
        <v>2002</v>
      </c>
      <c r="F110" s="15">
        <v>2</v>
      </c>
      <c r="G110" s="15" t="s">
        <v>127</v>
      </c>
      <c r="H110" s="15" t="s">
        <v>500</v>
      </c>
      <c r="I110" s="15" t="s">
        <v>129</v>
      </c>
      <c r="J110" s="21">
        <v>119.93000030517578</v>
      </c>
      <c r="K110" s="5">
        <v>6</v>
      </c>
      <c r="L110" s="21">
        <f t="shared" si="8"/>
        <v>125.93000030517578</v>
      </c>
      <c r="M110" s="21">
        <v>132.58000183105469</v>
      </c>
      <c r="N110" s="5">
        <v>2</v>
      </c>
      <c r="O110" s="21">
        <f t="shared" si="9"/>
        <v>134.58000183105469</v>
      </c>
      <c r="P110" s="21">
        <f t="shared" si="10"/>
        <v>125.93000030517578</v>
      </c>
      <c r="Q110" s="21">
        <f t="shared" si="11"/>
        <v>54.307069431883562</v>
      </c>
    </row>
    <row r="111" spans="1:17" ht="45" x14ac:dyDescent="0.25">
      <c r="A111" s="5">
        <v>22</v>
      </c>
      <c r="B111" s="15" t="s">
        <v>77</v>
      </c>
      <c r="C111" s="15">
        <v>2001</v>
      </c>
      <c r="D111" s="15">
        <v>2001</v>
      </c>
      <c r="E111" s="15">
        <v>2001</v>
      </c>
      <c r="F111" s="15">
        <v>2</v>
      </c>
      <c r="G111" s="15" t="s">
        <v>68</v>
      </c>
      <c r="H111" s="15" t="s">
        <v>502</v>
      </c>
      <c r="I111" s="15" t="s">
        <v>78</v>
      </c>
      <c r="J111" s="21">
        <v>135</v>
      </c>
      <c r="K111" s="5">
        <v>6</v>
      </c>
      <c r="L111" s="21">
        <f t="shared" si="8"/>
        <v>141</v>
      </c>
      <c r="M111" s="21">
        <v>118.31999969482422</v>
      </c>
      <c r="N111" s="5">
        <v>10</v>
      </c>
      <c r="O111" s="21">
        <f t="shared" si="9"/>
        <v>128.31999969482422</v>
      </c>
      <c r="P111" s="21">
        <f t="shared" si="10"/>
        <v>128.31999969482422</v>
      </c>
      <c r="Q111" s="21">
        <f t="shared" si="11"/>
        <v>57.235631338235613</v>
      </c>
    </row>
    <row r="112" spans="1:17" ht="30" x14ac:dyDescent="0.25">
      <c r="A112" s="5">
        <v>23</v>
      </c>
      <c r="B112" s="15" t="s">
        <v>369</v>
      </c>
      <c r="C112" s="15">
        <v>2003</v>
      </c>
      <c r="D112" s="15">
        <v>2003</v>
      </c>
      <c r="E112" s="15">
        <v>2003</v>
      </c>
      <c r="F112" s="15">
        <v>2</v>
      </c>
      <c r="G112" s="15" t="s">
        <v>225</v>
      </c>
      <c r="H112" s="15" t="s">
        <v>649</v>
      </c>
      <c r="I112" s="15" t="s">
        <v>371</v>
      </c>
      <c r="J112" s="21">
        <v>151.13999938964844</v>
      </c>
      <c r="K112" s="5">
        <v>12</v>
      </c>
      <c r="L112" s="21">
        <f t="shared" si="8"/>
        <v>163.13999938964844</v>
      </c>
      <c r="M112" s="21">
        <v>131.82000732421875</v>
      </c>
      <c r="N112" s="5">
        <v>2</v>
      </c>
      <c r="O112" s="21">
        <f t="shared" si="9"/>
        <v>133.82000732421875</v>
      </c>
      <c r="P112" s="21">
        <f t="shared" si="10"/>
        <v>133.82000732421875</v>
      </c>
      <c r="Q112" s="21">
        <f t="shared" si="11"/>
        <v>63.975010811658748</v>
      </c>
    </row>
    <row r="113" spans="1:17" ht="45" x14ac:dyDescent="0.25">
      <c r="A113" s="5">
        <v>24</v>
      </c>
      <c r="B113" s="15" t="s">
        <v>310</v>
      </c>
      <c r="C113" s="15">
        <v>2003</v>
      </c>
      <c r="D113" s="15">
        <v>2003</v>
      </c>
      <c r="E113" s="15">
        <v>2003</v>
      </c>
      <c r="F113" s="15">
        <v>2</v>
      </c>
      <c r="G113" s="15" t="s">
        <v>68</v>
      </c>
      <c r="H113" s="15" t="s">
        <v>502</v>
      </c>
      <c r="I113" s="15" t="s">
        <v>78</v>
      </c>
      <c r="J113" s="21">
        <v>131.13999938964844</v>
      </c>
      <c r="K113" s="5">
        <v>4</v>
      </c>
      <c r="L113" s="21">
        <f t="shared" si="8"/>
        <v>135.13999938964844</v>
      </c>
      <c r="M113" s="21">
        <v>133.6300048828125</v>
      </c>
      <c r="N113" s="5">
        <v>2</v>
      </c>
      <c r="O113" s="21">
        <f t="shared" si="9"/>
        <v>135.6300048828125</v>
      </c>
      <c r="P113" s="21">
        <f t="shared" si="10"/>
        <v>135.13999938964844</v>
      </c>
      <c r="Q113" s="21">
        <f t="shared" si="11"/>
        <v>65.592449919069153</v>
      </c>
    </row>
    <row r="114" spans="1:17" ht="60" x14ac:dyDescent="0.25">
      <c r="A114" s="5">
        <v>25</v>
      </c>
      <c r="B114" s="15" t="s">
        <v>255</v>
      </c>
      <c r="C114" s="15">
        <v>2003</v>
      </c>
      <c r="D114" s="15">
        <v>2003</v>
      </c>
      <c r="E114" s="15">
        <v>2003</v>
      </c>
      <c r="F114" s="15">
        <v>2</v>
      </c>
      <c r="G114" s="15" t="s">
        <v>12</v>
      </c>
      <c r="H114" s="15" t="s">
        <v>486</v>
      </c>
      <c r="I114" s="15" t="s">
        <v>133</v>
      </c>
      <c r="J114" s="21">
        <v>141.94000244140625</v>
      </c>
      <c r="K114" s="5">
        <v>4</v>
      </c>
      <c r="L114" s="21">
        <f t="shared" si="8"/>
        <v>145.94000244140625</v>
      </c>
      <c r="M114" s="21">
        <v>144.8800048828125</v>
      </c>
      <c r="N114" s="5">
        <v>4</v>
      </c>
      <c r="O114" s="21">
        <f t="shared" si="9"/>
        <v>148.8800048828125</v>
      </c>
      <c r="P114" s="21">
        <f t="shared" si="10"/>
        <v>145.94000244140625</v>
      </c>
      <c r="Q114" s="21">
        <f t="shared" si="11"/>
        <v>78.826125903612549</v>
      </c>
    </row>
    <row r="115" spans="1:17" ht="45" x14ac:dyDescent="0.25">
      <c r="A115" s="5">
        <v>26</v>
      </c>
      <c r="B115" s="15" t="s">
        <v>23</v>
      </c>
      <c r="C115" s="15">
        <v>2003</v>
      </c>
      <c r="D115" s="15">
        <v>2003</v>
      </c>
      <c r="E115" s="15">
        <v>2003</v>
      </c>
      <c r="F115" s="15">
        <v>2</v>
      </c>
      <c r="G115" s="15" t="s">
        <v>25</v>
      </c>
      <c r="H115" s="15" t="s">
        <v>504</v>
      </c>
      <c r="I115" s="15" t="s">
        <v>27</v>
      </c>
      <c r="J115" s="21">
        <v>144.30000305175781</v>
      </c>
      <c r="K115" s="5">
        <v>6</v>
      </c>
      <c r="L115" s="21">
        <f t="shared" si="8"/>
        <v>150.30000305175781</v>
      </c>
      <c r="M115" s="21"/>
      <c r="N115" s="5"/>
      <c r="O115" s="21" t="s">
        <v>803</v>
      </c>
      <c r="P115" s="21">
        <f t="shared" si="10"/>
        <v>150.30000305175781</v>
      </c>
      <c r="Q115" s="21">
        <f t="shared" si="11"/>
        <v>84.168609150449498</v>
      </c>
    </row>
    <row r="116" spans="1:17" ht="45" x14ac:dyDescent="0.25">
      <c r="A116" s="5">
        <v>27</v>
      </c>
      <c r="B116" s="15" t="s">
        <v>171</v>
      </c>
      <c r="C116" s="15">
        <v>2000</v>
      </c>
      <c r="D116" s="15">
        <v>2000</v>
      </c>
      <c r="E116" s="15">
        <v>2000</v>
      </c>
      <c r="F116" s="15">
        <v>1</v>
      </c>
      <c r="G116" s="15" t="s">
        <v>148</v>
      </c>
      <c r="H116" s="15" t="s">
        <v>480</v>
      </c>
      <c r="I116" s="15" t="s">
        <v>172</v>
      </c>
      <c r="J116" s="21">
        <v>145.52000427246094</v>
      </c>
      <c r="K116" s="5">
        <v>6</v>
      </c>
      <c r="L116" s="21">
        <f t="shared" si="8"/>
        <v>151.52000427246094</v>
      </c>
      <c r="M116" s="21">
        <v>199.42999267578125</v>
      </c>
      <c r="N116" s="5">
        <v>16</v>
      </c>
      <c r="O116" s="21">
        <f t="shared" si="9"/>
        <v>215.42999267578125</v>
      </c>
      <c r="P116" s="21">
        <f t="shared" si="10"/>
        <v>151.52000427246094</v>
      </c>
      <c r="Q116" s="21">
        <f t="shared" si="11"/>
        <v>85.663525473913381</v>
      </c>
    </row>
    <row r="117" spans="1:17" ht="30" x14ac:dyDescent="0.25">
      <c r="A117" s="5">
        <v>28</v>
      </c>
      <c r="B117" s="15" t="s">
        <v>72</v>
      </c>
      <c r="C117" s="15">
        <v>2003</v>
      </c>
      <c r="D117" s="15">
        <v>2003</v>
      </c>
      <c r="E117" s="15">
        <v>2003</v>
      </c>
      <c r="F117" s="15">
        <v>2</v>
      </c>
      <c r="G117" s="15" t="s">
        <v>73</v>
      </c>
      <c r="H117" s="15" t="s">
        <v>475</v>
      </c>
      <c r="I117" s="15" t="s">
        <v>75</v>
      </c>
      <c r="J117" s="21">
        <v>164.75</v>
      </c>
      <c r="K117" s="5">
        <v>14</v>
      </c>
      <c r="L117" s="21">
        <f t="shared" si="8"/>
        <v>178.75</v>
      </c>
      <c r="M117" s="21">
        <v>153.05999755859375</v>
      </c>
      <c r="N117" s="5">
        <v>106</v>
      </c>
      <c r="O117" s="21">
        <f t="shared" si="9"/>
        <v>259.05999755859375</v>
      </c>
      <c r="P117" s="21">
        <f t="shared" si="10"/>
        <v>178.75</v>
      </c>
      <c r="Q117" s="21">
        <f t="shared" si="11"/>
        <v>119.02952905667179</v>
      </c>
    </row>
    <row r="118" spans="1:17" ht="75" x14ac:dyDescent="0.25">
      <c r="A118" s="5">
        <v>29</v>
      </c>
      <c r="B118" s="15" t="s">
        <v>92</v>
      </c>
      <c r="C118" s="15">
        <v>2000</v>
      </c>
      <c r="D118" s="15">
        <v>2000</v>
      </c>
      <c r="E118" s="15">
        <v>2000</v>
      </c>
      <c r="F118" s="15">
        <v>2</v>
      </c>
      <c r="G118" s="15" t="s">
        <v>46</v>
      </c>
      <c r="H118" s="15" t="s">
        <v>537</v>
      </c>
      <c r="I118" s="15" t="s">
        <v>88</v>
      </c>
      <c r="J118" s="21">
        <v>177.66999816894531</v>
      </c>
      <c r="K118" s="5">
        <v>6</v>
      </c>
      <c r="L118" s="21">
        <f t="shared" si="8"/>
        <v>183.66999816894531</v>
      </c>
      <c r="M118" s="21">
        <v>161.21000671386719</v>
      </c>
      <c r="N118" s="5">
        <v>62</v>
      </c>
      <c r="O118" s="21">
        <f t="shared" si="9"/>
        <v>223.21000671386719</v>
      </c>
      <c r="P118" s="21">
        <f t="shared" si="10"/>
        <v>183.66999816894531</v>
      </c>
      <c r="Q118" s="21">
        <f t="shared" si="11"/>
        <v>125.05819972466496</v>
      </c>
    </row>
    <row r="119" spans="1:17" ht="60" x14ac:dyDescent="0.25">
      <c r="A119" s="5">
        <v>30</v>
      </c>
      <c r="B119" s="15" t="s">
        <v>296</v>
      </c>
      <c r="C119" s="15">
        <v>2000</v>
      </c>
      <c r="D119" s="15">
        <v>2000</v>
      </c>
      <c r="E119" s="15">
        <v>2000</v>
      </c>
      <c r="F119" s="15">
        <v>1</v>
      </c>
      <c r="G119" s="15" t="s">
        <v>127</v>
      </c>
      <c r="H119" s="15" t="s">
        <v>500</v>
      </c>
      <c r="I119" s="15" t="s">
        <v>129</v>
      </c>
      <c r="J119" s="21">
        <v>142.97999572753906</v>
      </c>
      <c r="K119" s="5">
        <v>58</v>
      </c>
      <c r="L119" s="21">
        <f t="shared" si="8"/>
        <v>200.97999572753906</v>
      </c>
      <c r="M119" s="21"/>
      <c r="N119" s="5"/>
      <c r="O119" s="21" t="s">
        <v>804</v>
      </c>
      <c r="P119" s="21">
        <f t="shared" si="10"/>
        <v>200.97999572753906</v>
      </c>
      <c r="Q119" s="21">
        <f t="shared" si="11"/>
        <v>146.26883252595687</v>
      </c>
    </row>
    <row r="120" spans="1:17" ht="30" x14ac:dyDescent="0.25">
      <c r="A120" s="5">
        <v>31</v>
      </c>
      <c r="B120" s="15" t="s">
        <v>360</v>
      </c>
      <c r="C120" s="15">
        <v>2003</v>
      </c>
      <c r="D120" s="15">
        <v>2003</v>
      </c>
      <c r="E120" s="15">
        <v>2003</v>
      </c>
      <c r="F120" s="15">
        <v>2</v>
      </c>
      <c r="G120" s="15" t="s">
        <v>73</v>
      </c>
      <c r="H120" s="15" t="s">
        <v>475</v>
      </c>
      <c r="I120" s="15" t="s">
        <v>75</v>
      </c>
      <c r="J120" s="21">
        <v>172.83000183105469</v>
      </c>
      <c r="K120" s="5">
        <v>62</v>
      </c>
      <c r="L120" s="21">
        <f t="shared" si="8"/>
        <v>234.83000183105469</v>
      </c>
      <c r="M120" s="21">
        <v>176.72999572753906</v>
      </c>
      <c r="N120" s="5">
        <v>54</v>
      </c>
      <c r="O120" s="21">
        <f t="shared" si="9"/>
        <v>230.72999572753906</v>
      </c>
      <c r="P120" s="21">
        <f t="shared" si="10"/>
        <v>230.72999572753906</v>
      </c>
      <c r="Q120" s="21">
        <f t="shared" si="11"/>
        <v>182.72269820112322</v>
      </c>
    </row>
    <row r="121" spans="1:17" ht="30" x14ac:dyDescent="0.25">
      <c r="A121" s="5">
        <v>32</v>
      </c>
      <c r="B121" s="15" t="s">
        <v>179</v>
      </c>
      <c r="C121" s="15">
        <v>2003</v>
      </c>
      <c r="D121" s="15">
        <v>2003</v>
      </c>
      <c r="E121" s="15">
        <v>2003</v>
      </c>
      <c r="F121" s="15">
        <v>2</v>
      </c>
      <c r="G121" s="15" t="s">
        <v>180</v>
      </c>
      <c r="H121" s="15" t="s">
        <v>506</v>
      </c>
      <c r="I121" s="15" t="s">
        <v>182</v>
      </c>
      <c r="J121" s="21">
        <v>150.88999938964844</v>
      </c>
      <c r="K121" s="5">
        <v>212</v>
      </c>
      <c r="L121" s="21">
        <f t="shared" si="8"/>
        <v>362.88999938964844</v>
      </c>
      <c r="M121" s="21"/>
      <c r="N121" s="5"/>
      <c r="O121" s="21" t="s">
        <v>803</v>
      </c>
      <c r="P121" s="21">
        <f t="shared" si="10"/>
        <v>362.88999938964844</v>
      </c>
      <c r="Q121" s="21">
        <f t="shared" si="11"/>
        <v>344.66364008777964</v>
      </c>
    </row>
    <row r="122" spans="1:17" ht="60" x14ac:dyDescent="0.25">
      <c r="A122" s="5" t="s">
        <v>8</v>
      </c>
      <c r="B122" s="15" t="s">
        <v>209</v>
      </c>
      <c r="C122" s="15">
        <v>1997</v>
      </c>
      <c r="D122" s="15">
        <v>1997</v>
      </c>
      <c r="E122" s="15">
        <v>1997</v>
      </c>
      <c r="F122" s="15" t="s">
        <v>210</v>
      </c>
      <c r="G122" s="15" t="s">
        <v>25</v>
      </c>
      <c r="H122" s="15" t="s">
        <v>636</v>
      </c>
      <c r="I122" s="15" t="s">
        <v>212</v>
      </c>
      <c r="J122" s="21"/>
      <c r="K122" s="5"/>
      <c r="L122" s="21" t="s">
        <v>804</v>
      </c>
      <c r="M122" s="21"/>
      <c r="N122" s="5"/>
      <c r="O122" s="21" t="s">
        <v>804</v>
      </c>
      <c r="P122" s="21"/>
      <c r="Q122" s="21" t="str">
        <f t="shared" si="11"/>
        <v/>
      </c>
    </row>
    <row r="124" spans="1:17" ht="18.75" x14ac:dyDescent="0.25">
      <c r="A124" s="48" t="s">
        <v>805</v>
      </c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7" x14ac:dyDescent="0.25">
      <c r="A125" s="62" t="s">
        <v>740</v>
      </c>
      <c r="B125" s="62" t="s">
        <v>1</v>
      </c>
      <c r="C125" s="62" t="s">
        <v>2</v>
      </c>
      <c r="D125" s="62" t="s">
        <v>459</v>
      </c>
      <c r="E125" s="62" t="s">
        <v>460</v>
      </c>
      <c r="F125" s="62" t="s">
        <v>3</v>
      </c>
      <c r="G125" s="62" t="s">
        <v>4</v>
      </c>
      <c r="H125" s="62" t="s">
        <v>5</v>
      </c>
      <c r="I125" s="62" t="s">
        <v>6</v>
      </c>
      <c r="J125" s="82" t="s">
        <v>742</v>
      </c>
      <c r="K125" s="83"/>
      <c r="L125" s="84"/>
      <c r="M125" s="82" t="s">
        <v>746</v>
      </c>
      <c r="N125" s="83"/>
      <c r="O125" s="84"/>
      <c r="P125" s="62" t="s">
        <v>747</v>
      </c>
      <c r="Q125" s="62" t="s">
        <v>748</v>
      </c>
    </row>
    <row r="126" spans="1:17" x14ac:dyDescent="0.25">
      <c r="A126" s="63"/>
      <c r="B126" s="63"/>
      <c r="C126" s="63"/>
      <c r="D126" s="63"/>
      <c r="E126" s="63"/>
      <c r="F126" s="63"/>
      <c r="G126" s="63"/>
      <c r="H126" s="63"/>
      <c r="I126" s="63"/>
      <c r="J126" s="17" t="s">
        <v>743</v>
      </c>
      <c r="K126" s="17" t="s">
        <v>744</v>
      </c>
      <c r="L126" s="17" t="s">
        <v>745</v>
      </c>
      <c r="M126" s="17" t="s">
        <v>743</v>
      </c>
      <c r="N126" s="17" t="s">
        <v>744</v>
      </c>
      <c r="O126" s="17" t="s">
        <v>745</v>
      </c>
      <c r="P126" s="63"/>
      <c r="Q126" s="63"/>
    </row>
    <row r="127" spans="1:17" ht="45" x14ac:dyDescent="0.25">
      <c r="A127" s="18" t="s">
        <v>8</v>
      </c>
      <c r="B127" s="19" t="s">
        <v>392</v>
      </c>
      <c r="C127" s="19">
        <v>1991</v>
      </c>
      <c r="D127" s="19">
        <v>1991</v>
      </c>
      <c r="E127" s="19">
        <v>1991</v>
      </c>
      <c r="F127" s="19" t="s">
        <v>210</v>
      </c>
      <c r="G127" s="19" t="s">
        <v>25</v>
      </c>
      <c r="H127" s="19" t="s">
        <v>504</v>
      </c>
      <c r="I127" s="19" t="s">
        <v>108</v>
      </c>
      <c r="J127" s="20"/>
      <c r="K127" s="18"/>
      <c r="L127" s="20" t="s">
        <v>804</v>
      </c>
      <c r="M127" s="20">
        <v>77.279998779296875</v>
      </c>
      <c r="N127" s="18">
        <v>0</v>
      </c>
      <c r="O127" s="20">
        <f t="shared" ref="O127:O165" si="12">M127+N127</f>
        <v>77.279998779296875</v>
      </c>
      <c r="P127" s="20">
        <f t="shared" ref="P127:P166" si="13">MIN(O127,L127)</f>
        <v>77.279998779296875</v>
      </c>
      <c r="Q127" s="18"/>
    </row>
    <row r="128" spans="1:17" ht="45" x14ac:dyDescent="0.25">
      <c r="A128" s="5">
        <v>1</v>
      </c>
      <c r="B128" s="15" t="s">
        <v>235</v>
      </c>
      <c r="C128" s="15">
        <v>2000</v>
      </c>
      <c r="D128" s="15">
        <v>2000</v>
      </c>
      <c r="E128" s="15">
        <v>2000</v>
      </c>
      <c r="F128" s="15" t="s">
        <v>11</v>
      </c>
      <c r="G128" s="15" t="s">
        <v>41</v>
      </c>
      <c r="H128" s="15" t="s">
        <v>42</v>
      </c>
      <c r="I128" s="15" t="s">
        <v>84</v>
      </c>
      <c r="J128" s="21">
        <v>88.080001831054688</v>
      </c>
      <c r="K128" s="5">
        <v>2</v>
      </c>
      <c r="L128" s="21">
        <f t="shared" ref="L128:L166" si="14">J128+K128</f>
        <v>90.080001831054687</v>
      </c>
      <c r="M128" s="21">
        <v>83.19000244140625</v>
      </c>
      <c r="N128" s="5">
        <v>0</v>
      </c>
      <c r="O128" s="21">
        <f t="shared" si="12"/>
        <v>83.19000244140625</v>
      </c>
      <c r="P128" s="21">
        <f t="shared" si="13"/>
        <v>83.19000244140625</v>
      </c>
      <c r="Q128" s="21">
        <f t="shared" ref="Q128:Q168" si="15">IF( AND(ISNUMBER(P$128),ISNUMBER(P128)),(P128-P$128)/P$128*100,"")</f>
        <v>0</v>
      </c>
    </row>
    <row r="129" spans="1:17" ht="45" x14ac:dyDescent="0.25">
      <c r="A129" s="5">
        <v>2</v>
      </c>
      <c r="B129" s="15" t="s">
        <v>231</v>
      </c>
      <c r="C129" s="15">
        <v>2000</v>
      </c>
      <c r="D129" s="15">
        <v>2000</v>
      </c>
      <c r="E129" s="15">
        <v>2000</v>
      </c>
      <c r="F129" s="15" t="s">
        <v>11</v>
      </c>
      <c r="G129" s="15" t="s">
        <v>36</v>
      </c>
      <c r="H129" s="15" t="s">
        <v>492</v>
      </c>
      <c r="I129" s="15" t="s">
        <v>38</v>
      </c>
      <c r="J129" s="21">
        <v>86.949996948242188</v>
      </c>
      <c r="K129" s="5">
        <v>4</v>
      </c>
      <c r="L129" s="21">
        <f t="shared" si="14"/>
        <v>90.949996948242188</v>
      </c>
      <c r="M129" s="21">
        <v>83.199996948242187</v>
      </c>
      <c r="N129" s="5">
        <v>0</v>
      </c>
      <c r="O129" s="21">
        <f t="shared" si="12"/>
        <v>83.199996948242187</v>
      </c>
      <c r="P129" s="21">
        <f t="shared" si="13"/>
        <v>83.199996948242187</v>
      </c>
      <c r="Q129" s="21">
        <f t="shared" si="15"/>
        <v>1.2014072055084979E-2</v>
      </c>
    </row>
    <row r="130" spans="1:17" ht="75" x14ac:dyDescent="0.25">
      <c r="A130" s="5">
        <v>3</v>
      </c>
      <c r="B130" s="15" t="s">
        <v>214</v>
      </c>
      <c r="C130" s="15">
        <v>2000</v>
      </c>
      <c r="D130" s="15">
        <v>2000</v>
      </c>
      <c r="E130" s="15">
        <v>2000</v>
      </c>
      <c r="F130" s="15" t="s">
        <v>11</v>
      </c>
      <c r="G130" s="15" t="s">
        <v>25</v>
      </c>
      <c r="H130" s="15" t="s">
        <v>673</v>
      </c>
      <c r="I130" s="15" t="s">
        <v>217</v>
      </c>
      <c r="J130" s="21">
        <v>85.480003356933594</v>
      </c>
      <c r="K130" s="5">
        <v>2</v>
      </c>
      <c r="L130" s="21">
        <f t="shared" si="14"/>
        <v>87.480003356933594</v>
      </c>
      <c r="M130" s="21">
        <v>83.959999084472656</v>
      </c>
      <c r="N130" s="5">
        <v>0</v>
      </c>
      <c r="O130" s="21">
        <f t="shared" si="12"/>
        <v>83.959999084472656</v>
      </c>
      <c r="P130" s="21">
        <f t="shared" si="13"/>
        <v>83.959999084472656</v>
      </c>
      <c r="Q130" s="21">
        <f t="shared" si="15"/>
        <v>0.92558795584690956</v>
      </c>
    </row>
    <row r="131" spans="1:17" ht="45" x14ac:dyDescent="0.25">
      <c r="A131" s="5">
        <v>4</v>
      </c>
      <c r="B131" s="15" t="s">
        <v>382</v>
      </c>
      <c r="C131" s="15">
        <v>2001</v>
      </c>
      <c r="D131" s="15">
        <v>2001</v>
      </c>
      <c r="E131" s="15">
        <v>2001</v>
      </c>
      <c r="F131" s="15" t="s">
        <v>11</v>
      </c>
      <c r="G131" s="15" t="s">
        <v>148</v>
      </c>
      <c r="H131" s="15" t="s">
        <v>480</v>
      </c>
      <c r="I131" s="15" t="s">
        <v>150</v>
      </c>
      <c r="J131" s="21">
        <v>84.620002746582031</v>
      </c>
      <c r="K131" s="5">
        <v>4</v>
      </c>
      <c r="L131" s="21">
        <f t="shared" si="14"/>
        <v>88.620002746582031</v>
      </c>
      <c r="M131" s="21">
        <v>82.510002136230469</v>
      </c>
      <c r="N131" s="5">
        <v>2</v>
      </c>
      <c r="O131" s="21">
        <f t="shared" si="12"/>
        <v>84.510002136230469</v>
      </c>
      <c r="P131" s="21">
        <f t="shared" si="13"/>
        <v>84.510002136230469</v>
      </c>
      <c r="Q131" s="21">
        <f t="shared" si="15"/>
        <v>1.5867287607713954</v>
      </c>
    </row>
    <row r="132" spans="1:17" ht="30" x14ac:dyDescent="0.25">
      <c r="A132" s="5">
        <v>5</v>
      </c>
      <c r="B132" s="15" t="s">
        <v>408</v>
      </c>
      <c r="C132" s="15">
        <v>2001</v>
      </c>
      <c r="D132" s="15">
        <v>2001</v>
      </c>
      <c r="E132" s="15">
        <v>2001</v>
      </c>
      <c r="F132" s="15" t="s">
        <v>11</v>
      </c>
      <c r="G132" s="15" t="s">
        <v>31</v>
      </c>
      <c r="H132" s="15" t="s">
        <v>283</v>
      </c>
      <c r="I132" s="15" t="s">
        <v>284</v>
      </c>
      <c r="J132" s="21">
        <v>86.389999389648438</v>
      </c>
      <c r="K132" s="5">
        <v>0</v>
      </c>
      <c r="L132" s="21">
        <f t="shared" si="14"/>
        <v>86.389999389648438</v>
      </c>
      <c r="M132" s="21">
        <v>85.489997863769531</v>
      </c>
      <c r="N132" s="5">
        <v>0</v>
      </c>
      <c r="O132" s="21">
        <f t="shared" si="12"/>
        <v>85.489997863769531</v>
      </c>
      <c r="P132" s="21">
        <f t="shared" si="13"/>
        <v>85.489997863769531</v>
      </c>
      <c r="Q132" s="21">
        <f t="shared" si="15"/>
        <v>2.7647497954856437</v>
      </c>
    </row>
    <row r="133" spans="1:17" ht="45" x14ac:dyDescent="0.25">
      <c r="A133" s="5">
        <v>6</v>
      </c>
      <c r="B133" s="15" t="s">
        <v>161</v>
      </c>
      <c r="C133" s="15">
        <v>2000</v>
      </c>
      <c r="D133" s="15">
        <v>2000</v>
      </c>
      <c r="E133" s="15">
        <v>2000</v>
      </c>
      <c r="F133" s="15" t="s">
        <v>11</v>
      </c>
      <c r="G133" s="15" t="s">
        <v>25</v>
      </c>
      <c r="H133" s="15" t="s">
        <v>504</v>
      </c>
      <c r="I133" s="15" t="s">
        <v>162</v>
      </c>
      <c r="J133" s="21">
        <v>85.919998168945313</v>
      </c>
      <c r="K133" s="5">
        <v>0</v>
      </c>
      <c r="L133" s="21">
        <f t="shared" si="14"/>
        <v>85.919998168945313</v>
      </c>
      <c r="M133" s="21">
        <v>85.680000305175781</v>
      </c>
      <c r="N133" s="5">
        <v>0</v>
      </c>
      <c r="O133" s="21">
        <f t="shared" si="12"/>
        <v>85.680000305175781</v>
      </c>
      <c r="P133" s="21">
        <f t="shared" si="13"/>
        <v>85.680000305175781</v>
      </c>
      <c r="Q133" s="21">
        <f t="shared" si="15"/>
        <v>2.9931455591954421</v>
      </c>
    </row>
    <row r="134" spans="1:17" ht="45" x14ac:dyDescent="0.25">
      <c r="A134" s="5">
        <v>7</v>
      </c>
      <c r="B134" s="15" t="s">
        <v>414</v>
      </c>
      <c r="C134" s="15">
        <v>2002</v>
      </c>
      <c r="D134" s="15">
        <v>2002</v>
      </c>
      <c r="E134" s="15">
        <v>2002</v>
      </c>
      <c r="F134" s="15" t="s">
        <v>11</v>
      </c>
      <c r="G134" s="15" t="s">
        <v>36</v>
      </c>
      <c r="H134" s="15" t="s">
        <v>492</v>
      </c>
      <c r="I134" s="15" t="s">
        <v>38</v>
      </c>
      <c r="J134" s="21">
        <v>86.05999755859375</v>
      </c>
      <c r="K134" s="5">
        <v>0</v>
      </c>
      <c r="L134" s="21">
        <f t="shared" si="14"/>
        <v>86.05999755859375</v>
      </c>
      <c r="M134" s="21">
        <v>85.589996337890625</v>
      </c>
      <c r="N134" s="5">
        <v>2</v>
      </c>
      <c r="O134" s="21">
        <f t="shared" si="12"/>
        <v>87.589996337890625</v>
      </c>
      <c r="P134" s="21">
        <f t="shared" si="13"/>
        <v>86.05999755859375</v>
      </c>
      <c r="Q134" s="21">
        <f t="shared" si="15"/>
        <v>3.4499279155676694</v>
      </c>
    </row>
    <row r="135" spans="1:17" ht="75" x14ac:dyDescent="0.25">
      <c r="A135" s="5">
        <v>8</v>
      </c>
      <c r="B135" s="15" t="s">
        <v>298</v>
      </c>
      <c r="C135" s="15">
        <v>2000</v>
      </c>
      <c r="D135" s="15">
        <v>2000</v>
      </c>
      <c r="E135" s="15">
        <v>2000</v>
      </c>
      <c r="F135" s="15" t="s">
        <v>11</v>
      </c>
      <c r="G135" s="15" t="s">
        <v>31</v>
      </c>
      <c r="H135" s="15" t="s">
        <v>32</v>
      </c>
      <c r="I135" s="15" t="s">
        <v>299</v>
      </c>
      <c r="J135" s="21">
        <v>88.180000305175781</v>
      </c>
      <c r="K135" s="5">
        <v>4</v>
      </c>
      <c r="L135" s="21">
        <f t="shared" si="14"/>
        <v>92.180000305175781</v>
      </c>
      <c r="M135" s="21">
        <v>86.150001525878906</v>
      </c>
      <c r="N135" s="5">
        <v>0</v>
      </c>
      <c r="O135" s="21">
        <f t="shared" si="12"/>
        <v>86.150001525878906</v>
      </c>
      <c r="P135" s="21">
        <f t="shared" si="13"/>
        <v>86.150001525878906</v>
      </c>
      <c r="Q135" s="21">
        <f t="shared" si="15"/>
        <v>3.5581187613950265</v>
      </c>
    </row>
    <row r="136" spans="1:17" ht="45" x14ac:dyDescent="0.25">
      <c r="A136" s="5" t="s">
        <v>8</v>
      </c>
      <c r="B136" s="15" t="s">
        <v>106</v>
      </c>
      <c r="C136" s="15">
        <v>1995</v>
      </c>
      <c r="D136" s="15">
        <v>1995</v>
      </c>
      <c r="E136" s="15">
        <v>1995</v>
      </c>
      <c r="F136" s="15" t="s">
        <v>11</v>
      </c>
      <c r="G136" s="15" t="s">
        <v>25</v>
      </c>
      <c r="H136" s="15" t="s">
        <v>504</v>
      </c>
      <c r="I136" s="15" t="s">
        <v>108</v>
      </c>
      <c r="J136" s="21">
        <v>93.860000610351563</v>
      </c>
      <c r="K136" s="5">
        <v>50</v>
      </c>
      <c r="L136" s="21">
        <f t="shared" si="14"/>
        <v>143.86000061035156</v>
      </c>
      <c r="M136" s="21">
        <v>85.330001831054688</v>
      </c>
      <c r="N136" s="5">
        <v>2</v>
      </c>
      <c r="O136" s="21">
        <f t="shared" si="12"/>
        <v>87.330001831054687</v>
      </c>
      <c r="P136" s="21">
        <f t="shared" si="13"/>
        <v>87.330001831054687</v>
      </c>
      <c r="Q136" s="21">
        <f t="shared" si="15"/>
        <v>4.9765588029215291</v>
      </c>
    </row>
    <row r="137" spans="1:17" ht="45" x14ac:dyDescent="0.25">
      <c r="A137" s="5">
        <v>9</v>
      </c>
      <c r="B137" s="15" t="s">
        <v>277</v>
      </c>
      <c r="C137" s="15">
        <v>2000</v>
      </c>
      <c r="D137" s="15">
        <v>2000</v>
      </c>
      <c r="E137" s="15">
        <v>2000</v>
      </c>
      <c r="F137" s="15" t="s">
        <v>11</v>
      </c>
      <c r="G137" s="15" t="s">
        <v>138</v>
      </c>
      <c r="H137" s="15" t="s">
        <v>683</v>
      </c>
      <c r="I137" s="15" t="s">
        <v>279</v>
      </c>
      <c r="J137" s="21">
        <v>87.589996337890625</v>
      </c>
      <c r="K137" s="5">
        <v>0</v>
      </c>
      <c r="L137" s="21">
        <f t="shared" si="14"/>
        <v>87.589996337890625</v>
      </c>
      <c r="M137" s="21">
        <v>87.470001220703125</v>
      </c>
      <c r="N137" s="5">
        <v>4</v>
      </c>
      <c r="O137" s="21">
        <f t="shared" si="12"/>
        <v>91.470001220703125</v>
      </c>
      <c r="P137" s="21">
        <f t="shared" si="13"/>
        <v>87.589996337890625</v>
      </c>
      <c r="Q137" s="21">
        <f t="shared" si="15"/>
        <v>5.2890897552064029</v>
      </c>
    </row>
    <row r="138" spans="1:17" ht="60" x14ac:dyDescent="0.25">
      <c r="A138" s="5">
        <v>10</v>
      </c>
      <c r="B138" s="15" t="s">
        <v>62</v>
      </c>
      <c r="C138" s="15">
        <v>2002</v>
      </c>
      <c r="D138" s="15">
        <v>2002</v>
      </c>
      <c r="E138" s="15">
        <v>2002</v>
      </c>
      <c r="F138" s="15">
        <v>1</v>
      </c>
      <c r="G138" s="15" t="s">
        <v>63</v>
      </c>
      <c r="H138" s="15" t="s">
        <v>471</v>
      </c>
      <c r="I138" s="15" t="s">
        <v>65</v>
      </c>
      <c r="J138" s="21">
        <v>90.370002746582031</v>
      </c>
      <c r="K138" s="5">
        <v>0</v>
      </c>
      <c r="L138" s="21">
        <f t="shared" si="14"/>
        <v>90.370002746582031</v>
      </c>
      <c r="M138" s="21">
        <v>88.339996337890625</v>
      </c>
      <c r="N138" s="5">
        <v>0</v>
      </c>
      <c r="O138" s="21">
        <f t="shared" si="12"/>
        <v>88.339996337890625</v>
      </c>
      <c r="P138" s="21">
        <f t="shared" si="13"/>
        <v>88.339996337890625</v>
      </c>
      <c r="Q138" s="21">
        <f t="shared" si="15"/>
        <v>6.1906403958957732</v>
      </c>
    </row>
    <row r="139" spans="1:17" ht="90" x14ac:dyDescent="0.25">
      <c r="A139" s="5">
        <v>11</v>
      </c>
      <c r="B139" s="15" t="s">
        <v>375</v>
      </c>
      <c r="C139" s="15">
        <v>2003</v>
      </c>
      <c r="D139" s="15">
        <v>2003</v>
      </c>
      <c r="E139" s="15">
        <v>2003</v>
      </c>
      <c r="F139" s="15">
        <v>1</v>
      </c>
      <c r="G139" s="15" t="s">
        <v>19</v>
      </c>
      <c r="H139" s="15" t="s">
        <v>497</v>
      </c>
      <c r="I139" s="15" t="s">
        <v>376</v>
      </c>
      <c r="J139" s="21">
        <v>89.540000915527344</v>
      </c>
      <c r="K139" s="5">
        <v>2</v>
      </c>
      <c r="L139" s="21">
        <f t="shared" si="14"/>
        <v>91.540000915527344</v>
      </c>
      <c r="M139" s="21">
        <v>88.580001831054688</v>
      </c>
      <c r="N139" s="5">
        <v>4</v>
      </c>
      <c r="O139" s="21">
        <f t="shared" si="12"/>
        <v>92.580001831054688</v>
      </c>
      <c r="P139" s="21">
        <f t="shared" si="13"/>
        <v>91.540000915527344</v>
      </c>
      <c r="Q139" s="21">
        <f t="shared" si="15"/>
        <v>10.037261965465504</v>
      </c>
    </row>
    <row r="140" spans="1:17" ht="60" x14ac:dyDescent="0.25">
      <c r="A140" s="5">
        <v>12</v>
      </c>
      <c r="B140" s="15" t="s">
        <v>196</v>
      </c>
      <c r="C140" s="15">
        <v>2002</v>
      </c>
      <c r="D140" s="15">
        <v>2002</v>
      </c>
      <c r="E140" s="15">
        <v>2002</v>
      </c>
      <c r="F140" s="15" t="s">
        <v>11</v>
      </c>
      <c r="G140" s="15" t="s">
        <v>51</v>
      </c>
      <c r="H140" s="15" t="s">
        <v>52</v>
      </c>
      <c r="I140" s="15" t="s">
        <v>53</v>
      </c>
      <c r="J140" s="21">
        <v>98.430000305175781</v>
      </c>
      <c r="K140" s="5">
        <v>0</v>
      </c>
      <c r="L140" s="21">
        <f t="shared" si="14"/>
        <v>98.430000305175781</v>
      </c>
      <c r="M140" s="21">
        <v>91.680000305175781</v>
      </c>
      <c r="N140" s="5">
        <v>0</v>
      </c>
      <c r="O140" s="21">
        <f t="shared" si="12"/>
        <v>91.680000305175781</v>
      </c>
      <c r="P140" s="21">
        <f t="shared" si="13"/>
        <v>91.680000305175781</v>
      </c>
      <c r="Q140" s="21">
        <f t="shared" si="15"/>
        <v>10.205550684710396</v>
      </c>
    </row>
    <row r="141" spans="1:17" ht="60" x14ac:dyDescent="0.25">
      <c r="A141" s="5">
        <v>13</v>
      </c>
      <c r="B141" s="15" t="s">
        <v>156</v>
      </c>
      <c r="C141" s="15">
        <v>2002</v>
      </c>
      <c r="D141" s="15">
        <v>2002</v>
      </c>
      <c r="E141" s="15">
        <v>2002</v>
      </c>
      <c r="F141" s="15">
        <v>1</v>
      </c>
      <c r="G141" s="15" t="s">
        <v>63</v>
      </c>
      <c r="H141" s="15" t="s">
        <v>471</v>
      </c>
      <c r="I141" s="15" t="s">
        <v>157</v>
      </c>
      <c r="J141" s="21">
        <v>91.099998474121094</v>
      </c>
      <c r="K141" s="5">
        <v>2</v>
      </c>
      <c r="L141" s="21">
        <f t="shared" si="14"/>
        <v>93.099998474121094</v>
      </c>
      <c r="M141" s="21">
        <v>90.139999389648438</v>
      </c>
      <c r="N141" s="5">
        <v>2</v>
      </c>
      <c r="O141" s="21">
        <f t="shared" si="12"/>
        <v>92.139999389648438</v>
      </c>
      <c r="P141" s="21">
        <f t="shared" si="13"/>
        <v>92.139999389648438</v>
      </c>
      <c r="Q141" s="21">
        <f t="shared" si="15"/>
        <v>10.758500643807526</v>
      </c>
    </row>
    <row r="142" spans="1:17" ht="45" x14ac:dyDescent="0.25">
      <c r="A142" s="5">
        <v>14</v>
      </c>
      <c r="B142" s="15" t="s">
        <v>147</v>
      </c>
      <c r="C142" s="15">
        <v>2002</v>
      </c>
      <c r="D142" s="15">
        <v>2002</v>
      </c>
      <c r="E142" s="15">
        <v>2002</v>
      </c>
      <c r="F142" s="15">
        <v>1</v>
      </c>
      <c r="G142" s="15" t="s">
        <v>148</v>
      </c>
      <c r="H142" s="15" t="s">
        <v>480</v>
      </c>
      <c r="I142" s="15" t="s">
        <v>150</v>
      </c>
      <c r="J142" s="21">
        <v>93.419998168945313</v>
      </c>
      <c r="K142" s="5">
        <v>0</v>
      </c>
      <c r="L142" s="21">
        <f t="shared" si="14"/>
        <v>93.419998168945313</v>
      </c>
      <c r="M142" s="21">
        <v>90.870002746582031</v>
      </c>
      <c r="N142" s="5">
        <v>2</v>
      </c>
      <c r="O142" s="21">
        <f t="shared" si="12"/>
        <v>92.870002746582031</v>
      </c>
      <c r="P142" s="21">
        <f t="shared" si="13"/>
        <v>92.870002746582031</v>
      </c>
      <c r="Q142" s="21">
        <f t="shared" si="15"/>
        <v>11.636013969339354</v>
      </c>
    </row>
    <row r="143" spans="1:17" ht="60" x14ac:dyDescent="0.25">
      <c r="A143" s="5">
        <v>15</v>
      </c>
      <c r="B143" s="15" t="s">
        <v>441</v>
      </c>
      <c r="C143" s="15">
        <v>2003</v>
      </c>
      <c r="D143" s="15">
        <v>2003</v>
      </c>
      <c r="E143" s="15">
        <v>2003</v>
      </c>
      <c r="F143" s="15">
        <v>1</v>
      </c>
      <c r="G143" s="15" t="s">
        <v>225</v>
      </c>
      <c r="H143" s="15" t="s">
        <v>345</v>
      </c>
      <c r="I143" s="15" t="s">
        <v>304</v>
      </c>
      <c r="J143" s="21">
        <v>93.180000305175781</v>
      </c>
      <c r="K143" s="5">
        <v>0</v>
      </c>
      <c r="L143" s="21">
        <f t="shared" si="14"/>
        <v>93.180000305175781</v>
      </c>
      <c r="M143" s="21">
        <v>93.610000610351563</v>
      </c>
      <c r="N143" s="5">
        <v>6</v>
      </c>
      <c r="O143" s="21">
        <f t="shared" si="12"/>
        <v>99.610000610351563</v>
      </c>
      <c r="P143" s="21">
        <f t="shared" si="13"/>
        <v>93.180000305175781</v>
      </c>
      <c r="Q143" s="21">
        <f t="shared" si="15"/>
        <v>12.008651966089136</v>
      </c>
    </row>
    <row r="144" spans="1:17" ht="30" x14ac:dyDescent="0.25">
      <c r="A144" s="5">
        <v>16</v>
      </c>
      <c r="B144" s="15" t="s">
        <v>394</v>
      </c>
      <c r="C144" s="15">
        <v>2000</v>
      </c>
      <c r="D144" s="15">
        <v>2000</v>
      </c>
      <c r="E144" s="15">
        <v>2000</v>
      </c>
      <c r="F144" s="15">
        <v>1</v>
      </c>
      <c r="G144" s="15" t="s">
        <v>19</v>
      </c>
      <c r="H144" s="15" t="s">
        <v>20</v>
      </c>
      <c r="I144" s="15" t="s">
        <v>21</v>
      </c>
      <c r="J144" s="21">
        <v>93.680000305175781</v>
      </c>
      <c r="K144" s="5">
        <v>0</v>
      </c>
      <c r="L144" s="21">
        <f t="shared" si="14"/>
        <v>93.680000305175781</v>
      </c>
      <c r="M144" s="21">
        <v>95.540000915527344</v>
      </c>
      <c r="N144" s="5">
        <v>0</v>
      </c>
      <c r="O144" s="21">
        <f t="shared" si="12"/>
        <v>95.540000915527344</v>
      </c>
      <c r="P144" s="21">
        <f t="shared" si="13"/>
        <v>93.680000305175781</v>
      </c>
      <c r="Q144" s="21">
        <f t="shared" si="15"/>
        <v>12.609685726548713</v>
      </c>
    </row>
    <row r="145" spans="1:17" ht="90" x14ac:dyDescent="0.25">
      <c r="A145" s="5">
        <v>17</v>
      </c>
      <c r="B145" s="15" t="s">
        <v>308</v>
      </c>
      <c r="C145" s="15">
        <v>2003</v>
      </c>
      <c r="D145" s="15">
        <v>2003</v>
      </c>
      <c r="E145" s="15">
        <v>2003</v>
      </c>
      <c r="F145" s="15">
        <v>1</v>
      </c>
      <c r="G145" s="15" t="s">
        <v>165</v>
      </c>
      <c r="H145" s="15" t="s">
        <v>484</v>
      </c>
      <c r="I145" s="15" t="s">
        <v>167</v>
      </c>
      <c r="J145" s="21">
        <v>89.739997863769531</v>
      </c>
      <c r="K145" s="5">
        <v>4</v>
      </c>
      <c r="L145" s="21">
        <f t="shared" si="14"/>
        <v>93.739997863769531</v>
      </c>
      <c r="M145" s="21">
        <v>91.889999389648438</v>
      </c>
      <c r="N145" s="5">
        <v>6</v>
      </c>
      <c r="O145" s="21">
        <f t="shared" si="12"/>
        <v>97.889999389648437</v>
      </c>
      <c r="P145" s="21">
        <f t="shared" si="13"/>
        <v>93.739997863769531</v>
      </c>
      <c r="Q145" s="21">
        <f t="shared" si="15"/>
        <v>12.681806843068705</v>
      </c>
    </row>
    <row r="146" spans="1:17" ht="45" x14ac:dyDescent="0.25">
      <c r="A146" s="5">
        <v>18</v>
      </c>
      <c r="B146" s="15" t="s">
        <v>406</v>
      </c>
      <c r="C146" s="15">
        <v>2002</v>
      </c>
      <c r="D146" s="15">
        <v>2002</v>
      </c>
      <c r="E146" s="15">
        <v>2002</v>
      </c>
      <c r="F146" s="15">
        <v>1</v>
      </c>
      <c r="G146" s="15" t="s">
        <v>68</v>
      </c>
      <c r="H146" s="15" t="s">
        <v>502</v>
      </c>
      <c r="I146" s="15" t="s">
        <v>78</v>
      </c>
      <c r="J146" s="21">
        <v>105.48000335693359</v>
      </c>
      <c r="K146" s="5">
        <v>0</v>
      </c>
      <c r="L146" s="21">
        <f t="shared" si="14"/>
        <v>105.48000335693359</v>
      </c>
      <c r="M146" s="21">
        <v>93.970001220703125</v>
      </c>
      <c r="N146" s="5">
        <v>0</v>
      </c>
      <c r="O146" s="21">
        <f t="shared" si="12"/>
        <v>93.970001220703125</v>
      </c>
      <c r="P146" s="21">
        <f t="shared" si="13"/>
        <v>93.970001220703125</v>
      </c>
      <c r="Q146" s="21">
        <f t="shared" si="15"/>
        <v>12.958286408140957</v>
      </c>
    </row>
    <row r="147" spans="1:17" ht="60" x14ac:dyDescent="0.25">
      <c r="A147" s="5">
        <v>19</v>
      </c>
      <c r="B147" s="15" t="s">
        <v>261</v>
      </c>
      <c r="C147" s="15">
        <v>2000</v>
      </c>
      <c r="D147" s="15">
        <v>2000</v>
      </c>
      <c r="E147" s="15">
        <v>2000</v>
      </c>
      <c r="F147" s="15" t="s">
        <v>11</v>
      </c>
      <c r="G147" s="15" t="s">
        <v>187</v>
      </c>
      <c r="H147" s="15" t="s">
        <v>500</v>
      </c>
      <c r="I147" s="15" t="s">
        <v>129</v>
      </c>
      <c r="J147" s="21">
        <v>90.400001525878906</v>
      </c>
      <c r="K147" s="5">
        <v>4</v>
      </c>
      <c r="L147" s="21">
        <f t="shared" si="14"/>
        <v>94.400001525878906</v>
      </c>
      <c r="M147" s="21">
        <v>92.239997863769531</v>
      </c>
      <c r="N147" s="5">
        <v>2</v>
      </c>
      <c r="O147" s="21">
        <f t="shared" si="12"/>
        <v>94.239997863769531</v>
      </c>
      <c r="P147" s="21">
        <f t="shared" si="13"/>
        <v>94.239997863769531</v>
      </c>
      <c r="Q147" s="21">
        <f t="shared" si="15"/>
        <v>13.282840603528284</v>
      </c>
    </row>
    <row r="148" spans="1:17" ht="45" x14ac:dyDescent="0.25">
      <c r="A148" s="5">
        <v>20</v>
      </c>
      <c r="B148" s="15" t="s">
        <v>137</v>
      </c>
      <c r="C148" s="15">
        <v>2000</v>
      </c>
      <c r="D148" s="15">
        <v>2000</v>
      </c>
      <c r="E148" s="15">
        <v>2000</v>
      </c>
      <c r="F148" s="15">
        <v>1</v>
      </c>
      <c r="G148" s="15" t="s">
        <v>138</v>
      </c>
      <c r="H148" s="15" t="s">
        <v>664</v>
      </c>
      <c r="I148" s="15" t="s">
        <v>140</v>
      </c>
      <c r="J148" s="21">
        <v>92.830001831054687</v>
      </c>
      <c r="K148" s="5">
        <v>2</v>
      </c>
      <c r="L148" s="21">
        <f t="shared" si="14"/>
        <v>94.830001831054688</v>
      </c>
      <c r="M148" s="21">
        <v>89.550003051757813</v>
      </c>
      <c r="N148" s="5">
        <v>6</v>
      </c>
      <c r="O148" s="21">
        <f t="shared" si="12"/>
        <v>95.550003051757813</v>
      </c>
      <c r="P148" s="21">
        <f t="shared" si="13"/>
        <v>94.830001831054688</v>
      </c>
      <c r="Q148" s="21">
        <f t="shared" si="15"/>
        <v>13.992065209815221</v>
      </c>
    </row>
    <row r="149" spans="1:17" ht="45" x14ac:dyDescent="0.25">
      <c r="A149" s="5">
        <v>21</v>
      </c>
      <c r="B149" s="15" t="s">
        <v>387</v>
      </c>
      <c r="C149" s="15">
        <v>2000</v>
      </c>
      <c r="D149" s="15">
        <v>2000</v>
      </c>
      <c r="E149" s="15">
        <v>2000</v>
      </c>
      <c r="F149" s="15">
        <v>1</v>
      </c>
      <c r="G149" s="15" t="s">
        <v>41</v>
      </c>
      <c r="H149" s="15" t="s">
        <v>42</v>
      </c>
      <c r="I149" s="15" t="s">
        <v>388</v>
      </c>
      <c r="J149" s="21">
        <v>94.389999389648438</v>
      </c>
      <c r="K149" s="5">
        <v>4</v>
      </c>
      <c r="L149" s="21">
        <f t="shared" si="14"/>
        <v>98.389999389648438</v>
      </c>
      <c r="M149" s="21">
        <v>98.080001831054687</v>
      </c>
      <c r="N149" s="5">
        <v>6</v>
      </c>
      <c r="O149" s="21">
        <f t="shared" si="12"/>
        <v>104.08000183105469</v>
      </c>
      <c r="P149" s="21">
        <f t="shared" si="13"/>
        <v>98.389999389648438</v>
      </c>
      <c r="Q149" s="21">
        <f t="shared" si="15"/>
        <v>18.271422649552267</v>
      </c>
    </row>
    <row r="150" spans="1:17" ht="60" x14ac:dyDescent="0.25">
      <c r="A150" s="5">
        <v>22</v>
      </c>
      <c r="B150" s="15" t="s">
        <v>286</v>
      </c>
      <c r="C150" s="15">
        <v>2001</v>
      </c>
      <c r="D150" s="15">
        <v>2001</v>
      </c>
      <c r="E150" s="15">
        <v>2001</v>
      </c>
      <c r="F150" s="15" t="s">
        <v>11</v>
      </c>
      <c r="G150" s="15" t="s">
        <v>51</v>
      </c>
      <c r="H150" s="15" t="s">
        <v>52</v>
      </c>
      <c r="I150" s="15" t="s">
        <v>53</v>
      </c>
      <c r="J150" s="21">
        <v>98.739997863769531</v>
      </c>
      <c r="K150" s="5">
        <v>2</v>
      </c>
      <c r="L150" s="21">
        <f t="shared" si="14"/>
        <v>100.73999786376953</v>
      </c>
      <c r="M150" s="21">
        <v>96.449996948242188</v>
      </c>
      <c r="N150" s="5">
        <v>2</v>
      </c>
      <c r="O150" s="21">
        <f t="shared" si="12"/>
        <v>98.449996948242187</v>
      </c>
      <c r="P150" s="21">
        <f t="shared" si="13"/>
        <v>98.449996948242187</v>
      </c>
      <c r="Q150" s="21">
        <f t="shared" si="15"/>
        <v>18.343543766072258</v>
      </c>
    </row>
    <row r="151" spans="1:17" ht="60" x14ac:dyDescent="0.25">
      <c r="A151" s="5">
        <v>23</v>
      </c>
      <c r="B151" s="15" t="s">
        <v>224</v>
      </c>
      <c r="C151" s="15">
        <v>2000</v>
      </c>
      <c r="D151" s="15">
        <v>2000</v>
      </c>
      <c r="E151" s="15">
        <v>2000</v>
      </c>
      <c r="F151" s="15" t="s">
        <v>11</v>
      </c>
      <c r="G151" s="15" t="s">
        <v>225</v>
      </c>
      <c r="H151" s="15" t="s">
        <v>345</v>
      </c>
      <c r="I151" s="15" t="s">
        <v>227</v>
      </c>
      <c r="J151" s="21">
        <v>102.12999725341797</v>
      </c>
      <c r="K151" s="5">
        <v>4</v>
      </c>
      <c r="L151" s="21">
        <f t="shared" si="14"/>
        <v>106.12999725341797</v>
      </c>
      <c r="M151" s="21">
        <v>95.239997863769531</v>
      </c>
      <c r="N151" s="5">
        <v>4</v>
      </c>
      <c r="O151" s="21">
        <f t="shared" si="12"/>
        <v>99.239997863769531</v>
      </c>
      <c r="P151" s="21">
        <f t="shared" si="13"/>
        <v>99.239997863769531</v>
      </c>
      <c r="Q151" s="21">
        <f t="shared" si="15"/>
        <v>19.293178208124083</v>
      </c>
    </row>
    <row r="152" spans="1:17" ht="60" x14ac:dyDescent="0.25">
      <c r="A152" s="5">
        <v>24</v>
      </c>
      <c r="B152" s="15" t="s">
        <v>184</v>
      </c>
      <c r="C152" s="15">
        <v>2002</v>
      </c>
      <c r="D152" s="15">
        <v>2002</v>
      </c>
      <c r="E152" s="15">
        <v>2002</v>
      </c>
      <c r="F152" s="15">
        <v>1</v>
      </c>
      <c r="G152" s="15" t="s">
        <v>12</v>
      </c>
      <c r="H152" s="15" t="s">
        <v>486</v>
      </c>
      <c r="I152" s="15" t="s">
        <v>133</v>
      </c>
      <c r="J152" s="21">
        <v>111.61000061035156</v>
      </c>
      <c r="K152" s="5">
        <v>6</v>
      </c>
      <c r="L152" s="21">
        <f t="shared" si="14"/>
        <v>117.61000061035156</v>
      </c>
      <c r="M152" s="21">
        <v>99.849998474121094</v>
      </c>
      <c r="N152" s="5">
        <v>2</v>
      </c>
      <c r="O152" s="21">
        <f t="shared" si="12"/>
        <v>101.84999847412109</v>
      </c>
      <c r="P152" s="21">
        <f t="shared" si="13"/>
        <v>101.84999847412109</v>
      </c>
      <c r="Q152" s="21">
        <f t="shared" si="15"/>
        <v>22.430575171406876</v>
      </c>
    </row>
    <row r="153" spans="1:17" ht="90" x14ac:dyDescent="0.25">
      <c r="A153" s="5">
        <v>25</v>
      </c>
      <c r="B153" s="15" t="s">
        <v>200</v>
      </c>
      <c r="C153" s="15">
        <v>2003</v>
      </c>
      <c r="D153" s="15">
        <v>2003</v>
      </c>
      <c r="E153" s="15">
        <v>2003</v>
      </c>
      <c r="F153" s="15">
        <v>1</v>
      </c>
      <c r="G153" s="15" t="s">
        <v>165</v>
      </c>
      <c r="H153" s="15" t="s">
        <v>484</v>
      </c>
      <c r="I153" s="15" t="s">
        <v>167</v>
      </c>
      <c r="J153" s="21">
        <v>106.52999877929687</v>
      </c>
      <c r="K153" s="5">
        <v>2</v>
      </c>
      <c r="L153" s="21">
        <f t="shared" si="14"/>
        <v>108.52999877929687</v>
      </c>
      <c r="M153" s="21">
        <v>103.29000091552734</v>
      </c>
      <c r="N153" s="5">
        <v>0</v>
      </c>
      <c r="O153" s="21">
        <f t="shared" si="12"/>
        <v>103.29000091552734</v>
      </c>
      <c r="P153" s="21">
        <f t="shared" si="13"/>
        <v>103.29000091552734</v>
      </c>
      <c r="Q153" s="21">
        <f t="shared" si="15"/>
        <v>24.161555336265621</v>
      </c>
    </row>
    <row r="154" spans="1:17" ht="30" x14ac:dyDescent="0.25">
      <c r="A154" s="5">
        <v>26</v>
      </c>
      <c r="B154" s="15" t="s">
        <v>272</v>
      </c>
      <c r="C154" s="15">
        <v>2002</v>
      </c>
      <c r="D154" s="15">
        <v>2002</v>
      </c>
      <c r="E154" s="15">
        <v>2002</v>
      </c>
      <c r="F154" s="15">
        <v>2</v>
      </c>
      <c r="G154" s="15" t="s">
        <v>273</v>
      </c>
      <c r="H154" s="15" t="s">
        <v>508</v>
      </c>
      <c r="I154" s="15" t="s">
        <v>275</v>
      </c>
      <c r="J154" s="21">
        <v>102</v>
      </c>
      <c r="K154" s="5">
        <v>2</v>
      </c>
      <c r="L154" s="21">
        <f t="shared" si="14"/>
        <v>104</v>
      </c>
      <c r="M154" s="21">
        <v>103.68000030517578</v>
      </c>
      <c r="N154" s="5">
        <v>4</v>
      </c>
      <c r="O154" s="21">
        <f t="shared" si="12"/>
        <v>107.68000030517578</v>
      </c>
      <c r="P154" s="21">
        <f t="shared" si="13"/>
        <v>104</v>
      </c>
      <c r="Q154" s="21">
        <f t="shared" si="15"/>
        <v>25.015022175592545</v>
      </c>
    </row>
    <row r="155" spans="1:17" ht="30" x14ac:dyDescent="0.25">
      <c r="A155" s="5">
        <v>27</v>
      </c>
      <c r="B155" s="15" t="s">
        <v>428</v>
      </c>
      <c r="C155" s="15">
        <v>2001</v>
      </c>
      <c r="D155" s="15">
        <v>2001</v>
      </c>
      <c r="E155" s="15">
        <v>2001</v>
      </c>
      <c r="F155" s="15">
        <v>2</v>
      </c>
      <c r="G155" s="15" t="s">
        <v>73</v>
      </c>
      <c r="H155" s="15" t="s">
        <v>475</v>
      </c>
      <c r="I155" s="15" t="s">
        <v>75</v>
      </c>
      <c r="J155" s="21">
        <v>106.31999969482422</v>
      </c>
      <c r="K155" s="5">
        <v>4</v>
      </c>
      <c r="L155" s="21">
        <f t="shared" si="14"/>
        <v>110.31999969482422</v>
      </c>
      <c r="M155" s="21">
        <v>108.51999664306641</v>
      </c>
      <c r="N155" s="5">
        <v>4</v>
      </c>
      <c r="O155" s="21">
        <f t="shared" si="12"/>
        <v>112.51999664306641</v>
      </c>
      <c r="P155" s="21">
        <f t="shared" si="13"/>
        <v>110.31999969482422</v>
      </c>
      <c r="Q155" s="21">
        <f t="shared" si="15"/>
        <v>32.612088540959732</v>
      </c>
    </row>
    <row r="156" spans="1:17" ht="30" x14ac:dyDescent="0.25">
      <c r="A156" s="5">
        <v>28</v>
      </c>
      <c r="B156" s="15" t="s">
        <v>400</v>
      </c>
      <c r="C156" s="15">
        <v>2002</v>
      </c>
      <c r="D156" s="15">
        <v>2002</v>
      </c>
      <c r="E156" s="15">
        <v>2002</v>
      </c>
      <c r="F156" s="15">
        <v>2</v>
      </c>
      <c r="G156" s="15" t="s">
        <v>73</v>
      </c>
      <c r="H156" s="15" t="s">
        <v>475</v>
      </c>
      <c r="I156" s="15" t="s">
        <v>75</v>
      </c>
      <c r="J156" s="21">
        <v>113.54000091552734</v>
      </c>
      <c r="K156" s="5">
        <v>0</v>
      </c>
      <c r="L156" s="21">
        <f t="shared" si="14"/>
        <v>113.54000091552734</v>
      </c>
      <c r="M156" s="21">
        <v>108.93000030517578</v>
      </c>
      <c r="N156" s="5">
        <v>58</v>
      </c>
      <c r="O156" s="21">
        <f t="shared" si="12"/>
        <v>166.93000030517578</v>
      </c>
      <c r="P156" s="21">
        <f t="shared" si="13"/>
        <v>113.54000091552734</v>
      </c>
      <c r="Q156" s="21">
        <f t="shared" si="15"/>
        <v>36.482747425687002</v>
      </c>
    </row>
    <row r="157" spans="1:17" ht="60" x14ac:dyDescent="0.25">
      <c r="A157" s="5">
        <v>29</v>
      </c>
      <c r="B157" s="15" t="s">
        <v>362</v>
      </c>
      <c r="C157" s="15">
        <v>2003</v>
      </c>
      <c r="D157" s="15">
        <v>2003</v>
      </c>
      <c r="E157" s="15">
        <v>2003</v>
      </c>
      <c r="F157" s="15">
        <v>2</v>
      </c>
      <c r="G157" s="15" t="s">
        <v>127</v>
      </c>
      <c r="H157" s="15" t="s">
        <v>500</v>
      </c>
      <c r="I157" s="15" t="s">
        <v>129</v>
      </c>
      <c r="J157" s="21">
        <v>127.12000274658203</v>
      </c>
      <c r="K157" s="5">
        <v>6</v>
      </c>
      <c r="L157" s="21">
        <f t="shared" si="14"/>
        <v>133.12000274658203</v>
      </c>
      <c r="M157" s="21">
        <v>114.34999847412109</v>
      </c>
      <c r="N157" s="5">
        <v>4</v>
      </c>
      <c r="O157" s="21">
        <f t="shared" si="12"/>
        <v>118.34999847412109</v>
      </c>
      <c r="P157" s="21">
        <f t="shared" si="13"/>
        <v>118.34999847412109</v>
      </c>
      <c r="Q157" s="21">
        <f t="shared" si="15"/>
        <v>42.264689266573001</v>
      </c>
    </row>
    <row r="158" spans="1:17" ht="75" x14ac:dyDescent="0.25">
      <c r="A158" s="5">
        <v>30</v>
      </c>
      <c r="B158" s="15" t="s">
        <v>239</v>
      </c>
      <c r="C158" s="15">
        <v>2003</v>
      </c>
      <c r="D158" s="15">
        <v>2003</v>
      </c>
      <c r="E158" s="15">
        <v>2003</v>
      </c>
      <c r="F158" s="15">
        <v>1</v>
      </c>
      <c r="G158" s="15" t="s">
        <v>111</v>
      </c>
      <c r="H158" s="15" t="s">
        <v>478</v>
      </c>
      <c r="I158" s="15" t="s">
        <v>113</v>
      </c>
      <c r="J158" s="21">
        <v>115.80000305175781</v>
      </c>
      <c r="K158" s="5">
        <v>8</v>
      </c>
      <c r="L158" s="21">
        <f t="shared" si="14"/>
        <v>123.80000305175781</v>
      </c>
      <c r="M158" s="21">
        <v>123.41000366210937</v>
      </c>
      <c r="N158" s="5">
        <v>10</v>
      </c>
      <c r="O158" s="21">
        <f t="shared" si="12"/>
        <v>133.41000366210937</v>
      </c>
      <c r="P158" s="21">
        <f t="shared" si="13"/>
        <v>123.80000305175781</v>
      </c>
      <c r="Q158" s="21">
        <f t="shared" si="15"/>
        <v>48.815962758210837</v>
      </c>
    </row>
    <row r="159" spans="1:17" ht="45" x14ac:dyDescent="0.25">
      <c r="A159" s="5">
        <v>31</v>
      </c>
      <c r="B159" s="15" t="s">
        <v>67</v>
      </c>
      <c r="C159" s="15">
        <v>2000</v>
      </c>
      <c r="D159" s="15">
        <v>2000</v>
      </c>
      <c r="E159" s="15">
        <v>2000</v>
      </c>
      <c r="F159" s="15">
        <v>2</v>
      </c>
      <c r="G159" s="15" t="s">
        <v>68</v>
      </c>
      <c r="H159" s="15" t="s">
        <v>502</v>
      </c>
      <c r="I159" s="15" t="s">
        <v>70</v>
      </c>
      <c r="J159" s="21">
        <v>118.41999816894531</v>
      </c>
      <c r="K159" s="5">
        <v>6</v>
      </c>
      <c r="L159" s="21">
        <f t="shared" si="14"/>
        <v>124.41999816894531</v>
      </c>
      <c r="M159" s="21">
        <v>121.75</v>
      </c>
      <c r="N159" s="5">
        <v>4</v>
      </c>
      <c r="O159" s="21">
        <f t="shared" si="12"/>
        <v>125.75</v>
      </c>
      <c r="P159" s="21">
        <f t="shared" si="13"/>
        <v>124.41999816894531</v>
      </c>
      <c r="Q159" s="21">
        <f t="shared" si="15"/>
        <v>49.561238751710398</v>
      </c>
    </row>
    <row r="160" spans="1:17" ht="75" x14ac:dyDescent="0.25">
      <c r="A160" s="5">
        <v>32</v>
      </c>
      <c r="B160" s="15" t="s">
        <v>86</v>
      </c>
      <c r="C160" s="15">
        <v>2003</v>
      </c>
      <c r="D160" s="15">
        <v>2003</v>
      </c>
      <c r="E160" s="15">
        <v>2003</v>
      </c>
      <c r="F160" s="15">
        <v>2</v>
      </c>
      <c r="G160" s="15" t="s">
        <v>46</v>
      </c>
      <c r="H160" s="15" t="s">
        <v>537</v>
      </c>
      <c r="I160" s="15" t="s">
        <v>88</v>
      </c>
      <c r="J160" s="21">
        <v>153.83000183105469</v>
      </c>
      <c r="K160" s="5">
        <v>6</v>
      </c>
      <c r="L160" s="21">
        <f t="shared" si="14"/>
        <v>159.83000183105469</v>
      </c>
      <c r="M160" s="21">
        <v>130.00999450683594</v>
      </c>
      <c r="N160" s="5">
        <v>2</v>
      </c>
      <c r="O160" s="21">
        <f t="shared" si="12"/>
        <v>132.00999450683594</v>
      </c>
      <c r="P160" s="21">
        <f t="shared" si="13"/>
        <v>132.00999450683594</v>
      </c>
      <c r="Q160" s="21">
        <f t="shared" si="15"/>
        <v>58.684926833384075</v>
      </c>
    </row>
    <row r="161" spans="1:17" ht="75" x14ac:dyDescent="0.25">
      <c r="A161" s="5">
        <v>33</v>
      </c>
      <c r="B161" s="15" t="s">
        <v>152</v>
      </c>
      <c r="C161" s="15">
        <v>2001</v>
      </c>
      <c r="D161" s="15">
        <v>2001</v>
      </c>
      <c r="E161" s="15">
        <v>2001</v>
      </c>
      <c r="F161" s="15">
        <v>1</v>
      </c>
      <c r="G161" s="15" t="s">
        <v>111</v>
      </c>
      <c r="H161" s="15" t="s">
        <v>478</v>
      </c>
      <c r="I161" s="15" t="s">
        <v>113</v>
      </c>
      <c r="J161" s="21">
        <v>132.10000610351562</v>
      </c>
      <c r="K161" s="5">
        <v>10</v>
      </c>
      <c r="L161" s="21">
        <f t="shared" si="14"/>
        <v>142.10000610351562</v>
      </c>
      <c r="M161" s="21">
        <v>128.02000427246094</v>
      </c>
      <c r="N161" s="5">
        <v>4</v>
      </c>
      <c r="O161" s="21">
        <f t="shared" si="12"/>
        <v>132.02000427246094</v>
      </c>
      <c r="P161" s="21">
        <f t="shared" si="13"/>
        <v>132.02000427246094</v>
      </c>
      <c r="Q161" s="21">
        <f t="shared" si="15"/>
        <v>58.696959247533911</v>
      </c>
    </row>
    <row r="162" spans="1:17" ht="30" x14ac:dyDescent="0.25">
      <c r="A162" s="5">
        <v>34</v>
      </c>
      <c r="B162" s="15" t="s">
        <v>334</v>
      </c>
      <c r="C162" s="15">
        <v>2003</v>
      </c>
      <c r="D162" s="15">
        <v>2003</v>
      </c>
      <c r="E162" s="15">
        <v>2003</v>
      </c>
      <c r="F162" s="15">
        <v>2</v>
      </c>
      <c r="G162" s="15" t="s">
        <v>180</v>
      </c>
      <c r="H162" s="15" t="s">
        <v>506</v>
      </c>
      <c r="I162" s="15" t="s">
        <v>335</v>
      </c>
      <c r="J162" s="21">
        <v>130.25999450683594</v>
      </c>
      <c r="K162" s="5">
        <v>6</v>
      </c>
      <c r="L162" s="21">
        <f t="shared" si="14"/>
        <v>136.25999450683594</v>
      </c>
      <c r="M162" s="21">
        <v>126.55999755859375</v>
      </c>
      <c r="N162" s="5">
        <v>6</v>
      </c>
      <c r="O162" s="21">
        <f t="shared" si="12"/>
        <v>132.55999755859375</v>
      </c>
      <c r="P162" s="21">
        <f t="shared" si="13"/>
        <v>132.55999755859375</v>
      </c>
      <c r="Q162" s="21">
        <f t="shared" si="15"/>
        <v>59.346067638308561</v>
      </c>
    </row>
    <row r="163" spans="1:17" ht="75" x14ac:dyDescent="0.25">
      <c r="A163" s="5">
        <v>35</v>
      </c>
      <c r="B163" s="15" t="s">
        <v>124</v>
      </c>
      <c r="C163" s="15">
        <v>2002</v>
      </c>
      <c r="D163" s="15">
        <v>2002</v>
      </c>
      <c r="E163" s="15">
        <v>2002</v>
      </c>
      <c r="F163" s="15">
        <v>2</v>
      </c>
      <c r="G163" s="15" t="s">
        <v>46</v>
      </c>
      <c r="H163" s="15" t="s">
        <v>537</v>
      </c>
      <c r="I163" s="15" t="s">
        <v>88</v>
      </c>
      <c r="J163" s="21">
        <v>135.1300048828125</v>
      </c>
      <c r="K163" s="5">
        <v>8</v>
      </c>
      <c r="L163" s="21">
        <f t="shared" si="14"/>
        <v>143.1300048828125</v>
      </c>
      <c r="M163" s="21">
        <v>130.05999755859375</v>
      </c>
      <c r="N163" s="5">
        <v>4</v>
      </c>
      <c r="O163" s="21">
        <f t="shared" si="12"/>
        <v>134.05999755859375</v>
      </c>
      <c r="P163" s="21">
        <f t="shared" si="13"/>
        <v>134.05999755859375</v>
      </c>
      <c r="Q163" s="21">
        <f t="shared" si="15"/>
        <v>61.149168919687305</v>
      </c>
    </row>
    <row r="164" spans="1:17" ht="30" x14ac:dyDescent="0.25">
      <c r="A164" s="5">
        <v>36</v>
      </c>
      <c r="B164" s="15" t="s">
        <v>233</v>
      </c>
      <c r="C164" s="15">
        <v>2002</v>
      </c>
      <c r="D164" s="15">
        <v>2002</v>
      </c>
      <c r="E164" s="15">
        <v>2002</v>
      </c>
      <c r="F164" s="15">
        <v>2</v>
      </c>
      <c r="G164" s="15" t="s">
        <v>220</v>
      </c>
      <c r="H164" s="15" t="s">
        <v>489</v>
      </c>
      <c r="I164" s="15" t="s">
        <v>222</v>
      </c>
      <c r="J164" s="21">
        <v>133.1199951171875</v>
      </c>
      <c r="K164" s="5">
        <v>6</v>
      </c>
      <c r="L164" s="21">
        <f t="shared" si="14"/>
        <v>139.1199951171875</v>
      </c>
      <c r="M164" s="21">
        <v>137.49000549316406</v>
      </c>
      <c r="N164" s="5">
        <v>6</v>
      </c>
      <c r="O164" s="21">
        <f t="shared" si="12"/>
        <v>143.49000549316406</v>
      </c>
      <c r="P164" s="21">
        <f t="shared" si="13"/>
        <v>139.1199951171875</v>
      </c>
      <c r="Q164" s="21">
        <f t="shared" si="15"/>
        <v>67.231627640803097</v>
      </c>
    </row>
    <row r="165" spans="1:17" ht="60" x14ac:dyDescent="0.25">
      <c r="A165" s="5">
        <v>37</v>
      </c>
      <c r="B165" s="15" t="s">
        <v>306</v>
      </c>
      <c r="C165" s="15">
        <v>2002</v>
      </c>
      <c r="D165" s="15">
        <v>2002</v>
      </c>
      <c r="E165" s="15">
        <v>2002</v>
      </c>
      <c r="F165" s="15">
        <v>1</v>
      </c>
      <c r="G165" s="15" t="s">
        <v>12</v>
      </c>
      <c r="H165" s="15" t="s">
        <v>486</v>
      </c>
      <c r="I165" s="15" t="s">
        <v>133</v>
      </c>
      <c r="J165" s="21">
        <v>111.19000244140625</v>
      </c>
      <c r="K165" s="5">
        <v>50</v>
      </c>
      <c r="L165" s="21">
        <f t="shared" si="14"/>
        <v>161.19000244140625</v>
      </c>
      <c r="M165" s="21">
        <v>93.220001220703125</v>
      </c>
      <c r="N165" s="5">
        <v>2</v>
      </c>
      <c r="O165" s="21">
        <f t="shared" si="12"/>
        <v>95.220001220703125</v>
      </c>
      <c r="P165" s="21">
        <f t="shared" si="13"/>
        <v>95.220001220703125</v>
      </c>
      <c r="Q165" s="21">
        <f t="shared" si="15"/>
        <v>14.460870809289904</v>
      </c>
    </row>
    <row r="166" spans="1:17" ht="30" x14ac:dyDescent="0.25">
      <c r="A166" s="5">
        <v>38</v>
      </c>
      <c r="B166" s="15" t="s">
        <v>251</v>
      </c>
      <c r="C166" s="15">
        <v>2002</v>
      </c>
      <c r="D166" s="15">
        <v>2002</v>
      </c>
      <c r="E166" s="15">
        <v>2002</v>
      </c>
      <c r="F166" s="15">
        <v>2</v>
      </c>
      <c r="G166" s="15" t="s">
        <v>220</v>
      </c>
      <c r="H166" s="15" t="s">
        <v>489</v>
      </c>
      <c r="I166" s="15" t="s">
        <v>222</v>
      </c>
      <c r="J166" s="21">
        <v>129.21000671386719</v>
      </c>
      <c r="K166" s="5">
        <v>54</v>
      </c>
      <c r="L166" s="21">
        <f t="shared" si="14"/>
        <v>183.21000671386719</v>
      </c>
      <c r="M166" s="21"/>
      <c r="N166" s="5"/>
      <c r="O166" s="21" t="s">
        <v>803</v>
      </c>
      <c r="P166" s="21">
        <f t="shared" si="13"/>
        <v>183.21000671386719</v>
      </c>
      <c r="Q166" s="21">
        <f t="shared" si="15"/>
        <v>120.23079857812083</v>
      </c>
    </row>
    <row r="167" spans="1:17" x14ac:dyDescent="0.25">
      <c r="Q167" s="22" t="str">
        <f t="shared" si="15"/>
        <v/>
      </c>
    </row>
    <row r="168" spans="1:17" ht="18.75" x14ac:dyDescent="0.25">
      <c r="A168" s="48" t="s">
        <v>806</v>
      </c>
      <c r="B168" s="48"/>
      <c r="C168" s="48"/>
      <c r="D168" s="48"/>
      <c r="E168" s="48"/>
      <c r="F168" s="48"/>
      <c r="G168" s="48"/>
      <c r="H168" s="48"/>
      <c r="I168" s="48"/>
      <c r="J168" s="48"/>
      <c r="Q168" s="22" t="str">
        <f t="shared" si="15"/>
        <v/>
      </c>
    </row>
    <row r="169" spans="1:17" x14ac:dyDescent="0.25">
      <c r="A169" s="62" t="s">
        <v>740</v>
      </c>
      <c r="B169" s="62" t="s">
        <v>1</v>
      </c>
      <c r="C169" s="62" t="s">
        <v>2</v>
      </c>
      <c r="D169" s="62" t="s">
        <v>459</v>
      </c>
      <c r="E169" s="62" t="s">
        <v>460</v>
      </c>
      <c r="F169" s="62" t="s">
        <v>3</v>
      </c>
      <c r="G169" s="62" t="s">
        <v>4</v>
      </c>
      <c r="H169" s="62" t="s">
        <v>5</v>
      </c>
      <c r="I169" s="62" t="s">
        <v>6</v>
      </c>
      <c r="J169" s="82" t="s">
        <v>742</v>
      </c>
      <c r="K169" s="83"/>
      <c r="L169" s="84"/>
      <c r="M169" s="82" t="s">
        <v>746</v>
      </c>
      <c r="N169" s="83"/>
      <c r="O169" s="84"/>
      <c r="P169" s="62" t="s">
        <v>747</v>
      </c>
      <c r="Q169" s="62" t="s">
        <v>748</v>
      </c>
    </row>
    <row r="170" spans="1:17" x14ac:dyDescent="0.25">
      <c r="A170" s="63"/>
      <c r="B170" s="63"/>
      <c r="C170" s="63"/>
      <c r="D170" s="63"/>
      <c r="E170" s="63"/>
      <c r="F170" s="63"/>
      <c r="G170" s="63"/>
      <c r="H170" s="63"/>
      <c r="I170" s="63"/>
      <c r="J170" s="17" t="s">
        <v>743</v>
      </c>
      <c r="K170" s="17" t="s">
        <v>744</v>
      </c>
      <c r="L170" s="17" t="s">
        <v>745</v>
      </c>
      <c r="M170" s="17" t="s">
        <v>743</v>
      </c>
      <c r="N170" s="17" t="s">
        <v>744</v>
      </c>
      <c r="O170" s="17" t="s">
        <v>745</v>
      </c>
      <c r="P170" s="63"/>
      <c r="Q170" s="63"/>
    </row>
    <row r="171" spans="1:17" ht="60" x14ac:dyDescent="0.25">
      <c r="A171" s="18">
        <v>1</v>
      </c>
      <c r="B171" s="19" t="s">
        <v>432</v>
      </c>
      <c r="C171" s="19">
        <v>2000</v>
      </c>
      <c r="D171" s="19">
        <v>2000</v>
      </c>
      <c r="E171" s="19">
        <v>2000</v>
      </c>
      <c r="F171" s="19" t="s">
        <v>210</v>
      </c>
      <c r="G171" s="19" t="s">
        <v>19</v>
      </c>
      <c r="H171" s="19" t="s">
        <v>653</v>
      </c>
      <c r="I171" s="19" t="s">
        <v>435</v>
      </c>
      <c r="J171" s="20">
        <v>90.970001220703125</v>
      </c>
      <c r="K171" s="18">
        <v>0</v>
      </c>
      <c r="L171" s="20">
        <f t="shared" ref="L171:L199" si="16">J171+K171</f>
        <v>90.970001220703125</v>
      </c>
      <c r="M171" s="20">
        <v>89.129997253417969</v>
      </c>
      <c r="N171" s="18">
        <v>2</v>
      </c>
      <c r="O171" s="20">
        <f t="shared" ref="O171:O199" si="17">M171+N171</f>
        <v>91.129997253417969</v>
      </c>
      <c r="P171" s="20">
        <f t="shared" ref="P171:P199" si="18">MIN(O171,L171)</f>
        <v>90.970001220703125</v>
      </c>
      <c r="Q171" s="20">
        <f t="shared" ref="Q171:Q200" si="19">IF( AND(ISNUMBER(P$171),ISNUMBER(P171)),(P171-P$171)/P$171*100,"")</f>
        <v>0</v>
      </c>
    </row>
    <row r="172" spans="1:17" ht="60" x14ac:dyDescent="0.25">
      <c r="A172" s="5">
        <v>2</v>
      </c>
      <c r="B172" s="15" t="s">
        <v>396</v>
      </c>
      <c r="C172" s="15">
        <v>2001</v>
      </c>
      <c r="D172" s="15">
        <v>2001</v>
      </c>
      <c r="E172" s="15">
        <v>2001</v>
      </c>
      <c r="F172" s="15" t="s">
        <v>11</v>
      </c>
      <c r="G172" s="15" t="s">
        <v>19</v>
      </c>
      <c r="H172" s="15" t="s">
        <v>653</v>
      </c>
      <c r="I172" s="15" t="s">
        <v>398</v>
      </c>
      <c r="J172" s="21">
        <v>91.75</v>
      </c>
      <c r="K172" s="5">
        <v>2</v>
      </c>
      <c r="L172" s="21">
        <f t="shared" si="16"/>
        <v>93.75</v>
      </c>
      <c r="M172" s="21">
        <v>90.790000915527344</v>
      </c>
      <c r="N172" s="5">
        <v>2</v>
      </c>
      <c r="O172" s="21">
        <f t="shared" si="17"/>
        <v>92.790000915527344</v>
      </c>
      <c r="P172" s="21">
        <f t="shared" si="18"/>
        <v>92.790000915527344</v>
      </c>
      <c r="Q172" s="21">
        <f t="shared" si="19"/>
        <v>2.000659195781147</v>
      </c>
    </row>
    <row r="173" spans="1:17" ht="45" x14ac:dyDescent="0.25">
      <c r="A173" s="5">
        <v>3</v>
      </c>
      <c r="B173" s="15" t="s">
        <v>320</v>
      </c>
      <c r="C173" s="15">
        <v>2001</v>
      </c>
      <c r="D173" s="15">
        <v>2001</v>
      </c>
      <c r="E173" s="15">
        <v>2001</v>
      </c>
      <c r="F173" s="15" t="s">
        <v>11</v>
      </c>
      <c r="G173" s="15" t="s">
        <v>25</v>
      </c>
      <c r="H173" s="15" t="s">
        <v>504</v>
      </c>
      <c r="I173" s="15" t="s">
        <v>322</v>
      </c>
      <c r="J173" s="21">
        <v>96.279998779296875</v>
      </c>
      <c r="K173" s="5">
        <v>2</v>
      </c>
      <c r="L173" s="21">
        <f t="shared" si="16"/>
        <v>98.279998779296875</v>
      </c>
      <c r="M173" s="21">
        <v>96.199996948242187</v>
      </c>
      <c r="N173" s="5">
        <v>0</v>
      </c>
      <c r="O173" s="21">
        <f t="shared" si="17"/>
        <v>96.199996948242187</v>
      </c>
      <c r="P173" s="21">
        <f t="shared" si="18"/>
        <v>96.199996948242187</v>
      </c>
      <c r="Q173" s="21">
        <f t="shared" si="19"/>
        <v>5.7491432970859524</v>
      </c>
    </row>
    <row r="174" spans="1:17" ht="30" x14ac:dyDescent="0.25">
      <c r="A174" s="5">
        <v>4</v>
      </c>
      <c r="B174" s="15" t="s">
        <v>281</v>
      </c>
      <c r="C174" s="15">
        <v>2000</v>
      </c>
      <c r="D174" s="15">
        <v>2000</v>
      </c>
      <c r="E174" s="15">
        <v>2000</v>
      </c>
      <c r="F174" s="15">
        <v>2</v>
      </c>
      <c r="G174" s="15" t="s">
        <v>31</v>
      </c>
      <c r="H174" s="15" t="s">
        <v>283</v>
      </c>
      <c r="I174" s="15" t="s">
        <v>284</v>
      </c>
      <c r="J174" s="21">
        <v>96.139999389648438</v>
      </c>
      <c r="K174" s="5">
        <v>2</v>
      </c>
      <c r="L174" s="21">
        <f t="shared" si="16"/>
        <v>98.139999389648438</v>
      </c>
      <c r="M174" s="21">
        <v>101.23000335693359</v>
      </c>
      <c r="N174" s="5">
        <v>4</v>
      </c>
      <c r="O174" s="21">
        <f t="shared" si="17"/>
        <v>105.23000335693359</v>
      </c>
      <c r="P174" s="21">
        <f t="shared" si="18"/>
        <v>98.139999389648438</v>
      </c>
      <c r="Q174" s="21">
        <f t="shared" si="19"/>
        <v>7.8817171295294548</v>
      </c>
    </row>
    <row r="175" spans="1:17" ht="60" x14ac:dyDescent="0.25">
      <c r="A175" s="5">
        <v>5</v>
      </c>
      <c r="B175" s="15" t="s">
        <v>303</v>
      </c>
      <c r="C175" s="15">
        <v>2003</v>
      </c>
      <c r="D175" s="15">
        <v>2003</v>
      </c>
      <c r="E175" s="15">
        <v>2003</v>
      </c>
      <c r="F175" s="15" t="s">
        <v>11</v>
      </c>
      <c r="G175" s="15" t="s">
        <v>225</v>
      </c>
      <c r="H175" s="15" t="s">
        <v>345</v>
      </c>
      <c r="I175" s="15" t="s">
        <v>304</v>
      </c>
      <c r="J175" s="21">
        <v>98.879997253417969</v>
      </c>
      <c r="K175" s="5">
        <v>0</v>
      </c>
      <c r="L175" s="21">
        <f t="shared" si="16"/>
        <v>98.879997253417969</v>
      </c>
      <c r="M175" s="21">
        <v>100.26000213623047</v>
      </c>
      <c r="N175" s="5">
        <v>0</v>
      </c>
      <c r="O175" s="21">
        <f t="shared" si="17"/>
        <v>100.26000213623047</v>
      </c>
      <c r="P175" s="21">
        <f t="shared" si="18"/>
        <v>98.879997253417969</v>
      </c>
      <c r="Q175" s="21">
        <f t="shared" si="19"/>
        <v>8.6951697554937173</v>
      </c>
    </row>
    <row r="176" spans="1:17" ht="60" x14ac:dyDescent="0.25">
      <c r="A176" s="5">
        <v>6</v>
      </c>
      <c r="B176" s="15" t="s">
        <v>80</v>
      </c>
      <c r="C176" s="15">
        <v>2002</v>
      </c>
      <c r="D176" s="15">
        <v>2002</v>
      </c>
      <c r="E176" s="15">
        <v>2002</v>
      </c>
      <c r="F176" s="15" t="s">
        <v>11</v>
      </c>
      <c r="G176" s="15" t="s">
        <v>63</v>
      </c>
      <c r="H176" s="15" t="s">
        <v>471</v>
      </c>
      <c r="I176" s="15" t="s">
        <v>81</v>
      </c>
      <c r="J176" s="21">
        <v>105.65000152587891</v>
      </c>
      <c r="K176" s="5">
        <v>2</v>
      </c>
      <c r="L176" s="21">
        <f t="shared" si="16"/>
        <v>107.65000152587891</v>
      </c>
      <c r="M176" s="21">
        <v>100.11000061035156</v>
      </c>
      <c r="N176" s="5">
        <v>0</v>
      </c>
      <c r="O176" s="21">
        <f t="shared" si="17"/>
        <v>100.11000061035156</v>
      </c>
      <c r="P176" s="21">
        <f t="shared" si="18"/>
        <v>100.11000061035156</v>
      </c>
      <c r="Q176" s="21">
        <f t="shared" si="19"/>
        <v>10.047267524459853</v>
      </c>
    </row>
    <row r="177" spans="1:17" ht="60" x14ac:dyDescent="0.25">
      <c r="A177" s="5">
        <v>7</v>
      </c>
      <c r="B177" s="15" t="s">
        <v>159</v>
      </c>
      <c r="C177" s="15">
        <v>2001</v>
      </c>
      <c r="D177" s="15">
        <v>2001</v>
      </c>
      <c r="E177" s="15">
        <v>2001</v>
      </c>
      <c r="F177" s="15" t="s">
        <v>11</v>
      </c>
      <c r="G177" s="15" t="s">
        <v>51</v>
      </c>
      <c r="H177" s="15" t="s">
        <v>52</v>
      </c>
      <c r="I177" s="15" t="s">
        <v>53</v>
      </c>
      <c r="J177" s="21">
        <v>103.26999664306641</v>
      </c>
      <c r="K177" s="5">
        <v>0</v>
      </c>
      <c r="L177" s="21">
        <f t="shared" si="16"/>
        <v>103.26999664306641</v>
      </c>
      <c r="M177" s="21">
        <v>103.73000335693359</v>
      </c>
      <c r="N177" s="5">
        <v>0</v>
      </c>
      <c r="O177" s="21">
        <f t="shared" si="17"/>
        <v>103.73000335693359</v>
      </c>
      <c r="P177" s="21">
        <f t="shared" si="18"/>
        <v>103.26999664306641</v>
      </c>
      <c r="Q177" s="21">
        <f t="shared" si="19"/>
        <v>13.520935756087496</v>
      </c>
    </row>
    <row r="178" spans="1:17" ht="60" x14ac:dyDescent="0.25">
      <c r="A178" s="5">
        <v>8</v>
      </c>
      <c r="B178" s="15" t="s">
        <v>259</v>
      </c>
      <c r="C178" s="15">
        <v>2003</v>
      </c>
      <c r="D178" s="15">
        <v>2003</v>
      </c>
      <c r="E178" s="15">
        <v>2003</v>
      </c>
      <c r="F178" s="15">
        <v>1</v>
      </c>
      <c r="G178" s="15" t="s">
        <v>12</v>
      </c>
      <c r="H178" s="15" t="s">
        <v>486</v>
      </c>
      <c r="I178" s="15" t="s">
        <v>133</v>
      </c>
      <c r="J178" s="21">
        <v>106.05000305175781</v>
      </c>
      <c r="K178" s="5">
        <v>4</v>
      </c>
      <c r="L178" s="21">
        <f t="shared" si="16"/>
        <v>110.05000305175781</v>
      </c>
      <c r="M178" s="21">
        <v>104.18000030517578</v>
      </c>
      <c r="N178" s="5">
        <v>0</v>
      </c>
      <c r="O178" s="21">
        <f t="shared" si="17"/>
        <v>104.18000030517578</v>
      </c>
      <c r="P178" s="21">
        <f t="shared" si="18"/>
        <v>104.18000030517578</v>
      </c>
      <c r="Q178" s="21">
        <f t="shared" si="19"/>
        <v>14.521269547335457</v>
      </c>
    </row>
    <row r="179" spans="1:17" ht="45" x14ac:dyDescent="0.25">
      <c r="A179" s="5">
        <v>9</v>
      </c>
      <c r="B179" s="15" t="s">
        <v>324</v>
      </c>
      <c r="C179" s="15">
        <v>2002</v>
      </c>
      <c r="D179" s="15">
        <v>2002</v>
      </c>
      <c r="E179" s="15">
        <v>2002</v>
      </c>
      <c r="F179" s="15" t="s">
        <v>11</v>
      </c>
      <c r="G179" s="15" t="s">
        <v>41</v>
      </c>
      <c r="H179" s="15" t="s">
        <v>42</v>
      </c>
      <c r="I179" s="15" t="s">
        <v>325</v>
      </c>
      <c r="J179" s="21">
        <v>104.11000061035156</v>
      </c>
      <c r="K179" s="5">
        <v>2</v>
      </c>
      <c r="L179" s="21">
        <f t="shared" si="16"/>
        <v>106.11000061035156</v>
      </c>
      <c r="M179" s="21">
        <v>104.93000030517578</v>
      </c>
      <c r="N179" s="5">
        <v>0</v>
      </c>
      <c r="O179" s="21">
        <f t="shared" si="17"/>
        <v>104.93000030517578</v>
      </c>
      <c r="P179" s="21">
        <f t="shared" si="18"/>
        <v>104.93000030517578</v>
      </c>
      <c r="Q179" s="21">
        <f t="shared" si="19"/>
        <v>15.345717156366941</v>
      </c>
    </row>
    <row r="180" spans="1:17" ht="60" x14ac:dyDescent="0.25">
      <c r="A180" s="5">
        <v>10</v>
      </c>
      <c r="B180" s="15" t="s">
        <v>301</v>
      </c>
      <c r="C180" s="15">
        <v>2002</v>
      </c>
      <c r="D180" s="15">
        <v>2002</v>
      </c>
      <c r="E180" s="15">
        <v>2002</v>
      </c>
      <c r="F180" s="15" t="s">
        <v>11</v>
      </c>
      <c r="G180" s="15" t="s">
        <v>56</v>
      </c>
      <c r="H180" s="15" t="s">
        <v>52</v>
      </c>
      <c r="I180" s="15" t="s">
        <v>53</v>
      </c>
      <c r="J180" s="21">
        <v>110.70999908447266</v>
      </c>
      <c r="K180" s="5">
        <v>0</v>
      </c>
      <c r="L180" s="21">
        <f t="shared" si="16"/>
        <v>110.70999908447266</v>
      </c>
      <c r="M180" s="21">
        <v>103.87999725341797</v>
      </c>
      <c r="N180" s="5">
        <v>2</v>
      </c>
      <c r="O180" s="21">
        <f t="shared" si="17"/>
        <v>105.87999725341797</v>
      </c>
      <c r="P180" s="21">
        <f t="shared" si="18"/>
        <v>105.87999725341797</v>
      </c>
      <c r="Q180" s="21">
        <f t="shared" si="19"/>
        <v>16.390014106454249</v>
      </c>
    </row>
    <row r="181" spans="1:17" ht="60" x14ac:dyDescent="0.25">
      <c r="A181" s="5">
        <v>11</v>
      </c>
      <c r="B181" s="15" t="s">
        <v>447</v>
      </c>
      <c r="C181" s="15">
        <v>2001</v>
      </c>
      <c r="D181" s="15">
        <v>2001</v>
      </c>
      <c r="E181" s="15">
        <v>2001</v>
      </c>
      <c r="F181" s="15" t="s">
        <v>11</v>
      </c>
      <c r="G181" s="15" t="s">
        <v>225</v>
      </c>
      <c r="H181" s="15" t="s">
        <v>345</v>
      </c>
      <c r="I181" s="15" t="s">
        <v>227</v>
      </c>
      <c r="J181" s="21">
        <v>102.15000152587891</v>
      </c>
      <c r="K181" s="5">
        <v>4</v>
      </c>
      <c r="L181" s="21">
        <f t="shared" si="16"/>
        <v>106.15000152587891</v>
      </c>
      <c r="M181" s="21">
        <v>107.80000305175781</v>
      </c>
      <c r="N181" s="5">
        <v>2</v>
      </c>
      <c r="O181" s="21">
        <f t="shared" si="17"/>
        <v>109.80000305175781</v>
      </c>
      <c r="P181" s="21">
        <f t="shared" si="18"/>
        <v>106.15000152587891</v>
      </c>
      <c r="Q181" s="21">
        <f t="shared" si="19"/>
        <v>16.686819942265853</v>
      </c>
    </row>
    <row r="182" spans="1:17" ht="45" x14ac:dyDescent="0.25">
      <c r="A182" s="5">
        <v>12</v>
      </c>
      <c r="B182" s="15" t="s">
        <v>169</v>
      </c>
      <c r="C182" s="15">
        <v>2001</v>
      </c>
      <c r="D182" s="15">
        <v>2001</v>
      </c>
      <c r="E182" s="15">
        <v>2001</v>
      </c>
      <c r="F182" s="15">
        <v>1</v>
      </c>
      <c r="G182" s="15" t="s">
        <v>148</v>
      </c>
      <c r="H182" s="15" t="s">
        <v>480</v>
      </c>
      <c r="I182" s="15" t="s">
        <v>150</v>
      </c>
      <c r="J182" s="21">
        <v>129.75999450683594</v>
      </c>
      <c r="K182" s="5">
        <v>4</v>
      </c>
      <c r="L182" s="21">
        <f t="shared" si="16"/>
        <v>133.75999450683594</v>
      </c>
      <c r="M182" s="21">
        <v>120.65000152587891</v>
      </c>
      <c r="N182" s="5">
        <v>0</v>
      </c>
      <c r="O182" s="21">
        <f t="shared" si="17"/>
        <v>120.65000152587891</v>
      </c>
      <c r="P182" s="21">
        <f t="shared" si="18"/>
        <v>120.65000152587891</v>
      </c>
      <c r="Q182" s="21">
        <f t="shared" si="19"/>
        <v>32.626140383541241</v>
      </c>
    </row>
    <row r="183" spans="1:17" ht="45" x14ac:dyDescent="0.25">
      <c r="A183" s="5">
        <v>13</v>
      </c>
      <c r="B183" s="15" t="s">
        <v>330</v>
      </c>
      <c r="C183" s="15">
        <v>2000</v>
      </c>
      <c r="D183" s="15">
        <v>2000</v>
      </c>
      <c r="E183" s="15">
        <v>2000</v>
      </c>
      <c r="F183" s="15">
        <v>2</v>
      </c>
      <c r="G183" s="15" t="s">
        <v>41</v>
      </c>
      <c r="H183" s="15" t="s">
        <v>42</v>
      </c>
      <c r="I183" s="15" t="s">
        <v>325</v>
      </c>
      <c r="J183" s="21">
        <v>133.66999816894531</v>
      </c>
      <c r="K183" s="5">
        <v>4</v>
      </c>
      <c r="L183" s="21">
        <f t="shared" si="16"/>
        <v>137.66999816894531</v>
      </c>
      <c r="M183" s="21">
        <v>130.14999389648437</v>
      </c>
      <c r="N183" s="5">
        <v>4</v>
      </c>
      <c r="O183" s="21">
        <f t="shared" si="17"/>
        <v>134.14999389648437</v>
      </c>
      <c r="P183" s="21">
        <f t="shared" si="18"/>
        <v>134.14999389648437</v>
      </c>
      <c r="Q183" s="21">
        <f t="shared" si="19"/>
        <v>47.4661889593932</v>
      </c>
    </row>
    <row r="184" spans="1:17" ht="45" x14ac:dyDescent="0.25">
      <c r="A184" s="5">
        <v>14</v>
      </c>
      <c r="B184" s="15" t="s">
        <v>265</v>
      </c>
      <c r="C184" s="15">
        <v>2001</v>
      </c>
      <c r="D184" s="15">
        <v>2001</v>
      </c>
      <c r="E184" s="15">
        <v>2001</v>
      </c>
      <c r="F184" s="15">
        <v>1</v>
      </c>
      <c r="G184" s="15" t="s">
        <v>148</v>
      </c>
      <c r="H184" s="15" t="s">
        <v>480</v>
      </c>
      <c r="I184" s="15" t="s">
        <v>172</v>
      </c>
      <c r="J184" s="21">
        <v>138.03999328613281</v>
      </c>
      <c r="K184" s="5">
        <v>10</v>
      </c>
      <c r="L184" s="21">
        <f t="shared" si="16"/>
        <v>148.03999328613281</v>
      </c>
      <c r="M184" s="21">
        <v>137.44000244140625</v>
      </c>
      <c r="N184" s="5">
        <v>2</v>
      </c>
      <c r="O184" s="21">
        <f t="shared" si="17"/>
        <v>139.44000244140625</v>
      </c>
      <c r="P184" s="21">
        <f t="shared" si="18"/>
        <v>139.44000244140625</v>
      </c>
      <c r="Q184" s="21">
        <f t="shared" si="19"/>
        <v>53.281302154882496</v>
      </c>
    </row>
    <row r="185" spans="1:17" ht="60" x14ac:dyDescent="0.25">
      <c r="A185" s="5">
        <v>15</v>
      </c>
      <c r="B185" s="15" t="s">
        <v>356</v>
      </c>
      <c r="C185" s="15">
        <v>2003</v>
      </c>
      <c r="D185" s="15">
        <v>2003</v>
      </c>
      <c r="E185" s="15">
        <v>2003</v>
      </c>
      <c r="F185" s="15">
        <v>2</v>
      </c>
      <c r="G185" s="15" t="s">
        <v>63</v>
      </c>
      <c r="H185" s="15" t="s">
        <v>471</v>
      </c>
      <c r="I185" s="15" t="s">
        <v>157</v>
      </c>
      <c r="J185" s="21">
        <v>208.1199951171875</v>
      </c>
      <c r="K185" s="5">
        <v>4</v>
      </c>
      <c r="L185" s="21">
        <f t="shared" si="16"/>
        <v>212.1199951171875</v>
      </c>
      <c r="M185" s="21">
        <v>136.57000732421875</v>
      </c>
      <c r="N185" s="5">
        <v>4</v>
      </c>
      <c r="O185" s="21">
        <f t="shared" si="17"/>
        <v>140.57000732421875</v>
      </c>
      <c r="P185" s="21">
        <f t="shared" si="18"/>
        <v>140.57000732421875</v>
      </c>
      <c r="Q185" s="21">
        <f t="shared" si="19"/>
        <v>54.523475253320719</v>
      </c>
    </row>
    <row r="186" spans="1:17" ht="60" x14ac:dyDescent="0.25">
      <c r="A186" s="5">
        <v>16</v>
      </c>
      <c r="B186" s="15" t="s">
        <v>352</v>
      </c>
      <c r="C186" s="15">
        <v>2002</v>
      </c>
      <c r="D186" s="15">
        <v>2002</v>
      </c>
      <c r="E186" s="15">
        <v>2002</v>
      </c>
      <c r="F186" s="15">
        <v>2</v>
      </c>
      <c r="G186" s="15" t="s">
        <v>12</v>
      </c>
      <c r="H186" s="15" t="s">
        <v>486</v>
      </c>
      <c r="I186" s="15" t="s">
        <v>190</v>
      </c>
      <c r="J186" s="21">
        <v>138.49000549316406</v>
      </c>
      <c r="K186" s="5">
        <v>6</v>
      </c>
      <c r="L186" s="21">
        <f t="shared" si="16"/>
        <v>144.49000549316406</v>
      </c>
      <c r="M186" s="21"/>
      <c r="N186" s="5"/>
      <c r="O186" s="21" t="s">
        <v>804</v>
      </c>
      <c r="P186" s="21">
        <f t="shared" si="18"/>
        <v>144.49000549316406</v>
      </c>
      <c r="Q186" s="21">
        <f t="shared" si="19"/>
        <v>58.832586077047068</v>
      </c>
    </row>
    <row r="187" spans="1:17" ht="60" x14ac:dyDescent="0.25">
      <c r="A187" s="5">
        <v>17</v>
      </c>
      <c r="B187" s="15" t="s">
        <v>126</v>
      </c>
      <c r="C187" s="15">
        <v>2002</v>
      </c>
      <c r="D187" s="15">
        <v>2002</v>
      </c>
      <c r="E187" s="15">
        <v>2002</v>
      </c>
      <c r="F187" s="15">
        <v>2</v>
      </c>
      <c r="G187" s="15" t="s">
        <v>127</v>
      </c>
      <c r="H187" s="15" t="s">
        <v>500</v>
      </c>
      <c r="I187" s="15" t="s">
        <v>129</v>
      </c>
      <c r="J187" s="21"/>
      <c r="K187" s="5"/>
      <c r="L187" s="21" t="s">
        <v>804</v>
      </c>
      <c r="M187" s="21">
        <v>139.97999572753906</v>
      </c>
      <c r="N187" s="5">
        <v>6</v>
      </c>
      <c r="O187" s="21">
        <f t="shared" si="17"/>
        <v>145.97999572753906</v>
      </c>
      <c r="P187" s="21">
        <f t="shared" si="18"/>
        <v>145.97999572753906</v>
      </c>
      <c r="Q187" s="21">
        <f t="shared" si="19"/>
        <v>60.470477925328048</v>
      </c>
    </row>
    <row r="188" spans="1:17" ht="75" x14ac:dyDescent="0.25">
      <c r="A188" s="5">
        <v>18</v>
      </c>
      <c r="B188" s="15" t="s">
        <v>198</v>
      </c>
      <c r="C188" s="15">
        <v>2003</v>
      </c>
      <c r="D188" s="15">
        <v>2003</v>
      </c>
      <c r="E188" s="15">
        <v>2003</v>
      </c>
      <c r="F188" s="15">
        <v>1</v>
      </c>
      <c r="G188" s="15" t="s">
        <v>111</v>
      </c>
      <c r="H188" s="15" t="s">
        <v>478</v>
      </c>
      <c r="I188" s="15" t="s">
        <v>113</v>
      </c>
      <c r="J188" s="21">
        <v>147.27000427246094</v>
      </c>
      <c r="K188" s="5">
        <v>2</v>
      </c>
      <c r="L188" s="21">
        <f t="shared" si="16"/>
        <v>149.27000427246094</v>
      </c>
      <c r="M188" s="21">
        <v>143.39999389648438</v>
      </c>
      <c r="N188" s="5">
        <v>6</v>
      </c>
      <c r="O188" s="21">
        <f t="shared" si="17"/>
        <v>149.39999389648437</v>
      </c>
      <c r="P188" s="21">
        <f t="shared" si="18"/>
        <v>149.27000427246094</v>
      </c>
      <c r="Q188" s="21">
        <f t="shared" si="19"/>
        <v>64.087064163400044</v>
      </c>
    </row>
    <row r="189" spans="1:17" ht="75" x14ac:dyDescent="0.25">
      <c r="A189" s="5">
        <v>19</v>
      </c>
      <c r="B189" s="15" t="s">
        <v>206</v>
      </c>
      <c r="C189" s="15">
        <v>2002</v>
      </c>
      <c r="D189" s="15">
        <v>2002</v>
      </c>
      <c r="E189" s="15">
        <v>2002</v>
      </c>
      <c r="F189" s="15">
        <v>1</v>
      </c>
      <c r="G189" s="15" t="s">
        <v>31</v>
      </c>
      <c r="H189" s="15" t="s">
        <v>32</v>
      </c>
      <c r="I189" s="15" t="s">
        <v>712</v>
      </c>
      <c r="J189" s="21">
        <v>138.58999633789062</v>
      </c>
      <c r="K189" s="5">
        <v>52</v>
      </c>
      <c r="L189" s="21">
        <f t="shared" si="16"/>
        <v>190.58999633789063</v>
      </c>
      <c r="M189" s="21">
        <v>141.75</v>
      </c>
      <c r="N189" s="5">
        <v>8</v>
      </c>
      <c r="O189" s="21">
        <f t="shared" si="17"/>
        <v>149.75</v>
      </c>
      <c r="P189" s="21">
        <f t="shared" si="18"/>
        <v>149.75</v>
      </c>
      <c r="Q189" s="21">
        <f t="shared" si="19"/>
        <v>64.614705936619927</v>
      </c>
    </row>
    <row r="190" spans="1:17" ht="45" x14ac:dyDescent="0.25">
      <c r="A190" s="5">
        <v>20</v>
      </c>
      <c r="B190" s="15" t="s">
        <v>310</v>
      </c>
      <c r="C190" s="15">
        <v>2003</v>
      </c>
      <c r="D190" s="15">
        <v>2003</v>
      </c>
      <c r="E190" s="15">
        <v>2003</v>
      </c>
      <c r="F190" s="15">
        <v>2</v>
      </c>
      <c r="G190" s="15" t="s">
        <v>68</v>
      </c>
      <c r="H190" s="15" t="s">
        <v>502</v>
      </c>
      <c r="I190" s="15" t="s">
        <v>78</v>
      </c>
      <c r="J190" s="21">
        <v>184.05999755859375</v>
      </c>
      <c r="K190" s="5">
        <v>2</v>
      </c>
      <c r="L190" s="21">
        <f t="shared" si="16"/>
        <v>186.05999755859375</v>
      </c>
      <c r="M190" s="21">
        <v>146.60000610351562</v>
      </c>
      <c r="N190" s="5">
        <v>4</v>
      </c>
      <c r="O190" s="21">
        <f t="shared" si="17"/>
        <v>150.60000610351562</v>
      </c>
      <c r="P190" s="21">
        <f t="shared" si="18"/>
        <v>150.60000610351562</v>
      </c>
      <c r="Q190" s="21">
        <f t="shared" si="19"/>
        <v>65.549086602894093</v>
      </c>
    </row>
    <row r="191" spans="1:17" ht="30" x14ac:dyDescent="0.25">
      <c r="A191" s="5">
        <v>21</v>
      </c>
      <c r="B191" s="15" t="s">
        <v>290</v>
      </c>
      <c r="C191" s="15">
        <v>2003</v>
      </c>
      <c r="D191" s="15">
        <v>2003</v>
      </c>
      <c r="E191" s="15">
        <v>2003</v>
      </c>
      <c r="F191" s="15">
        <v>2</v>
      </c>
      <c r="G191" s="15" t="s">
        <v>220</v>
      </c>
      <c r="H191" s="15" t="s">
        <v>489</v>
      </c>
      <c r="I191" s="15" t="s">
        <v>222</v>
      </c>
      <c r="J191" s="21">
        <v>175.22000122070312</v>
      </c>
      <c r="K191" s="5">
        <v>4</v>
      </c>
      <c r="L191" s="21">
        <f t="shared" si="16"/>
        <v>179.22000122070313</v>
      </c>
      <c r="M191" s="21">
        <v>146.80000305175781</v>
      </c>
      <c r="N191" s="5">
        <v>8</v>
      </c>
      <c r="O191" s="21">
        <f t="shared" si="17"/>
        <v>154.80000305175781</v>
      </c>
      <c r="P191" s="21">
        <f t="shared" si="18"/>
        <v>154.80000305175781</v>
      </c>
      <c r="Q191" s="21">
        <f t="shared" si="19"/>
        <v>70.165989858784499</v>
      </c>
    </row>
    <row r="192" spans="1:17" ht="60" x14ac:dyDescent="0.25">
      <c r="A192" s="5">
        <v>22</v>
      </c>
      <c r="B192" s="15" t="s">
        <v>296</v>
      </c>
      <c r="C192" s="15">
        <v>2000</v>
      </c>
      <c r="D192" s="15">
        <v>2000</v>
      </c>
      <c r="E192" s="15">
        <v>2000</v>
      </c>
      <c r="F192" s="15">
        <v>1</v>
      </c>
      <c r="G192" s="15" t="s">
        <v>127</v>
      </c>
      <c r="H192" s="15" t="s">
        <v>500</v>
      </c>
      <c r="I192" s="15" t="s">
        <v>129</v>
      </c>
      <c r="J192" s="21">
        <v>154.77999877929687</v>
      </c>
      <c r="K192" s="5">
        <v>8</v>
      </c>
      <c r="L192" s="21">
        <f t="shared" si="16"/>
        <v>162.77999877929687</v>
      </c>
      <c r="M192" s="21">
        <v>158.77000427246094</v>
      </c>
      <c r="N192" s="5">
        <v>52</v>
      </c>
      <c r="O192" s="21">
        <f t="shared" si="17"/>
        <v>210.77000427246094</v>
      </c>
      <c r="P192" s="21">
        <f t="shared" si="18"/>
        <v>162.77999877929687</v>
      </c>
      <c r="Q192" s="21">
        <f t="shared" si="19"/>
        <v>78.938107722319231</v>
      </c>
    </row>
    <row r="193" spans="1:17" ht="45" x14ac:dyDescent="0.25">
      <c r="A193" s="5">
        <v>23</v>
      </c>
      <c r="B193" s="15" t="s">
        <v>77</v>
      </c>
      <c r="C193" s="15">
        <v>2001</v>
      </c>
      <c r="D193" s="15">
        <v>2001</v>
      </c>
      <c r="E193" s="15">
        <v>2001</v>
      </c>
      <c r="F193" s="15">
        <v>2</v>
      </c>
      <c r="G193" s="15" t="s">
        <v>68</v>
      </c>
      <c r="H193" s="15" t="s">
        <v>502</v>
      </c>
      <c r="I193" s="15" t="s">
        <v>78</v>
      </c>
      <c r="J193" s="21">
        <v>235.89999389648437</v>
      </c>
      <c r="K193" s="5">
        <v>6</v>
      </c>
      <c r="L193" s="21">
        <f t="shared" si="16"/>
        <v>241.89999389648437</v>
      </c>
      <c r="M193" s="21">
        <v>158</v>
      </c>
      <c r="N193" s="5">
        <v>6</v>
      </c>
      <c r="O193" s="21">
        <f t="shared" si="17"/>
        <v>164</v>
      </c>
      <c r="P193" s="21">
        <f t="shared" si="18"/>
        <v>164</v>
      </c>
      <c r="Q193" s="21">
        <f t="shared" si="19"/>
        <v>80.279210508218142</v>
      </c>
    </row>
    <row r="194" spans="1:17" ht="30" x14ac:dyDescent="0.25">
      <c r="A194" s="5">
        <v>24</v>
      </c>
      <c r="B194" s="15" t="s">
        <v>430</v>
      </c>
      <c r="C194" s="15">
        <v>2002</v>
      </c>
      <c r="D194" s="15">
        <v>2002</v>
      </c>
      <c r="E194" s="15">
        <v>2002</v>
      </c>
      <c r="F194" s="15">
        <v>2</v>
      </c>
      <c r="G194" s="15" t="s">
        <v>273</v>
      </c>
      <c r="H194" s="15" t="s">
        <v>508</v>
      </c>
      <c r="I194" s="15" t="s">
        <v>275</v>
      </c>
      <c r="J194" s="21">
        <v>153.02999877929687</v>
      </c>
      <c r="K194" s="5">
        <v>58</v>
      </c>
      <c r="L194" s="21">
        <f t="shared" si="16"/>
        <v>211.02999877929687</v>
      </c>
      <c r="M194" s="21">
        <v>155.32000732421875</v>
      </c>
      <c r="N194" s="5">
        <v>10</v>
      </c>
      <c r="O194" s="21">
        <f t="shared" si="17"/>
        <v>165.32000732421875</v>
      </c>
      <c r="P194" s="21">
        <f t="shared" si="18"/>
        <v>165.32000732421875</v>
      </c>
      <c r="Q194" s="21">
        <f t="shared" si="19"/>
        <v>81.730246351359739</v>
      </c>
    </row>
    <row r="195" spans="1:17" ht="30" x14ac:dyDescent="0.25">
      <c r="A195" s="5">
        <v>25</v>
      </c>
      <c r="B195" s="15" t="s">
        <v>72</v>
      </c>
      <c r="C195" s="15">
        <v>2003</v>
      </c>
      <c r="D195" s="15">
        <v>2003</v>
      </c>
      <c r="E195" s="15">
        <v>2003</v>
      </c>
      <c r="F195" s="15">
        <v>2</v>
      </c>
      <c r="G195" s="15" t="s">
        <v>73</v>
      </c>
      <c r="H195" s="15" t="s">
        <v>475</v>
      </c>
      <c r="I195" s="15" t="s">
        <v>75</v>
      </c>
      <c r="J195" s="21">
        <v>126.26999664306641</v>
      </c>
      <c r="K195" s="5">
        <v>316</v>
      </c>
      <c r="L195" s="21">
        <f t="shared" si="16"/>
        <v>442.26999664306641</v>
      </c>
      <c r="M195" s="21">
        <v>172.75999450683594</v>
      </c>
      <c r="N195" s="5">
        <v>14</v>
      </c>
      <c r="O195" s="21">
        <f t="shared" si="17"/>
        <v>186.75999450683594</v>
      </c>
      <c r="P195" s="21">
        <f t="shared" si="18"/>
        <v>186.75999450683594</v>
      </c>
      <c r="Q195" s="21">
        <f t="shared" si="19"/>
        <v>105.29844124519232</v>
      </c>
    </row>
    <row r="196" spans="1:17" ht="45" x14ac:dyDescent="0.25">
      <c r="A196" s="5">
        <v>26</v>
      </c>
      <c r="B196" s="15" t="s">
        <v>327</v>
      </c>
      <c r="C196" s="15">
        <v>2003</v>
      </c>
      <c r="D196" s="15">
        <v>2003</v>
      </c>
      <c r="E196" s="15">
        <v>2003</v>
      </c>
      <c r="F196" s="15">
        <v>2</v>
      </c>
      <c r="G196" s="15" t="s">
        <v>25</v>
      </c>
      <c r="H196" s="15" t="s">
        <v>504</v>
      </c>
      <c r="I196" s="15" t="s">
        <v>328</v>
      </c>
      <c r="J196" s="21">
        <v>195.38999938964844</v>
      </c>
      <c r="K196" s="5">
        <v>4</v>
      </c>
      <c r="L196" s="21">
        <f t="shared" si="16"/>
        <v>199.38999938964844</v>
      </c>
      <c r="M196" s="21">
        <v>210.97999572753906</v>
      </c>
      <c r="N196" s="5">
        <v>104</v>
      </c>
      <c r="O196" s="21">
        <f t="shared" si="17"/>
        <v>314.97999572753906</v>
      </c>
      <c r="P196" s="21">
        <f t="shared" si="18"/>
        <v>199.38999938964844</v>
      </c>
      <c r="Q196" s="21">
        <f t="shared" si="19"/>
        <v>119.18214434877999</v>
      </c>
    </row>
    <row r="197" spans="1:17" ht="30" x14ac:dyDescent="0.25">
      <c r="A197" s="5">
        <v>27</v>
      </c>
      <c r="B197" s="15" t="s">
        <v>249</v>
      </c>
      <c r="C197" s="15">
        <v>2003</v>
      </c>
      <c r="D197" s="15">
        <v>2003</v>
      </c>
      <c r="E197" s="15">
        <v>2003</v>
      </c>
      <c r="F197" s="15">
        <v>2</v>
      </c>
      <c r="G197" s="15" t="s">
        <v>73</v>
      </c>
      <c r="H197" s="15" t="s">
        <v>475</v>
      </c>
      <c r="I197" s="15" t="s">
        <v>75</v>
      </c>
      <c r="J197" s="21">
        <v>209.6199951171875</v>
      </c>
      <c r="K197" s="5">
        <v>6</v>
      </c>
      <c r="L197" s="21">
        <f t="shared" si="16"/>
        <v>215.6199951171875</v>
      </c>
      <c r="M197" s="21"/>
      <c r="N197" s="5"/>
      <c r="O197" s="21" t="s">
        <v>803</v>
      </c>
      <c r="P197" s="21">
        <f t="shared" si="18"/>
        <v>215.6199951171875</v>
      </c>
      <c r="Q197" s="21">
        <f t="shared" si="19"/>
        <v>137.02318591166105</v>
      </c>
    </row>
    <row r="198" spans="1:17" ht="75" x14ac:dyDescent="0.25">
      <c r="A198" s="5">
        <v>28</v>
      </c>
      <c r="B198" s="15" t="s">
        <v>404</v>
      </c>
      <c r="C198" s="15">
        <v>2003</v>
      </c>
      <c r="D198" s="15">
        <v>2003</v>
      </c>
      <c r="E198" s="15">
        <v>2003</v>
      </c>
      <c r="F198" s="15">
        <v>1</v>
      </c>
      <c r="G198" s="15" t="s">
        <v>111</v>
      </c>
      <c r="H198" s="15" t="s">
        <v>478</v>
      </c>
      <c r="I198" s="15" t="s">
        <v>113</v>
      </c>
      <c r="J198" s="21">
        <v>203.21000671386719</v>
      </c>
      <c r="K198" s="5">
        <v>56</v>
      </c>
      <c r="L198" s="21">
        <f t="shared" si="16"/>
        <v>259.21000671386719</v>
      </c>
      <c r="M198" s="21">
        <v>213.39999389648437</v>
      </c>
      <c r="N198" s="5">
        <v>54</v>
      </c>
      <c r="O198" s="21">
        <f t="shared" si="17"/>
        <v>267.39999389648437</v>
      </c>
      <c r="P198" s="21">
        <f t="shared" si="18"/>
        <v>259.21000671386719</v>
      </c>
      <c r="Q198" s="21">
        <f t="shared" si="19"/>
        <v>184.94009369637746</v>
      </c>
    </row>
    <row r="199" spans="1:17" ht="75" x14ac:dyDescent="0.25">
      <c r="A199" s="5">
        <v>29</v>
      </c>
      <c r="B199" s="15" t="s">
        <v>92</v>
      </c>
      <c r="C199" s="15">
        <v>2000</v>
      </c>
      <c r="D199" s="15">
        <v>2000</v>
      </c>
      <c r="E199" s="15">
        <v>2000</v>
      </c>
      <c r="F199" s="15">
        <v>2</v>
      </c>
      <c r="G199" s="15" t="s">
        <v>46</v>
      </c>
      <c r="H199" s="15" t="s">
        <v>537</v>
      </c>
      <c r="I199" s="15" t="s">
        <v>88</v>
      </c>
      <c r="J199" s="21">
        <v>182.80000305175781</v>
      </c>
      <c r="K199" s="5">
        <v>210</v>
      </c>
      <c r="L199" s="21">
        <f t="shared" si="16"/>
        <v>392.80000305175781</v>
      </c>
      <c r="M199" s="21">
        <v>173.19000244140625</v>
      </c>
      <c r="N199" s="5">
        <v>156</v>
      </c>
      <c r="O199" s="21">
        <f t="shared" si="17"/>
        <v>329.19000244140625</v>
      </c>
      <c r="P199" s="21">
        <f t="shared" si="18"/>
        <v>329.19000244140625</v>
      </c>
      <c r="Q199" s="21">
        <f t="shared" si="19"/>
        <v>261.86654723984827</v>
      </c>
    </row>
    <row r="200" spans="1:17" ht="45" x14ac:dyDescent="0.25">
      <c r="A200" s="5"/>
      <c r="B200" s="15" t="s">
        <v>390</v>
      </c>
      <c r="C200" s="15">
        <v>2000</v>
      </c>
      <c r="D200" s="15">
        <v>2000</v>
      </c>
      <c r="E200" s="15">
        <v>2000</v>
      </c>
      <c r="F200" s="15">
        <v>2</v>
      </c>
      <c r="G200" s="15" t="s">
        <v>100</v>
      </c>
      <c r="H200" s="15" t="s">
        <v>101</v>
      </c>
      <c r="I200" s="15" t="s">
        <v>102</v>
      </c>
      <c r="J200" s="21"/>
      <c r="K200" s="5"/>
      <c r="L200" s="21" t="s">
        <v>804</v>
      </c>
      <c r="M200" s="21"/>
      <c r="N200" s="5"/>
      <c r="O200" s="21" t="s">
        <v>804</v>
      </c>
      <c r="P200" s="21"/>
      <c r="Q200" s="21" t="str">
        <f t="shared" si="19"/>
        <v/>
      </c>
    </row>
  </sheetData>
  <mergeCells count="76">
    <mergeCell ref="A5:Q5"/>
    <mergeCell ref="A1:Q1"/>
    <mergeCell ref="A2:Q2"/>
    <mergeCell ref="A3:B3"/>
    <mergeCell ref="C3:Q3"/>
    <mergeCell ref="A4:Q4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Q51:Q52"/>
    <mergeCell ref="P8:P9"/>
    <mergeCell ref="Q8:Q9"/>
    <mergeCell ref="A51:A52"/>
    <mergeCell ref="B51:B52"/>
    <mergeCell ref="C51:C52"/>
    <mergeCell ref="D51:D52"/>
    <mergeCell ref="E51:E52"/>
    <mergeCell ref="F51:F52"/>
    <mergeCell ref="G51:G52"/>
    <mergeCell ref="H51:H52"/>
    <mergeCell ref="G8:G9"/>
    <mergeCell ref="H8:H9"/>
    <mergeCell ref="I8:I9"/>
    <mergeCell ref="I51:I52"/>
    <mergeCell ref="A50:J50"/>
    <mergeCell ref="J51:L51"/>
    <mergeCell ref="M51:O51"/>
    <mergeCell ref="P51:P52"/>
    <mergeCell ref="A86:J86"/>
    <mergeCell ref="J87:L87"/>
    <mergeCell ref="M87:O87"/>
    <mergeCell ref="A87:A88"/>
    <mergeCell ref="B87:B88"/>
    <mergeCell ref="C87:C88"/>
    <mergeCell ref="D87:D88"/>
    <mergeCell ref="E87:E88"/>
    <mergeCell ref="F87:F88"/>
    <mergeCell ref="Q125:Q126"/>
    <mergeCell ref="P87:P88"/>
    <mergeCell ref="Q87:Q88"/>
    <mergeCell ref="A125:A126"/>
    <mergeCell ref="B125:B126"/>
    <mergeCell ref="C125:C126"/>
    <mergeCell ref="D125:D126"/>
    <mergeCell ref="E125:E126"/>
    <mergeCell ref="F125:F126"/>
    <mergeCell ref="G125:G126"/>
    <mergeCell ref="H125:H126"/>
    <mergeCell ref="G87:G88"/>
    <mergeCell ref="H87:H88"/>
    <mergeCell ref="I87:I88"/>
    <mergeCell ref="I125:I126"/>
    <mergeCell ref="A124:J124"/>
    <mergeCell ref="J125:L125"/>
    <mergeCell ref="M125:O125"/>
    <mergeCell ref="P125:P126"/>
    <mergeCell ref="A168:J168"/>
    <mergeCell ref="J169:L169"/>
    <mergeCell ref="M169:O169"/>
    <mergeCell ref="A169:A170"/>
    <mergeCell ref="B169:B170"/>
    <mergeCell ref="C169:C170"/>
    <mergeCell ref="D169:D170"/>
    <mergeCell ref="E169:E170"/>
    <mergeCell ref="F169:F170"/>
    <mergeCell ref="P169:P170"/>
    <mergeCell ref="Q169:Q170"/>
    <mergeCell ref="G169:G170"/>
    <mergeCell ref="H169:H170"/>
    <mergeCell ref="I169:I170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6"/>
  <sheetViews>
    <sheetView workbookViewId="0"/>
  </sheetViews>
  <sheetFormatPr defaultRowHeight="15" x14ac:dyDescent="0.25"/>
  <cols>
    <col min="1" max="2" width="5.7109375" style="1" customWidth="1"/>
    <col min="3" max="3" width="21.85546875" style="1" customWidth="1"/>
    <col min="4" max="6" width="5.7109375" style="1" customWidth="1"/>
    <col min="7" max="7" width="5.140625" style="1" customWidth="1"/>
    <col min="8" max="8" width="17.28515625" style="1" customWidth="1"/>
    <col min="9" max="9" width="43.28515625" style="1" customWidth="1"/>
    <col min="10" max="10" width="33.28515625" style="1" customWidth="1"/>
    <col min="11" max="11" width="43.28515625" style="1" customWidth="1"/>
    <col min="12" max="13" width="5.7109375" style="1" customWidth="1"/>
    <col min="14" max="16384" width="9.140625" style="1"/>
  </cols>
  <sheetData>
    <row r="1" spans="1:13" x14ac:dyDescent="0.25">
      <c r="A1" s="1" t="s">
        <v>457</v>
      </c>
      <c r="B1" s="1" t="s">
        <v>458</v>
      </c>
      <c r="C1" s="1" t="s">
        <v>1</v>
      </c>
      <c r="D1" s="1" t="s">
        <v>459</v>
      </c>
      <c r="E1" s="1" t="s">
        <v>460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448</v>
      </c>
      <c r="L1" s="1" t="s">
        <v>461</v>
      </c>
      <c r="M1" s="1" t="s">
        <v>8</v>
      </c>
    </row>
    <row r="2" spans="1:13" x14ac:dyDescent="0.25">
      <c r="A2" s="3" t="s">
        <v>462</v>
      </c>
      <c r="B2" s="2" t="s">
        <v>463</v>
      </c>
      <c r="C2" s="3" t="s">
        <v>17</v>
      </c>
      <c r="D2" s="2">
        <v>2002</v>
      </c>
      <c r="E2" s="2">
        <v>2002</v>
      </c>
      <c r="F2" s="4" t="s">
        <v>464</v>
      </c>
      <c r="G2" s="4" t="s">
        <v>18</v>
      </c>
      <c r="H2" s="3" t="s">
        <v>19</v>
      </c>
      <c r="I2" s="3" t="s">
        <v>20</v>
      </c>
      <c r="J2" s="3" t="s">
        <v>21</v>
      </c>
      <c r="K2" s="3" t="s">
        <v>19</v>
      </c>
      <c r="L2" s="2">
        <v>0</v>
      </c>
      <c r="M2" s="2">
        <v>0</v>
      </c>
    </row>
    <row r="3" spans="1:13" x14ac:dyDescent="0.25">
      <c r="A3" s="6" t="s">
        <v>462</v>
      </c>
      <c r="B3" s="5" t="s">
        <v>465</v>
      </c>
      <c r="C3" s="6" t="s">
        <v>45</v>
      </c>
      <c r="D3" s="5">
        <v>2000</v>
      </c>
      <c r="E3" s="5">
        <v>2000</v>
      </c>
      <c r="F3" s="7" t="s">
        <v>466</v>
      </c>
      <c r="G3" s="7" t="s">
        <v>24</v>
      </c>
      <c r="H3" s="6" t="s">
        <v>46</v>
      </c>
      <c r="I3" s="6" t="s">
        <v>47</v>
      </c>
      <c r="J3" s="6" t="s">
        <v>48</v>
      </c>
      <c r="K3" s="6" t="s">
        <v>46</v>
      </c>
      <c r="L3" s="5">
        <v>0</v>
      </c>
      <c r="M3" s="5">
        <v>0</v>
      </c>
    </row>
    <row r="4" spans="1:13" x14ac:dyDescent="0.25">
      <c r="A4" s="6" t="s">
        <v>462</v>
      </c>
      <c r="B4" s="5" t="s">
        <v>467</v>
      </c>
      <c r="C4" s="6" t="s">
        <v>55</v>
      </c>
      <c r="D4" s="5">
        <v>2000</v>
      </c>
      <c r="E4" s="5">
        <v>2000</v>
      </c>
      <c r="F4" s="7" t="s">
        <v>466</v>
      </c>
      <c r="G4" s="7" t="s">
        <v>11</v>
      </c>
      <c r="H4" s="6" t="s">
        <v>56</v>
      </c>
      <c r="I4" s="6" t="s">
        <v>468</v>
      </c>
      <c r="J4" s="6" t="s">
        <v>58</v>
      </c>
      <c r="K4" s="6" t="s">
        <v>51</v>
      </c>
      <c r="L4" s="5">
        <v>0</v>
      </c>
      <c r="M4" s="5">
        <v>0</v>
      </c>
    </row>
    <row r="5" spans="1:13" x14ac:dyDescent="0.25">
      <c r="A5" s="6" t="s">
        <v>462</v>
      </c>
      <c r="B5" s="5" t="s">
        <v>469</v>
      </c>
      <c r="C5" s="6" t="s">
        <v>60</v>
      </c>
      <c r="D5" s="5">
        <v>2002</v>
      </c>
      <c r="E5" s="5">
        <v>2002</v>
      </c>
      <c r="F5" s="7" t="s">
        <v>464</v>
      </c>
      <c r="G5" s="7" t="s">
        <v>18</v>
      </c>
      <c r="H5" s="6" t="s">
        <v>31</v>
      </c>
      <c r="I5" s="6" t="s">
        <v>32</v>
      </c>
      <c r="J5" s="6" t="s">
        <v>33</v>
      </c>
      <c r="K5" s="6" t="s">
        <v>31</v>
      </c>
      <c r="L5" s="5">
        <v>0</v>
      </c>
      <c r="M5" s="5">
        <v>0</v>
      </c>
    </row>
    <row r="6" spans="1:13" x14ac:dyDescent="0.25">
      <c r="A6" s="6" t="s">
        <v>462</v>
      </c>
      <c r="B6" s="5" t="s">
        <v>470</v>
      </c>
      <c r="C6" s="6" t="s">
        <v>62</v>
      </c>
      <c r="D6" s="5">
        <v>2002</v>
      </c>
      <c r="E6" s="5">
        <v>2002</v>
      </c>
      <c r="F6" s="7" t="s">
        <v>464</v>
      </c>
      <c r="G6" s="7" t="s">
        <v>18</v>
      </c>
      <c r="H6" s="6" t="s">
        <v>63</v>
      </c>
      <c r="I6" s="6" t="s">
        <v>471</v>
      </c>
      <c r="J6" s="6" t="s">
        <v>65</v>
      </c>
      <c r="K6" s="6" t="s">
        <v>63</v>
      </c>
      <c r="L6" s="5">
        <v>0</v>
      </c>
      <c r="M6" s="5">
        <v>0</v>
      </c>
    </row>
    <row r="7" spans="1:13" x14ac:dyDescent="0.25">
      <c r="A7" s="6" t="s">
        <v>462</v>
      </c>
      <c r="B7" s="5" t="s">
        <v>472</v>
      </c>
      <c r="C7" s="6" t="s">
        <v>83</v>
      </c>
      <c r="D7" s="5">
        <v>2001</v>
      </c>
      <c r="E7" s="5">
        <v>2001</v>
      </c>
      <c r="F7" s="7" t="s">
        <v>473</v>
      </c>
      <c r="G7" s="7" t="s">
        <v>11</v>
      </c>
      <c r="H7" s="6" t="s">
        <v>41</v>
      </c>
      <c r="I7" s="6" t="s">
        <v>42</v>
      </c>
      <c r="J7" s="6" t="s">
        <v>84</v>
      </c>
      <c r="K7" s="6" t="s">
        <v>41</v>
      </c>
      <c r="L7" s="5">
        <v>0</v>
      </c>
      <c r="M7" s="5">
        <v>0</v>
      </c>
    </row>
    <row r="8" spans="1:13" x14ac:dyDescent="0.25">
      <c r="A8" s="6" t="s">
        <v>462</v>
      </c>
      <c r="B8" s="5" t="s">
        <v>474</v>
      </c>
      <c r="C8" s="6" t="s">
        <v>90</v>
      </c>
      <c r="D8" s="5">
        <v>2000</v>
      </c>
      <c r="E8" s="5">
        <v>2000</v>
      </c>
      <c r="F8" s="7" t="s">
        <v>466</v>
      </c>
      <c r="G8" s="7" t="s">
        <v>24</v>
      </c>
      <c r="H8" s="6" t="s">
        <v>73</v>
      </c>
      <c r="I8" s="6" t="s">
        <v>475</v>
      </c>
      <c r="J8" s="6" t="s">
        <v>75</v>
      </c>
      <c r="K8" s="6" t="s">
        <v>73</v>
      </c>
      <c r="L8" s="5">
        <v>0</v>
      </c>
      <c r="M8" s="5">
        <v>0</v>
      </c>
    </row>
    <row r="9" spans="1:13" x14ac:dyDescent="0.25">
      <c r="A9" s="6" t="s">
        <v>462</v>
      </c>
      <c r="B9" s="5" t="s">
        <v>476</v>
      </c>
      <c r="C9" s="6" t="s">
        <v>99</v>
      </c>
      <c r="D9" s="5">
        <v>2000</v>
      </c>
      <c r="E9" s="5">
        <v>2000</v>
      </c>
      <c r="F9" s="7" t="s">
        <v>466</v>
      </c>
      <c r="G9" s="7" t="s">
        <v>24</v>
      </c>
      <c r="H9" s="6" t="s">
        <v>100</v>
      </c>
      <c r="I9" s="6" t="s">
        <v>101</v>
      </c>
      <c r="J9" s="6" t="s">
        <v>102</v>
      </c>
      <c r="K9" s="6" t="s">
        <v>100</v>
      </c>
      <c r="L9" s="5">
        <v>0</v>
      </c>
      <c r="M9" s="5">
        <v>0</v>
      </c>
    </row>
    <row r="10" spans="1:13" x14ac:dyDescent="0.25">
      <c r="A10" s="6" t="s">
        <v>462</v>
      </c>
      <c r="B10" s="5" t="s">
        <v>477</v>
      </c>
      <c r="C10" s="6" t="s">
        <v>142</v>
      </c>
      <c r="D10" s="5">
        <v>2000</v>
      </c>
      <c r="E10" s="5">
        <v>2000</v>
      </c>
      <c r="F10" s="7" t="s">
        <v>466</v>
      </c>
      <c r="G10" s="7" t="s">
        <v>18</v>
      </c>
      <c r="H10" s="6" t="s">
        <v>111</v>
      </c>
      <c r="I10" s="6" t="s">
        <v>478</v>
      </c>
      <c r="J10" s="6" t="s">
        <v>113</v>
      </c>
      <c r="K10" s="6" t="s">
        <v>111</v>
      </c>
      <c r="L10" s="5">
        <v>0</v>
      </c>
      <c r="M10" s="5">
        <v>0</v>
      </c>
    </row>
    <row r="11" spans="1:13" x14ac:dyDescent="0.25">
      <c r="A11" s="6" t="s">
        <v>462</v>
      </c>
      <c r="B11" s="5" t="s">
        <v>479</v>
      </c>
      <c r="C11" s="6" t="s">
        <v>147</v>
      </c>
      <c r="D11" s="5">
        <v>2002</v>
      </c>
      <c r="E11" s="5">
        <v>2002</v>
      </c>
      <c r="F11" s="7" t="s">
        <v>464</v>
      </c>
      <c r="G11" s="7" t="s">
        <v>18</v>
      </c>
      <c r="H11" s="6" t="s">
        <v>148</v>
      </c>
      <c r="I11" s="6" t="s">
        <v>480</v>
      </c>
      <c r="J11" s="6" t="s">
        <v>150</v>
      </c>
      <c r="K11" s="6" t="s">
        <v>148</v>
      </c>
      <c r="L11" s="5">
        <v>0</v>
      </c>
      <c r="M11" s="5">
        <v>0</v>
      </c>
    </row>
    <row r="12" spans="1:13" x14ac:dyDescent="0.25">
      <c r="A12" s="6" t="s">
        <v>462</v>
      </c>
      <c r="B12" s="5" t="s">
        <v>481</v>
      </c>
      <c r="C12" s="6" t="s">
        <v>154</v>
      </c>
      <c r="D12" s="5">
        <v>2000</v>
      </c>
      <c r="E12" s="5">
        <v>2000</v>
      </c>
      <c r="F12" s="7" t="s">
        <v>466</v>
      </c>
      <c r="G12" s="7" t="s">
        <v>24</v>
      </c>
      <c r="H12" s="6" t="s">
        <v>73</v>
      </c>
      <c r="I12" s="6" t="s">
        <v>475</v>
      </c>
      <c r="J12" s="6" t="s">
        <v>75</v>
      </c>
      <c r="K12" s="6" t="s">
        <v>73</v>
      </c>
      <c r="L12" s="5">
        <v>0</v>
      </c>
      <c r="M12" s="5">
        <v>0</v>
      </c>
    </row>
    <row r="13" spans="1:13" x14ac:dyDescent="0.25">
      <c r="A13" s="6" t="s">
        <v>462</v>
      </c>
      <c r="B13" s="5" t="s">
        <v>482</v>
      </c>
      <c r="C13" s="6" t="s">
        <v>164</v>
      </c>
      <c r="D13" s="5">
        <v>2003</v>
      </c>
      <c r="E13" s="5">
        <v>2003</v>
      </c>
      <c r="F13" s="7" t="s">
        <v>483</v>
      </c>
      <c r="G13" s="7" t="s">
        <v>18</v>
      </c>
      <c r="H13" s="6" t="s">
        <v>165</v>
      </c>
      <c r="I13" s="6" t="s">
        <v>484</v>
      </c>
      <c r="J13" s="6" t="s">
        <v>167</v>
      </c>
      <c r="K13" s="6" t="s">
        <v>165</v>
      </c>
      <c r="L13" s="5">
        <v>0</v>
      </c>
      <c r="M13" s="5">
        <v>0</v>
      </c>
    </row>
    <row r="14" spans="1:13" x14ac:dyDescent="0.25">
      <c r="A14" s="6" t="s">
        <v>462</v>
      </c>
      <c r="B14" s="5" t="s">
        <v>485</v>
      </c>
      <c r="C14" s="6" t="s">
        <v>189</v>
      </c>
      <c r="D14" s="5">
        <v>2000</v>
      </c>
      <c r="E14" s="5">
        <v>2000</v>
      </c>
      <c r="F14" s="7" t="s">
        <v>466</v>
      </c>
      <c r="G14" s="7" t="s">
        <v>18</v>
      </c>
      <c r="H14" s="6" t="s">
        <v>12</v>
      </c>
      <c r="I14" s="6" t="s">
        <v>486</v>
      </c>
      <c r="J14" s="6" t="s">
        <v>190</v>
      </c>
      <c r="K14" s="6" t="s">
        <v>12</v>
      </c>
      <c r="L14" s="5">
        <v>0</v>
      </c>
      <c r="M14" s="5">
        <v>0</v>
      </c>
    </row>
    <row r="15" spans="1:13" x14ac:dyDescent="0.25">
      <c r="A15" s="6" t="s">
        <v>462</v>
      </c>
      <c r="B15" s="5" t="s">
        <v>487</v>
      </c>
      <c r="C15" s="6" t="s">
        <v>192</v>
      </c>
      <c r="D15" s="5">
        <v>2002</v>
      </c>
      <c r="E15" s="5">
        <v>2002</v>
      </c>
      <c r="F15" s="7" t="s">
        <v>464</v>
      </c>
      <c r="G15" s="7" t="s">
        <v>18</v>
      </c>
      <c r="H15" s="6" t="s">
        <v>165</v>
      </c>
      <c r="I15" s="6" t="s">
        <v>484</v>
      </c>
      <c r="J15" s="6" t="s">
        <v>167</v>
      </c>
      <c r="K15" s="6" t="s">
        <v>165</v>
      </c>
      <c r="L15" s="5">
        <v>0</v>
      </c>
      <c r="M15" s="5">
        <v>0</v>
      </c>
    </row>
    <row r="16" spans="1:13" x14ac:dyDescent="0.25">
      <c r="A16" s="6" t="s">
        <v>462</v>
      </c>
      <c r="B16" s="5" t="s">
        <v>488</v>
      </c>
      <c r="C16" s="6" t="s">
        <v>219</v>
      </c>
      <c r="D16" s="5">
        <v>2002</v>
      </c>
      <c r="E16" s="5">
        <v>2002</v>
      </c>
      <c r="F16" s="7" t="s">
        <v>464</v>
      </c>
      <c r="G16" s="7" t="s">
        <v>24</v>
      </c>
      <c r="H16" s="6" t="s">
        <v>220</v>
      </c>
      <c r="I16" s="6" t="s">
        <v>489</v>
      </c>
      <c r="J16" s="6" t="s">
        <v>222</v>
      </c>
      <c r="K16" s="6" t="s">
        <v>220</v>
      </c>
      <c r="L16" s="5">
        <v>0</v>
      </c>
      <c r="M16" s="5">
        <v>0</v>
      </c>
    </row>
    <row r="17" spans="1:13" x14ac:dyDescent="0.25">
      <c r="A17" s="6" t="s">
        <v>462</v>
      </c>
      <c r="B17" s="5" t="s">
        <v>490</v>
      </c>
      <c r="C17" s="6" t="s">
        <v>224</v>
      </c>
      <c r="D17" s="5">
        <v>2000</v>
      </c>
      <c r="E17" s="5">
        <v>2000</v>
      </c>
      <c r="F17" s="7" t="s">
        <v>466</v>
      </c>
      <c r="G17" s="7" t="s">
        <v>11</v>
      </c>
      <c r="H17" s="6" t="s">
        <v>225</v>
      </c>
      <c r="I17" s="6" t="s">
        <v>345</v>
      </c>
      <c r="J17" s="6" t="s">
        <v>227</v>
      </c>
      <c r="K17" s="6" t="s">
        <v>225</v>
      </c>
      <c r="L17" s="5">
        <v>0</v>
      </c>
      <c r="M17" s="5">
        <v>0</v>
      </c>
    </row>
    <row r="18" spans="1:13" x14ac:dyDescent="0.25">
      <c r="A18" s="6" t="s">
        <v>462</v>
      </c>
      <c r="B18" s="5" t="s">
        <v>491</v>
      </c>
      <c r="C18" s="6" t="s">
        <v>231</v>
      </c>
      <c r="D18" s="5">
        <v>2000</v>
      </c>
      <c r="E18" s="5">
        <v>2000</v>
      </c>
      <c r="F18" s="7" t="s">
        <v>466</v>
      </c>
      <c r="G18" s="7" t="s">
        <v>11</v>
      </c>
      <c r="H18" s="6" t="s">
        <v>36</v>
      </c>
      <c r="I18" s="6" t="s">
        <v>492</v>
      </c>
      <c r="J18" s="6" t="s">
        <v>38</v>
      </c>
      <c r="K18" s="6" t="s">
        <v>36</v>
      </c>
      <c r="L18" s="5">
        <v>0</v>
      </c>
      <c r="M18" s="5">
        <v>0</v>
      </c>
    </row>
    <row r="19" spans="1:13" x14ac:dyDescent="0.25">
      <c r="A19" s="6" t="s">
        <v>462</v>
      </c>
      <c r="B19" s="5" t="s">
        <v>493</v>
      </c>
      <c r="C19" s="6" t="s">
        <v>247</v>
      </c>
      <c r="D19" s="5">
        <v>2001</v>
      </c>
      <c r="E19" s="5">
        <v>2001</v>
      </c>
      <c r="F19" s="7" t="s">
        <v>473</v>
      </c>
      <c r="G19" s="7" t="s">
        <v>11</v>
      </c>
      <c r="H19" s="6" t="s">
        <v>36</v>
      </c>
      <c r="I19" s="6" t="s">
        <v>492</v>
      </c>
      <c r="J19" s="6" t="s">
        <v>38</v>
      </c>
      <c r="K19" s="6" t="s">
        <v>36</v>
      </c>
      <c r="L19" s="5">
        <v>0</v>
      </c>
      <c r="M19" s="5">
        <v>0</v>
      </c>
    </row>
    <row r="20" spans="1:13" x14ac:dyDescent="0.25">
      <c r="A20" s="6" t="s">
        <v>462</v>
      </c>
      <c r="B20" s="5" t="s">
        <v>494</v>
      </c>
      <c r="C20" s="6" t="s">
        <v>251</v>
      </c>
      <c r="D20" s="5">
        <v>2002</v>
      </c>
      <c r="E20" s="5">
        <v>2002</v>
      </c>
      <c r="F20" s="7" t="s">
        <v>464</v>
      </c>
      <c r="G20" s="7" t="s">
        <v>24</v>
      </c>
      <c r="H20" s="6" t="s">
        <v>220</v>
      </c>
      <c r="I20" s="6" t="s">
        <v>489</v>
      </c>
      <c r="J20" s="6" t="s">
        <v>222</v>
      </c>
      <c r="K20" s="6" t="s">
        <v>220</v>
      </c>
      <c r="L20" s="5">
        <v>0</v>
      </c>
      <c r="M20" s="5">
        <v>0</v>
      </c>
    </row>
    <row r="21" spans="1:13" x14ac:dyDescent="0.25">
      <c r="A21" s="6" t="s">
        <v>462</v>
      </c>
      <c r="B21" s="5" t="s">
        <v>495</v>
      </c>
      <c r="C21" s="6" t="s">
        <v>257</v>
      </c>
      <c r="D21" s="5">
        <v>2000</v>
      </c>
      <c r="E21" s="5">
        <v>2000</v>
      </c>
      <c r="F21" s="7" t="s">
        <v>466</v>
      </c>
      <c r="G21" s="7" t="s">
        <v>11</v>
      </c>
      <c r="H21" s="6" t="s">
        <v>31</v>
      </c>
      <c r="I21" s="6" t="s">
        <v>32</v>
      </c>
      <c r="J21" s="6" t="s">
        <v>207</v>
      </c>
      <c r="K21" s="6" t="s">
        <v>31</v>
      </c>
      <c r="L21" s="5">
        <v>0</v>
      </c>
      <c r="M21" s="5">
        <v>0</v>
      </c>
    </row>
    <row r="22" spans="1:13" x14ac:dyDescent="0.25">
      <c r="A22" s="6" t="s">
        <v>462</v>
      </c>
      <c r="B22" s="5" t="s">
        <v>496</v>
      </c>
      <c r="C22" s="6" t="s">
        <v>263</v>
      </c>
      <c r="D22" s="5">
        <v>2003</v>
      </c>
      <c r="E22" s="5">
        <v>2003</v>
      </c>
      <c r="F22" s="7" t="s">
        <v>483</v>
      </c>
      <c r="G22" s="7" t="s">
        <v>18</v>
      </c>
      <c r="H22" s="6" t="s">
        <v>19</v>
      </c>
      <c r="I22" s="6" t="s">
        <v>497</v>
      </c>
      <c r="J22" s="6" t="s">
        <v>245</v>
      </c>
      <c r="K22" s="6" t="s">
        <v>19</v>
      </c>
      <c r="L22" s="5">
        <v>0</v>
      </c>
      <c r="M22" s="5">
        <v>0</v>
      </c>
    </row>
    <row r="23" spans="1:13" x14ac:dyDescent="0.25">
      <c r="A23" s="6" t="s">
        <v>462</v>
      </c>
      <c r="B23" s="5" t="s">
        <v>18</v>
      </c>
      <c r="C23" s="6" t="s">
        <v>267</v>
      </c>
      <c r="D23" s="5">
        <v>1999</v>
      </c>
      <c r="E23" s="5">
        <v>1999</v>
      </c>
      <c r="F23" s="7" t="s">
        <v>498</v>
      </c>
      <c r="G23" s="7" t="s">
        <v>11</v>
      </c>
      <c r="H23" s="6" t="s">
        <v>268</v>
      </c>
      <c r="I23" s="6" t="s">
        <v>269</v>
      </c>
      <c r="J23" s="6" t="s">
        <v>270</v>
      </c>
      <c r="K23" s="6" t="s">
        <v>268</v>
      </c>
      <c r="L23" s="5">
        <v>0</v>
      </c>
      <c r="M23" s="5">
        <v>1</v>
      </c>
    </row>
    <row r="24" spans="1:13" x14ac:dyDescent="0.25">
      <c r="A24" s="6" t="s">
        <v>462</v>
      </c>
      <c r="B24" s="5" t="s">
        <v>499</v>
      </c>
      <c r="C24" s="6" t="s">
        <v>294</v>
      </c>
      <c r="D24" s="5">
        <v>2000</v>
      </c>
      <c r="E24" s="5">
        <v>2000</v>
      </c>
      <c r="F24" s="7" t="s">
        <v>466</v>
      </c>
      <c r="G24" s="7" t="s">
        <v>24</v>
      </c>
      <c r="H24" s="6" t="s">
        <v>127</v>
      </c>
      <c r="I24" s="6" t="s">
        <v>500</v>
      </c>
      <c r="J24" s="6" t="s">
        <v>129</v>
      </c>
      <c r="K24" s="6" t="s">
        <v>127</v>
      </c>
      <c r="L24" s="5">
        <v>0</v>
      </c>
      <c r="M24" s="5">
        <v>0</v>
      </c>
    </row>
    <row r="25" spans="1:13" x14ac:dyDescent="0.25">
      <c r="A25" s="6" t="s">
        <v>462</v>
      </c>
      <c r="B25" s="5" t="s">
        <v>501</v>
      </c>
      <c r="C25" s="6" t="s">
        <v>315</v>
      </c>
      <c r="D25" s="5">
        <v>2002</v>
      </c>
      <c r="E25" s="5">
        <v>2002</v>
      </c>
      <c r="F25" s="7" t="s">
        <v>464</v>
      </c>
      <c r="G25" s="7" t="s">
        <v>18</v>
      </c>
      <c r="H25" s="6" t="s">
        <v>68</v>
      </c>
      <c r="I25" s="6" t="s">
        <v>502</v>
      </c>
      <c r="J25" s="6" t="s">
        <v>316</v>
      </c>
      <c r="K25" s="6" t="s">
        <v>68</v>
      </c>
      <c r="L25" s="5">
        <v>0</v>
      </c>
      <c r="M25" s="5">
        <v>0</v>
      </c>
    </row>
    <row r="26" spans="1:13" x14ac:dyDescent="0.25">
      <c r="A26" s="6" t="s">
        <v>462</v>
      </c>
      <c r="B26" s="5" t="s">
        <v>503</v>
      </c>
      <c r="C26" s="6" t="s">
        <v>332</v>
      </c>
      <c r="D26" s="5">
        <v>2000</v>
      </c>
      <c r="E26" s="5">
        <v>2000</v>
      </c>
      <c r="F26" s="7" t="s">
        <v>466</v>
      </c>
      <c r="G26" s="7" t="s">
        <v>11</v>
      </c>
      <c r="H26" s="6" t="s">
        <v>25</v>
      </c>
      <c r="I26" s="6" t="s">
        <v>504</v>
      </c>
      <c r="J26" s="6" t="s">
        <v>27</v>
      </c>
      <c r="K26" s="6" t="s">
        <v>25</v>
      </c>
      <c r="L26" s="5">
        <v>0</v>
      </c>
      <c r="M26" s="5">
        <v>0</v>
      </c>
    </row>
    <row r="27" spans="1:13" x14ac:dyDescent="0.25">
      <c r="A27" s="6" t="s">
        <v>462</v>
      </c>
      <c r="B27" s="5" t="s">
        <v>505</v>
      </c>
      <c r="C27" s="6" t="s">
        <v>334</v>
      </c>
      <c r="D27" s="5">
        <v>2003</v>
      </c>
      <c r="E27" s="5">
        <v>2003</v>
      </c>
      <c r="F27" s="7" t="s">
        <v>483</v>
      </c>
      <c r="G27" s="7" t="s">
        <v>24</v>
      </c>
      <c r="H27" s="6" t="s">
        <v>180</v>
      </c>
      <c r="I27" s="6" t="s">
        <v>506</v>
      </c>
      <c r="J27" s="6" t="s">
        <v>335</v>
      </c>
      <c r="K27" s="6" t="s">
        <v>180</v>
      </c>
      <c r="L27" s="5">
        <v>0</v>
      </c>
      <c r="M27" s="5">
        <v>0</v>
      </c>
    </row>
    <row r="28" spans="1:13" x14ac:dyDescent="0.25">
      <c r="A28" s="6" t="s">
        <v>462</v>
      </c>
      <c r="B28" s="5" t="s">
        <v>507</v>
      </c>
      <c r="C28" s="6" t="s">
        <v>337</v>
      </c>
      <c r="D28" s="5">
        <v>2003</v>
      </c>
      <c r="E28" s="5">
        <v>2003</v>
      </c>
      <c r="F28" s="7" t="s">
        <v>483</v>
      </c>
      <c r="G28" s="7" t="s">
        <v>24</v>
      </c>
      <c r="H28" s="6" t="s">
        <v>273</v>
      </c>
      <c r="I28" s="6" t="s">
        <v>508</v>
      </c>
      <c r="J28" s="6" t="s">
        <v>275</v>
      </c>
      <c r="K28" s="6" t="s">
        <v>273</v>
      </c>
      <c r="L28" s="5">
        <v>0</v>
      </c>
      <c r="M28" s="5">
        <v>0</v>
      </c>
    </row>
    <row r="29" spans="1:13" x14ac:dyDescent="0.25">
      <c r="A29" s="6" t="s">
        <v>462</v>
      </c>
      <c r="B29" s="5" t="s">
        <v>509</v>
      </c>
      <c r="C29" s="6" t="s">
        <v>342</v>
      </c>
      <c r="D29" s="5">
        <v>2000</v>
      </c>
      <c r="E29" s="5">
        <v>2000</v>
      </c>
      <c r="F29" s="7" t="s">
        <v>466</v>
      </c>
      <c r="G29" s="7" t="s">
        <v>18</v>
      </c>
      <c r="H29" s="6" t="s">
        <v>68</v>
      </c>
      <c r="I29" s="6" t="s">
        <v>502</v>
      </c>
      <c r="J29" s="6" t="s">
        <v>78</v>
      </c>
      <c r="K29" s="6" t="s">
        <v>68</v>
      </c>
      <c r="L29" s="5">
        <v>0</v>
      </c>
      <c r="M29" s="5">
        <v>0</v>
      </c>
    </row>
    <row r="30" spans="1:13" x14ac:dyDescent="0.25">
      <c r="A30" s="6" t="s">
        <v>462</v>
      </c>
      <c r="B30" s="5" t="s">
        <v>510</v>
      </c>
      <c r="C30" s="6" t="s">
        <v>348</v>
      </c>
      <c r="D30" s="5">
        <v>2000</v>
      </c>
      <c r="E30" s="5">
        <v>2000</v>
      </c>
      <c r="F30" s="7" t="s">
        <v>466</v>
      </c>
      <c r="G30" s="7" t="s">
        <v>11</v>
      </c>
      <c r="H30" s="6" t="s">
        <v>25</v>
      </c>
      <c r="I30" s="6" t="s">
        <v>504</v>
      </c>
      <c r="J30" s="6" t="s">
        <v>27</v>
      </c>
      <c r="K30" s="6" t="s">
        <v>25</v>
      </c>
      <c r="L30" s="5">
        <v>0</v>
      </c>
      <c r="M30" s="5">
        <v>0</v>
      </c>
    </row>
    <row r="31" spans="1:13" x14ac:dyDescent="0.25">
      <c r="A31" s="6" t="s">
        <v>462</v>
      </c>
      <c r="B31" s="5" t="s">
        <v>511</v>
      </c>
      <c r="C31" s="6" t="s">
        <v>354</v>
      </c>
      <c r="D31" s="5">
        <v>2003</v>
      </c>
      <c r="E31" s="5">
        <v>2003</v>
      </c>
      <c r="F31" s="7" t="s">
        <v>483</v>
      </c>
      <c r="G31" s="7" t="s">
        <v>24</v>
      </c>
      <c r="H31" s="6" t="s">
        <v>273</v>
      </c>
      <c r="I31" s="6" t="s">
        <v>508</v>
      </c>
      <c r="J31" s="6" t="s">
        <v>275</v>
      </c>
      <c r="K31" s="6" t="s">
        <v>273</v>
      </c>
      <c r="L31" s="5">
        <v>0</v>
      </c>
      <c r="M31" s="5">
        <v>0</v>
      </c>
    </row>
    <row r="32" spans="1:13" x14ac:dyDescent="0.25">
      <c r="A32" s="6" t="s">
        <v>462</v>
      </c>
      <c r="B32" s="5" t="s">
        <v>512</v>
      </c>
      <c r="C32" s="6" t="s">
        <v>364</v>
      </c>
      <c r="D32" s="5">
        <v>2001</v>
      </c>
      <c r="E32" s="5">
        <v>2001</v>
      </c>
      <c r="F32" s="7" t="s">
        <v>473</v>
      </c>
      <c r="G32" s="7" t="s">
        <v>18</v>
      </c>
      <c r="H32" s="6" t="s">
        <v>127</v>
      </c>
      <c r="I32" s="6" t="s">
        <v>500</v>
      </c>
      <c r="J32" s="6" t="s">
        <v>129</v>
      </c>
      <c r="K32" s="6" t="s">
        <v>127</v>
      </c>
      <c r="L32" s="5">
        <v>0</v>
      </c>
      <c r="M32" s="5">
        <v>0</v>
      </c>
    </row>
    <row r="33" spans="1:13" x14ac:dyDescent="0.25">
      <c r="A33" s="6" t="s">
        <v>462</v>
      </c>
      <c r="B33" s="5" t="s">
        <v>513</v>
      </c>
      <c r="C33" s="6" t="s">
        <v>380</v>
      </c>
      <c r="D33" s="5">
        <v>2002</v>
      </c>
      <c r="E33" s="5">
        <v>2002</v>
      </c>
      <c r="F33" s="7" t="s">
        <v>464</v>
      </c>
      <c r="G33" s="7" t="s">
        <v>11</v>
      </c>
      <c r="H33" s="6" t="s">
        <v>56</v>
      </c>
      <c r="I33" s="6" t="s">
        <v>52</v>
      </c>
      <c r="J33" s="6" t="s">
        <v>53</v>
      </c>
      <c r="K33" s="6" t="s">
        <v>51</v>
      </c>
      <c r="L33" s="5">
        <v>0</v>
      </c>
      <c r="M33" s="5">
        <v>0</v>
      </c>
    </row>
    <row r="34" spans="1:13" x14ac:dyDescent="0.25">
      <c r="A34" s="6" t="s">
        <v>462</v>
      </c>
      <c r="B34" s="5" t="s">
        <v>514</v>
      </c>
      <c r="C34" s="6" t="s">
        <v>382</v>
      </c>
      <c r="D34" s="5">
        <v>2001</v>
      </c>
      <c r="E34" s="5">
        <v>2001</v>
      </c>
      <c r="F34" s="7" t="s">
        <v>473</v>
      </c>
      <c r="G34" s="7" t="s">
        <v>11</v>
      </c>
      <c r="H34" s="6" t="s">
        <v>148</v>
      </c>
      <c r="I34" s="6" t="s">
        <v>480</v>
      </c>
      <c r="J34" s="6" t="s">
        <v>150</v>
      </c>
      <c r="K34" s="6" t="s">
        <v>148</v>
      </c>
      <c r="L34" s="5">
        <v>0</v>
      </c>
      <c r="M34" s="5">
        <v>0</v>
      </c>
    </row>
    <row r="35" spans="1:13" x14ac:dyDescent="0.25">
      <c r="A35" s="6" t="s">
        <v>462</v>
      </c>
      <c r="B35" s="5" t="s">
        <v>515</v>
      </c>
      <c r="C35" s="6" t="s">
        <v>384</v>
      </c>
      <c r="D35" s="5">
        <v>2000</v>
      </c>
      <c r="E35" s="5">
        <v>2000</v>
      </c>
      <c r="F35" s="7" t="s">
        <v>466</v>
      </c>
      <c r="G35" s="7" t="s">
        <v>11</v>
      </c>
      <c r="H35" s="6" t="s">
        <v>41</v>
      </c>
      <c r="I35" s="6" t="s">
        <v>42</v>
      </c>
      <c r="J35" s="6" t="s">
        <v>385</v>
      </c>
      <c r="K35" s="6" t="s">
        <v>41</v>
      </c>
      <c r="L35" s="5">
        <v>0</v>
      </c>
      <c r="M35" s="5">
        <v>0</v>
      </c>
    </row>
    <row r="36" spans="1:13" x14ac:dyDescent="0.25">
      <c r="A36" s="6" t="s">
        <v>462</v>
      </c>
      <c r="B36" s="5" t="s">
        <v>516</v>
      </c>
      <c r="C36" s="6" t="s">
        <v>410</v>
      </c>
      <c r="D36" s="5">
        <v>2002</v>
      </c>
      <c r="E36" s="5">
        <v>2002</v>
      </c>
      <c r="F36" s="7" t="s">
        <v>464</v>
      </c>
      <c r="G36" s="7" t="s">
        <v>11</v>
      </c>
      <c r="H36" s="6" t="s">
        <v>111</v>
      </c>
      <c r="I36" s="6" t="s">
        <v>478</v>
      </c>
      <c r="J36" s="6" t="s">
        <v>113</v>
      </c>
      <c r="K36" s="6" t="s">
        <v>111</v>
      </c>
      <c r="L36" s="5">
        <v>0</v>
      </c>
      <c r="M36" s="5">
        <v>0</v>
      </c>
    </row>
    <row r="37" spans="1:13" x14ac:dyDescent="0.25">
      <c r="A37" s="6" t="s">
        <v>462</v>
      </c>
      <c r="B37" s="5" t="s">
        <v>517</v>
      </c>
      <c r="C37" s="6" t="s">
        <v>418</v>
      </c>
      <c r="D37" s="5">
        <v>2002</v>
      </c>
      <c r="E37" s="5">
        <v>2002</v>
      </c>
      <c r="F37" s="7" t="s">
        <v>464</v>
      </c>
      <c r="G37" s="7" t="s">
        <v>18</v>
      </c>
      <c r="H37" s="6" t="s">
        <v>225</v>
      </c>
      <c r="I37" s="6" t="s">
        <v>345</v>
      </c>
      <c r="J37" s="6" t="s">
        <v>346</v>
      </c>
      <c r="K37" s="6" t="s">
        <v>225</v>
      </c>
      <c r="L37" s="5">
        <v>0</v>
      </c>
      <c r="M37" s="5">
        <v>0</v>
      </c>
    </row>
    <row r="38" spans="1:13" x14ac:dyDescent="0.25">
      <c r="A38" s="6" t="s">
        <v>462</v>
      </c>
      <c r="B38" s="5" t="s">
        <v>518</v>
      </c>
      <c r="C38" s="6" t="s">
        <v>420</v>
      </c>
      <c r="D38" s="5">
        <v>2001</v>
      </c>
      <c r="E38" s="5">
        <v>2001</v>
      </c>
      <c r="F38" s="7" t="s">
        <v>473</v>
      </c>
      <c r="G38" s="7" t="s">
        <v>24</v>
      </c>
      <c r="H38" s="6" t="s">
        <v>180</v>
      </c>
      <c r="I38" s="6" t="s">
        <v>506</v>
      </c>
      <c r="J38" s="6" t="s">
        <v>182</v>
      </c>
      <c r="K38" s="6" t="s">
        <v>180</v>
      </c>
      <c r="L38" s="5">
        <v>0</v>
      </c>
      <c r="M38" s="5">
        <v>0</v>
      </c>
    </row>
    <row r="39" spans="1:13" x14ac:dyDescent="0.25">
      <c r="A39" s="6" t="s">
        <v>462</v>
      </c>
      <c r="B39" s="5" t="s">
        <v>519</v>
      </c>
      <c r="C39" s="6" t="s">
        <v>437</v>
      </c>
      <c r="D39" s="5">
        <v>2001</v>
      </c>
      <c r="E39" s="5">
        <v>2001</v>
      </c>
      <c r="F39" s="7" t="s">
        <v>473</v>
      </c>
      <c r="G39" s="7" t="s">
        <v>18</v>
      </c>
      <c r="H39" s="6" t="s">
        <v>63</v>
      </c>
      <c r="I39" s="6" t="s">
        <v>471</v>
      </c>
      <c r="J39" s="6" t="s">
        <v>65</v>
      </c>
      <c r="K39" s="6" t="s">
        <v>63</v>
      </c>
      <c r="L39" s="5">
        <v>0</v>
      </c>
      <c r="M39" s="5">
        <v>0</v>
      </c>
    </row>
    <row r="40" spans="1:13" x14ac:dyDescent="0.25">
      <c r="A40" s="6" t="s">
        <v>462</v>
      </c>
      <c r="B40" s="5" t="s">
        <v>520</v>
      </c>
      <c r="C40" s="6" t="s">
        <v>443</v>
      </c>
      <c r="D40" s="5">
        <v>2003</v>
      </c>
      <c r="E40" s="5">
        <v>2003</v>
      </c>
      <c r="F40" s="7" t="s">
        <v>483</v>
      </c>
      <c r="G40" s="7" t="s">
        <v>18</v>
      </c>
      <c r="H40" s="6" t="s">
        <v>12</v>
      </c>
      <c r="I40" s="6" t="s">
        <v>486</v>
      </c>
      <c r="J40" s="6" t="s">
        <v>133</v>
      </c>
      <c r="K40" s="6" t="s">
        <v>12</v>
      </c>
      <c r="L40" s="5">
        <v>0</v>
      </c>
      <c r="M40" s="5">
        <v>0</v>
      </c>
    </row>
    <row r="41" spans="1:13" ht="30" customHeight="1" x14ac:dyDescent="0.25">
      <c r="A41" s="6" t="s">
        <v>521</v>
      </c>
      <c r="B41" s="5" t="s">
        <v>522</v>
      </c>
      <c r="C41" s="15" t="s">
        <v>523</v>
      </c>
      <c r="D41" s="5">
        <v>2002</v>
      </c>
      <c r="E41" s="5">
        <v>2000</v>
      </c>
      <c r="F41" s="16" t="s">
        <v>524</v>
      </c>
      <c r="G41" s="16" t="s">
        <v>525</v>
      </c>
      <c r="H41" s="6" t="s">
        <v>19</v>
      </c>
      <c r="I41" s="6" t="s">
        <v>20</v>
      </c>
      <c r="J41" s="6" t="s">
        <v>21</v>
      </c>
      <c r="K41" s="6" t="s">
        <v>19</v>
      </c>
      <c r="L41" s="5">
        <v>0</v>
      </c>
      <c r="M41" s="5">
        <v>0</v>
      </c>
    </row>
    <row r="42" spans="1:13" ht="30" customHeight="1" x14ac:dyDescent="0.25">
      <c r="A42" s="6" t="s">
        <v>521</v>
      </c>
      <c r="B42" s="5" t="s">
        <v>526</v>
      </c>
      <c r="C42" s="15" t="s">
        <v>527</v>
      </c>
      <c r="D42" s="5">
        <v>2002</v>
      </c>
      <c r="E42" s="5">
        <v>2002</v>
      </c>
      <c r="F42" s="16" t="s">
        <v>528</v>
      </c>
      <c r="G42" s="16" t="s">
        <v>529</v>
      </c>
      <c r="H42" s="6" t="s">
        <v>41</v>
      </c>
      <c r="I42" s="6" t="s">
        <v>42</v>
      </c>
      <c r="J42" s="6" t="s">
        <v>43</v>
      </c>
      <c r="K42" s="6" t="s">
        <v>41</v>
      </c>
      <c r="L42" s="5">
        <v>0</v>
      </c>
      <c r="M42" s="5">
        <v>0</v>
      </c>
    </row>
    <row r="43" spans="1:13" ht="30" customHeight="1" x14ac:dyDescent="0.25">
      <c r="A43" s="6" t="s">
        <v>521</v>
      </c>
      <c r="B43" s="5" t="s">
        <v>530</v>
      </c>
      <c r="C43" s="15" t="s">
        <v>531</v>
      </c>
      <c r="D43" s="5">
        <v>2002</v>
      </c>
      <c r="E43" s="5">
        <v>2000</v>
      </c>
      <c r="F43" s="16" t="s">
        <v>532</v>
      </c>
      <c r="G43" s="16" t="s">
        <v>529</v>
      </c>
      <c r="H43" s="6" t="s">
        <v>68</v>
      </c>
      <c r="I43" s="6" t="s">
        <v>502</v>
      </c>
      <c r="J43" s="15" t="s">
        <v>533</v>
      </c>
      <c r="K43" s="6" t="s">
        <v>68</v>
      </c>
      <c r="L43" s="5">
        <v>0</v>
      </c>
      <c r="M43" s="5">
        <v>0</v>
      </c>
    </row>
    <row r="44" spans="1:13" ht="30" customHeight="1" x14ac:dyDescent="0.25">
      <c r="A44" s="6" t="s">
        <v>521</v>
      </c>
      <c r="B44" s="5" t="s">
        <v>534</v>
      </c>
      <c r="C44" s="15" t="s">
        <v>535</v>
      </c>
      <c r="D44" s="5">
        <v>2003</v>
      </c>
      <c r="E44" s="5">
        <v>2002</v>
      </c>
      <c r="F44" s="16" t="s">
        <v>536</v>
      </c>
      <c r="G44" s="16" t="s">
        <v>529</v>
      </c>
      <c r="H44" s="6" t="s">
        <v>46</v>
      </c>
      <c r="I44" s="6" t="s">
        <v>537</v>
      </c>
      <c r="J44" s="6" t="s">
        <v>88</v>
      </c>
      <c r="K44" s="6" t="s">
        <v>46</v>
      </c>
      <c r="L44" s="5">
        <v>0</v>
      </c>
      <c r="M44" s="5">
        <v>0</v>
      </c>
    </row>
    <row r="45" spans="1:13" ht="30" customHeight="1" x14ac:dyDescent="0.25">
      <c r="A45" s="6" t="s">
        <v>521</v>
      </c>
      <c r="B45" s="5" t="s">
        <v>538</v>
      </c>
      <c r="C45" s="15" t="s">
        <v>539</v>
      </c>
      <c r="D45" s="5">
        <v>2000</v>
      </c>
      <c r="E45" s="5">
        <v>2000</v>
      </c>
      <c r="F45" s="16" t="s">
        <v>540</v>
      </c>
      <c r="G45" s="16" t="s">
        <v>541</v>
      </c>
      <c r="H45" s="6" t="s">
        <v>25</v>
      </c>
      <c r="I45" s="15" t="s">
        <v>542</v>
      </c>
      <c r="J45" s="15" t="s">
        <v>543</v>
      </c>
      <c r="K45" s="6" t="s">
        <v>25</v>
      </c>
      <c r="L45" s="5">
        <v>0</v>
      </c>
      <c r="M45" s="5">
        <v>0</v>
      </c>
    </row>
    <row r="46" spans="1:13" ht="30" customHeight="1" x14ac:dyDescent="0.25">
      <c r="A46" s="6" t="s">
        <v>521</v>
      </c>
      <c r="B46" s="5" t="s">
        <v>544</v>
      </c>
      <c r="C46" s="15" t="s">
        <v>545</v>
      </c>
      <c r="D46" s="5">
        <v>2003</v>
      </c>
      <c r="E46" s="5">
        <v>2002</v>
      </c>
      <c r="F46" s="16" t="s">
        <v>536</v>
      </c>
      <c r="G46" s="16" t="s">
        <v>546</v>
      </c>
      <c r="H46" s="6" t="s">
        <v>68</v>
      </c>
      <c r="I46" s="6" t="s">
        <v>502</v>
      </c>
      <c r="J46" s="6" t="s">
        <v>78</v>
      </c>
      <c r="K46" s="6" t="s">
        <v>68</v>
      </c>
      <c r="L46" s="5">
        <v>0</v>
      </c>
      <c r="M46" s="5">
        <v>0</v>
      </c>
    </row>
    <row r="47" spans="1:13" ht="30" customHeight="1" x14ac:dyDescent="0.25">
      <c r="A47" s="6" t="s">
        <v>521</v>
      </c>
      <c r="B47" s="5" t="s">
        <v>547</v>
      </c>
      <c r="C47" s="15" t="s">
        <v>548</v>
      </c>
      <c r="D47" s="5">
        <v>2003</v>
      </c>
      <c r="E47" s="5">
        <v>2000</v>
      </c>
      <c r="F47" s="16" t="s">
        <v>549</v>
      </c>
      <c r="G47" s="16" t="s">
        <v>550</v>
      </c>
      <c r="H47" s="6" t="s">
        <v>12</v>
      </c>
      <c r="I47" s="6" t="s">
        <v>551</v>
      </c>
      <c r="J47" s="6" t="s">
        <v>14</v>
      </c>
      <c r="K47" s="6" t="s">
        <v>12</v>
      </c>
      <c r="L47" s="5">
        <v>0</v>
      </c>
      <c r="M47" s="5">
        <v>0</v>
      </c>
    </row>
    <row r="48" spans="1:13" ht="30" customHeight="1" x14ac:dyDescent="0.25">
      <c r="A48" s="6" t="s">
        <v>521</v>
      </c>
      <c r="B48" s="5" t="s">
        <v>552</v>
      </c>
      <c r="C48" s="15" t="s">
        <v>553</v>
      </c>
      <c r="D48" s="5">
        <v>2003</v>
      </c>
      <c r="E48" s="5">
        <v>2002</v>
      </c>
      <c r="F48" s="16" t="s">
        <v>554</v>
      </c>
      <c r="G48" s="16" t="s">
        <v>525</v>
      </c>
      <c r="H48" s="6" t="s">
        <v>51</v>
      </c>
      <c r="I48" s="6" t="s">
        <v>468</v>
      </c>
      <c r="J48" s="6" t="s">
        <v>58</v>
      </c>
      <c r="K48" s="6" t="s">
        <v>51</v>
      </c>
      <c r="L48" s="5">
        <v>0</v>
      </c>
      <c r="M48" s="5">
        <v>0</v>
      </c>
    </row>
    <row r="49" spans="1:13" ht="30" customHeight="1" x14ac:dyDescent="0.25">
      <c r="A49" s="6" t="s">
        <v>521</v>
      </c>
      <c r="B49" s="5" t="s">
        <v>555</v>
      </c>
      <c r="C49" s="15" t="s">
        <v>556</v>
      </c>
      <c r="D49" s="5">
        <v>2002</v>
      </c>
      <c r="E49" s="5">
        <v>2002</v>
      </c>
      <c r="F49" s="16" t="s">
        <v>528</v>
      </c>
      <c r="G49" s="16" t="s">
        <v>525</v>
      </c>
      <c r="H49" s="6" t="s">
        <v>36</v>
      </c>
      <c r="I49" s="6" t="s">
        <v>492</v>
      </c>
      <c r="J49" s="6" t="s">
        <v>38</v>
      </c>
      <c r="K49" s="6" t="s">
        <v>36</v>
      </c>
      <c r="L49" s="5">
        <v>0</v>
      </c>
      <c r="M49" s="5">
        <v>0</v>
      </c>
    </row>
    <row r="50" spans="1:13" ht="30" customHeight="1" x14ac:dyDescent="0.25">
      <c r="A50" s="6" t="s">
        <v>521</v>
      </c>
      <c r="B50" s="5" t="s">
        <v>557</v>
      </c>
      <c r="C50" s="15" t="s">
        <v>558</v>
      </c>
      <c r="D50" s="5">
        <v>2002</v>
      </c>
      <c r="E50" s="5">
        <v>2002</v>
      </c>
      <c r="F50" s="16" t="s">
        <v>528</v>
      </c>
      <c r="G50" s="16" t="s">
        <v>529</v>
      </c>
      <c r="H50" s="6" t="s">
        <v>31</v>
      </c>
      <c r="I50" s="6" t="s">
        <v>32</v>
      </c>
      <c r="J50" s="15" t="s">
        <v>559</v>
      </c>
      <c r="K50" s="6" t="s">
        <v>31</v>
      </c>
      <c r="L50" s="5">
        <v>0</v>
      </c>
      <c r="M50" s="5">
        <v>0</v>
      </c>
    </row>
    <row r="51" spans="1:13" ht="30" customHeight="1" x14ac:dyDescent="0.25">
      <c r="A51" s="6" t="s">
        <v>521</v>
      </c>
      <c r="B51" s="5" t="s">
        <v>560</v>
      </c>
      <c r="C51" s="15" t="s">
        <v>561</v>
      </c>
      <c r="D51" s="5">
        <v>2003</v>
      </c>
      <c r="E51" s="5">
        <v>2001</v>
      </c>
      <c r="F51" s="16" t="s">
        <v>562</v>
      </c>
      <c r="G51" s="16" t="s">
        <v>525</v>
      </c>
      <c r="H51" s="6" t="s">
        <v>19</v>
      </c>
      <c r="I51" s="15" t="s">
        <v>563</v>
      </c>
      <c r="J51" s="15" t="s">
        <v>564</v>
      </c>
      <c r="K51" s="6" t="s">
        <v>19</v>
      </c>
      <c r="L51" s="5">
        <v>0</v>
      </c>
      <c r="M51" s="5">
        <v>0</v>
      </c>
    </row>
    <row r="52" spans="1:13" ht="30" customHeight="1" x14ac:dyDescent="0.25">
      <c r="A52" s="6" t="s">
        <v>521</v>
      </c>
      <c r="B52" s="5" t="s">
        <v>565</v>
      </c>
      <c r="C52" s="15" t="s">
        <v>566</v>
      </c>
      <c r="D52" s="5">
        <v>2003</v>
      </c>
      <c r="E52" s="5">
        <v>2001</v>
      </c>
      <c r="F52" s="16" t="s">
        <v>567</v>
      </c>
      <c r="G52" s="16" t="s">
        <v>525</v>
      </c>
      <c r="H52" s="6" t="s">
        <v>111</v>
      </c>
      <c r="I52" s="6" t="s">
        <v>478</v>
      </c>
      <c r="J52" s="6" t="s">
        <v>113</v>
      </c>
      <c r="K52" s="6" t="s">
        <v>111</v>
      </c>
      <c r="L52" s="5">
        <v>0</v>
      </c>
      <c r="M52" s="5">
        <v>0</v>
      </c>
    </row>
    <row r="53" spans="1:13" ht="30" customHeight="1" x14ac:dyDescent="0.25">
      <c r="A53" s="6" t="s">
        <v>521</v>
      </c>
      <c r="B53" s="5" t="s">
        <v>568</v>
      </c>
      <c r="C53" s="15" t="s">
        <v>569</v>
      </c>
      <c r="D53" s="5">
        <v>2002</v>
      </c>
      <c r="E53" s="5">
        <v>2002</v>
      </c>
      <c r="F53" s="16" t="s">
        <v>528</v>
      </c>
      <c r="G53" s="16" t="s">
        <v>570</v>
      </c>
      <c r="H53" s="6" t="s">
        <v>63</v>
      </c>
      <c r="I53" s="6" t="s">
        <v>471</v>
      </c>
      <c r="J53" s="6" t="s">
        <v>157</v>
      </c>
      <c r="K53" s="6" t="s">
        <v>63</v>
      </c>
      <c r="L53" s="5">
        <v>0</v>
      </c>
      <c r="M53" s="5">
        <v>0</v>
      </c>
    </row>
    <row r="54" spans="1:13" ht="30" customHeight="1" x14ac:dyDescent="0.25">
      <c r="A54" s="6" t="s">
        <v>521</v>
      </c>
      <c r="B54" s="5" t="s">
        <v>571</v>
      </c>
      <c r="C54" s="15" t="s">
        <v>572</v>
      </c>
      <c r="D54" s="5">
        <v>2003</v>
      </c>
      <c r="E54" s="5">
        <v>2003</v>
      </c>
      <c r="F54" s="16" t="s">
        <v>573</v>
      </c>
      <c r="G54" s="16" t="s">
        <v>525</v>
      </c>
      <c r="H54" s="6" t="s">
        <v>165</v>
      </c>
      <c r="I54" s="6" t="s">
        <v>484</v>
      </c>
      <c r="J54" s="6" t="s">
        <v>167</v>
      </c>
      <c r="K54" s="6" t="s">
        <v>165</v>
      </c>
      <c r="L54" s="5">
        <v>0</v>
      </c>
      <c r="M54" s="5">
        <v>0</v>
      </c>
    </row>
    <row r="55" spans="1:13" ht="30" customHeight="1" x14ac:dyDescent="0.25">
      <c r="A55" s="6" t="s">
        <v>521</v>
      </c>
      <c r="B55" s="5" t="s">
        <v>574</v>
      </c>
      <c r="C55" s="15" t="s">
        <v>575</v>
      </c>
      <c r="D55" s="5">
        <v>2001</v>
      </c>
      <c r="E55" s="5">
        <v>2000</v>
      </c>
      <c r="F55" s="16" t="s">
        <v>576</v>
      </c>
      <c r="G55" s="16" t="s">
        <v>577</v>
      </c>
      <c r="H55" s="6" t="s">
        <v>187</v>
      </c>
      <c r="I55" s="6" t="s">
        <v>500</v>
      </c>
      <c r="J55" s="6" t="s">
        <v>129</v>
      </c>
      <c r="K55" s="6" t="s">
        <v>127</v>
      </c>
      <c r="L55" s="5">
        <v>0</v>
      </c>
      <c r="M55" s="5">
        <v>0</v>
      </c>
    </row>
    <row r="56" spans="1:13" ht="30" customHeight="1" x14ac:dyDescent="0.25">
      <c r="A56" s="6" t="s">
        <v>521</v>
      </c>
      <c r="B56" s="5" t="s">
        <v>578</v>
      </c>
      <c r="C56" s="15" t="s">
        <v>579</v>
      </c>
      <c r="D56" s="5">
        <v>2003</v>
      </c>
      <c r="E56" s="5">
        <v>2002</v>
      </c>
      <c r="F56" s="16" t="s">
        <v>554</v>
      </c>
      <c r="G56" s="16" t="s">
        <v>525</v>
      </c>
      <c r="H56" s="6" t="s">
        <v>165</v>
      </c>
      <c r="I56" s="6" t="s">
        <v>484</v>
      </c>
      <c r="J56" s="6" t="s">
        <v>167</v>
      </c>
      <c r="K56" s="6" t="s">
        <v>165</v>
      </c>
      <c r="L56" s="5">
        <v>0</v>
      </c>
      <c r="M56" s="5">
        <v>0</v>
      </c>
    </row>
    <row r="57" spans="1:13" ht="30" customHeight="1" x14ac:dyDescent="0.25">
      <c r="A57" s="6" t="s">
        <v>521</v>
      </c>
      <c r="B57" s="5" t="s">
        <v>580</v>
      </c>
      <c r="C57" s="15" t="s">
        <v>581</v>
      </c>
      <c r="D57" s="5">
        <v>2000</v>
      </c>
      <c r="E57" s="5">
        <v>2000</v>
      </c>
      <c r="F57" s="16" t="s">
        <v>540</v>
      </c>
      <c r="G57" s="16" t="s">
        <v>541</v>
      </c>
      <c r="H57" s="6" t="s">
        <v>25</v>
      </c>
      <c r="I57" s="6" t="s">
        <v>504</v>
      </c>
      <c r="J57" s="6" t="s">
        <v>162</v>
      </c>
      <c r="K57" s="6" t="s">
        <v>25</v>
      </c>
      <c r="L57" s="5">
        <v>0</v>
      </c>
      <c r="M57" s="5">
        <v>0</v>
      </c>
    </row>
    <row r="58" spans="1:13" ht="30" customHeight="1" x14ac:dyDescent="0.25">
      <c r="A58" s="6" t="s">
        <v>521</v>
      </c>
      <c r="B58" s="5" t="s">
        <v>582</v>
      </c>
      <c r="C58" s="15" t="s">
        <v>583</v>
      </c>
      <c r="D58" s="5">
        <v>2002</v>
      </c>
      <c r="E58" s="5">
        <v>2002</v>
      </c>
      <c r="F58" s="16" t="s">
        <v>528</v>
      </c>
      <c r="G58" s="16" t="s">
        <v>577</v>
      </c>
      <c r="H58" s="6" t="s">
        <v>51</v>
      </c>
      <c r="I58" s="6" t="s">
        <v>52</v>
      </c>
      <c r="J58" s="6" t="s">
        <v>53</v>
      </c>
      <c r="K58" s="6" t="s">
        <v>51</v>
      </c>
      <c r="L58" s="5">
        <v>0</v>
      </c>
      <c r="M58" s="5">
        <v>0</v>
      </c>
    </row>
    <row r="59" spans="1:13" ht="30" customHeight="1" x14ac:dyDescent="0.25">
      <c r="A59" s="6" t="s">
        <v>521</v>
      </c>
      <c r="B59" s="5" t="s">
        <v>584</v>
      </c>
      <c r="C59" s="15" t="s">
        <v>585</v>
      </c>
      <c r="D59" s="5">
        <v>2000</v>
      </c>
      <c r="E59" s="5">
        <v>2000</v>
      </c>
      <c r="F59" s="16" t="s">
        <v>540</v>
      </c>
      <c r="G59" s="16" t="s">
        <v>541</v>
      </c>
      <c r="H59" s="6" t="s">
        <v>127</v>
      </c>
      <c r="I59" s="6" t="s">
        <v>500</v>
      </c>
      <c r="J59" s="6" t="s">
        <v>129</v>
      </c>
      <c r="K59" s="6" t="s">
        <v>127</v>
      </c>
      <c r="L59" s="5">
        <v>0</v>
      </c>
      <c r="M59" s="5">
        <v>0</v>
      </c>
    </row>
    <row r="60" spans="1:13" ht="30" customHeight="1" x14ac:dyDescent="0.25">
      <c r="A60" s="6" t="s">
        <v>521</v>
      </c>
      <c r="B60" s="5" t="s">
        <v>586</v>
      </c>
      <c r="C60" s="15" t="s">
        <v>587</v>
      </c>
      <c r="D60" s="5">
        <v>2003</v>
      </c>
      <c r="E60" s="5">
        <v>2000</v>
      </c>
      <c r="F60" s="16" t="s">
        <v>588</v>
      </c>
      <c r="G60" s="16" t="s">
        <v>577</v>
      </c>
      <c r="H60" s="6" t="s">
        <v>225</v>
      </c>
      <c r="I60" s="6" t="s">
        <v>345</v>
      </c>
      <c r="J60" s="15" t="s">
        <v>589</v>
      </c>
      <c r="K60" s="6" t="s">
        <v>225</v>
      </c>
      <c r="L60" s="5">
        <v>0</v>
      </c>
      <c r="M60" s="5">
        <v>0</v>
      </c>
    </row>
    <row r="61" spans="1:13" ht="30" customHeight="1" x14ac:dyDescent="0.25">
      <c r="A61" s="6" t="s">
        <v>521</v>
      </c>
      <c r="B61" s="5" t="s">
        <v>590</v>
      </c>
      <c r="C61" s="15" t="s">
        <v>591</v>
      </c>
      <c r="D61" s="5">
        <v>2000</v>
      </c>
      <c r="E61" s="5">
        <v>2000</v>
      </c>
      <c r="F61" s="16" t="s">
        <v>540</v>
      </c>
      <c r="G61" s="16" t="s">
        <v>541</v>
      </c>
      <c r="H61" s="6" t="s">
        <v>41</v>
      </c>
      <c r="I61" s="6" t="s">
        <v>42</v>
      </c>
      <c r="J61" s="15" t="s">
        <v>592</v>
      </c>
      <c r="K61" s="6" t="s">
        <v>41</v>
      </c>
      <c r="L61" s="5">
        <v>0</v>
      </c>
      <c r="M61" s="5">
        <v>0</v>
      </c>
    </row>
    <row r="62" spans="1:13" ht="30" customHeight="1" x14ac:dyDescent="0.25">
      <c r="A62" s="6" t="s">
        <v>521</v>
      </c>
      <c r="B62" s="5" t="s">
        <v>593</v>
      </c>
      <c r="C62" s="15" t="s">
        <v>594</v>
      </c>
      <c r="D62" s="5">
        <v>2003</v>
      </c>
      <c r="E62" s="5">
        <v>2002</v>
      </c>
      <c r="F62" s="16" t="s">
        <v>554</v>
      </c>
      <c r="G62" s="16" t="s">
        <v>525</v>
      </c>
      <c r="H62" s="6" t="s">
        <v>12</v>
      </c>
      <c r="I62" s="6" t="s">
        <v>486</v>
      </c>
      <c r="J62" s="6" t="s">
        <v>133</v>
      </c>
      <c r="K62" s="6" t="s">
        <v>12</v>
      </c>
      <c r="L62" s="5">
        <v>0</v>
      </c>
      <c r="M62" s="5">
        <v>0</v>
      </c>
    </row>
    <row r="63" spans="1:13" ht="30" customHeight="1" x14ac:dyDescent="0.25">
      <c r="A63" s="6" t="s">
        <v>521</v>
      </c>
      <c r="B63" s="5" t="s">
        <v>595</v>
      </c>
      <c r="C63" s="15" t="s">
        <v>596</v>
      </c>
      <c r="D63" s="5">
        <v>2003</v>
      </c>
      <c r="E63" s="5">
        <v>2002</v>
      </c>
      <c r="F63" s="16" t="s">
        <v>536</v>
      </c>
      <c r="G63" s="16" t="s">
        <v>525</v>
      </c>
      <c r="H63" s="6" t="s">
        <v>111</v>
      </c>
      <c r="I63" s="6" t="s">
        <v>478</v>
      </c>
      <c r="J63" s="6" t="s">
        <v>113</v>
      </c>
      <c r="K63" s="6" t="s">
        <v>111</v>
      </c>
      <c r="L63" s="5">
        <v>0</v>
      </c>
      <c r="M63" s="5">
        <v>0</v>
      </c>
    </row>
    <row r="64" spans="1:13" ht="30" customHeight="1" x14ac:dyDescent="0.25">
      <c r="A64" s="6" t="s">
        <v>521</v>
      </c>
      <c r="B64" s="5" t="s">
        <v>597</v>
      </c>
      <c r="C64" s="15" t="s">
        <v>598</v>
      </c>
      <c r="D64" s="5">
        <v>2002</v>
      </c>
      <c r="E64" s="5">
        <v>2002</v>
      </c>
      <c r="F64" s="16" t="s">
        <v>528</v>
      </c>
      <c r="G64" s="16" t="s">
        <v>529</v>
      </c>
      <c r="H64" s="6" t="s">
        <v>220</v>
      </c>
      <c r="I64" s="6" t="s">
        <v>489</v>
      </c>
      <c r="J64" s="6" t="s">
        <v>222</v>
      </c>
      <c r="K64" s="6" t="s">
        <v>220</v>
      </c>
      <c r="L64" s="5">
        <v>0</v>
      </c>
      <c r="M64" s="5">
        <v>0</v>
      </c>
    </row>
    <row r="65" spans="1:13" ht="30" customHeight="1" x14ac:dyDescent="0.25">
      <c r="A65" s="6" t="s">
        <v>521</v>
      </c>
      <c r="B65" s="5" t="s">
        <v>599</v>
      </c>
      <c r="C65" s="15" t="s">
        <v>600</v>
      </c>
      <c r="D65" s="5">
        <v>2003</v>
      </c>
      <c r="E65" s="5">
        <v>2002</v>
      </c>
      <c r="F65" s="16" t="s">
        <v>554</v>
      </c>
      <c r="G65" s="16" t="s">
        <v>570</v>
      </c>
      <c r="H65" s="6" t="s">
        <v>36</v>
      </c>
      <c r="I65" s="6" t="s">
        <v>492</v>
      </c>
      <c r="J65" s="6" t="s">
        <v>38</v>
      </c>
      <c r="K65" s="6" t="s">
        <v>36</v>
      </c>
      <c r="L65" s="5">
        <v>0</v>
      </c>
      <c r="M65" s="5">
        <v>0</v>
      </c>
    </row>
    <row r="66" spans="1:13" ht="30" customHeight="1" x14ac:dyDescent="0.25">
      <c r="A66" s="6" t="s">
        <v>521</v>
      </c>
      <c r="B66" s="5" t="s">
        <v>601</v>
      </c>
      <c r="C66" s="15" t="s">
        <v>602</v>
      </c>
      <c r="D66" s="5">
        <v>2003</v>
      </c>
      <c r="E66" s="5">
        <v>2002</v>
      </c>
      <c r="F66" s="16" t="s">
        <v>554</v>
      </c>
      <c r="G66" s="16" t="s">
        <v>529</v>
      </c>
      <c r="H66" s="6" t="s">
        <v>63</v>
      </c>
      <c r="I66" s="6" t="s">
        <v>471</v>
      </c>
      <c r="J66" s="6" t="s">
        <v>157</v>
      </c>
      <c r="K66" s="6" t="s">
        <v>63</v>
      </c>
      <c r="L66" s="5">
        <v>0</v>
      </c>
      <c r="M66" s="5">
        <v>0</v>
      </c>
    </row>
    <row r="67" spans="1:13" ht="30" customHeight="1" x14ac:dyDescent="0.25">
      <c r="A67" s="6" t="s">
        <v>521</v>
      </c>
      <c r="B67" s="5" t="s">
        <v>603</v>
      </c>
      <c r="C67" s="15" t="s">
        <v>604</v>
      </c>
      <c r="D67" s="5">
        <v>2003</v>
      </c>
      <c r="E67" s="5">
        <v>2003</v>
      </c>
      <c r="F67" s="16" t="s">
        <v>573</v>
      </c>
      <c r="G67" s="16" t="s">
        <v>529</v>
      </c>
      <c r="H67" s="6" t="s">
        <v>180</v>
      </c>
      <c r="I67" s="6" t="s">
        <v>506</v>
      </c>
      <c r="J67" s="6" t="s">
        <v>335</v>
      </c>
      <c r="K67" s="6" t="s">
        <v>180</v>
      </c>
      <c r="L67" s="5">
        <v>0</v>
      </c>
      <c r="M67" s="5">
        <v>0</v>
      </c>
    </row>
    <row r="68" spans="1:13" ht="30" customHeight="1" x14ac:dyDescent="0.25">
      <c r="A68" s="6" t="s">
        <v>521</v>
      </c>
      <c r="B68" s="5" t="s">
        <v>605</v>
      </c>
      <c r="C68" s="15" t="s">
        <v>606</v>
      </c>
      <c r="D68" s="5">
        <v>2003</v>
      </c>
      <c r="E68" s="5">
        <v>2002</v>
      </c>
      <c r="F68" s="16" t="s">
        <v>536</v>
      </c>
      <c r="G68" s="16" t="s">
        <v>577</v>
      </c>
      <c r="H68" s="6" t="s">
        <v>31</v>
      </c>
      <c r="I68" s="6" t="s">
        <v>32</v>
      </c>
      <c r="J68" s="6" t="s">
        <v>33</v>
      </c>
      <c r="K68" s="6" t="s">
        <v>31</v>
      </c>
      <c r="L68" s="5">
        <v>0</v>
      </c>
      <c r="M68" s="5">
        <v>0</v>
      </c>
    </row>
    <row r="69" spans="1:13" ht="30" customHeight="1" x14ac:dyDescent="0.25">
      <c r="A69" s="6" t="s">
        <v>521</v>
      </c>
      <c r="B69" s="5" t="s">
        <v>607</v>
      </c>
      <c r="C69" s="15" t="s">
        <v>608</v>
      </c>
      <c r="D69" s="5">
        <v>2002</v>
      </c>
      <c r="E69" s="5">
        <v>2001</v>
      </c>
      <c r="F69" s="16" t="s">
        <v>609</v>
      </c>
      <c r="G69" s="16" t="s">
        <v>577</v>
      </c>
      <c r="H69" s="6" t="s">
        <v>148</v>
      </c>
      <c r="I69" s="6" t="s">
        <v>480</v>
      </c>
      <c r="J69" s="6" t="s">
        <v>150</v>
      </c>
      <c r="K69" s="6" t="s">
        <v>148</v>
      </c>
      <c r="L69" s="5">
        <v>0</v>
      </c>
      <c r="M69" s="5">
        <v>0</v>
      </c>
    </row>
    <row r="70" spans="1:13" ht="30" customHeight="1" x14ac:dyDescent="0.25">
      <c r="A70" s="6" t="s">
        <v>521</v>
      </c>
      <c r="B70" s="5" t="s">
        <v>610</v>
      </c>
      <c r="C70" s="15" t="s">
        <v>611</v>
      </c>
      <c r="D70" s="5">
        <v>2002</v>
      </c>
      <c r="E70" s="5">
        <v>2001</v>
      </c>
      <c r="F70" s="16" t="s">
        <v>609</v>
      </c>
      <c r="G70" s="16" t="s">
        <v>525</v>
      </c>
      <c r="H70" s="6" t="s">
        <v>225</v>
      </c>
      <c r="I70" s="6" t="s">
        <v>345</v>
      </c>
      <c r="J70" s="15" t="s">
        <v>589</v>
      </c>
      <c r="K70" s="6" t="s">
        <v>225</v>
      </c>
      <c r="L70" s="5">
        <v>0</v>
      </c>
      <c r="M70" s="5">
        <v>0</v>
      </c>
    </row>
    <row r="71" spans="1:13" ht="30" customHeight="1" x14ac:dyDescent="0.25">
      <c r="A71" s="6" t="s">
        <v>521</v>
      </c>
      <c r="B71" s="5" t="s">
        <v>612</v>
      </c>
      <c r="C71" s="15" t="s">
        <v>613</v>
      </c>
      <c r="D71" s="5">
        <v>2002</v>
      </c>
      <c r="E71" s="5">
        <v>2001</v>
      </c>
      <c r="F71" s="16" t="s">
        <v>609</v>
      </c>
      <c r="G71" s="16" t="s">
        <v>529</v>
      </c>
      <c r="H71" s="6" t="s">
        <v>73</v>
      </c>
      <c r="I71" s="6" t="s">
        <v>475</v>
      </c>
      <c r="J71" s="6" t="s">
        <v>75</v>
      </c>
      <c r="K71" s="6" t="s">
        <v>73</v>
      </c>
      <c r="L71" s="5">
        <v>0</v>
      </c>
      <c r="M71" s="5">
        <v>0</v>
      </c>
    </row>
    <row r="72" spans="1:13" ht="30" customHeight="1" x14ac:dyDescent="0.25">
      <c r="A72" s="6" t="s">
        <v>521</v>
      </c>
      <c r="B72" s="5" t="s">
        <v>614</v>
      </c>
      <c r="C72" s="15" t="s">
        <v>615</v>
      </c>
      <c r="D72" s="5">
        <v>2002</v>
      </c>
      <c r="E72" s="5">
        <v>2001</v>
      </c>
      <c r="F72" s="16" t="s">
        <v>609</v>
      </c>
      <c r="G72" s="16" t="s">
        <v>529</v>
      </c>
      <c r="H72" s="6" t="s">
        <v>73</v>
      </c>
      <c r="I72" s="6" t="s">
        <v>475</v>
      </c>
      <c r="J72" s="6" t="s">
        <v>75</v>
      </c>
      <c r="K72" s="6" t="s">
        <v>73</v>
      </c>
      <c r="L72" s="5">
        <v>0</v>
      </c>
      <c r="M72" s="5">
        <v>0</v>
      </c>
    </row>
    <row r="73" spans="1:13" x14ac:dyDescent="0.25">
      <c r="A73" s="6" t="s">
        <v>616</v>
      </c>
      <c r="B73" s="5" t="s">
        <v>617</v>
      </c>
      <c r="C73" s="6" t="s">
        <v>23</v>
      </c>
      <c r="D73" s="5">
        <v>2003</v>
      </c>
      <c r="E73" s="5">
        <v>2003</v>
      </c>
      <c r="F73" s="7" t="s">
        <v>483</v>
      </c>
      <c r="G73" s="7" t="s">
        <v>24</v>
      </c>
      <c r="H73" s="6" t="s">
        <v>25</v>
      </c>
      <c r="I73" s="6" t="s">
        <v>504</v>
      </c>
      <c r="J73" s="6" t="s">
        <v>27</v>
      </c>
      <c r="K73" s="6" t="s">
        <v>25</v>
      </c>
      <c r="L73" s="5">
        <v>0</v>
      </c>
      <c r="M73" s="5">
        <v>0</v>
      </c>
    </row>
    <row r="74" spans="1:13" x14ac:dyDescent="0.25">
      <c r="A74" s="6" t="s">
        <v>616</v>
      </c>
      <c r="B74" s="5" t="s">
        <v>618</v>
      </c>
      <c r="C74" s="6" t="s">
        <v>30</v>
      </c>
      <c r="D74" s="5">
        <v>2003</v>
      </c>
      <c r="E74" s="5">
        <v>2003</v>
      </c>
      <c r="F74" s="7" t="s">
        <v>483</v>
      </c>
      <c r="G74" s="7" t="s">
        <v>18</v>
      </c>
      <c r="H74" s="6" t="s">
        <v>31</v>
      </c>
      <c r="I74" s="6" t="s">
        <v>32</v>
      </c>
      <c r="J74" s="6" t="s">
        <v>33</v>
      </c>
      <c r="K74" s="6" t="s">
        <v>31</v>
      </c>
      <c r="L74" s="5">
        <v>0</v>
      </c>
      <c r="M74" s="5">
        <v>0</v>
      </c>
    </row>
    <row r="75" spans="1:13" x14ac:dyDescent="0.25">
      <c r="A75" s="6" t="s">
        <v>616</v>
      </c>
      <c r="B75" s="5" t="s">
        <v>619</v>
      </c>
      <c r="C75" s="6" t="s">
        <v>35</v>
      </c>
      <c r="D75" s="5">
        <v>2002</v>
      </c>
      <c r="E75" s="5">
        <v>2002</v>
      </c>
      <c r="F75" s="7" t="s">
        <v>464</v>
      </c>
      <c r="G75" s="7" t="s">
        <v>11</v>
      </c>
      <c r="H75" s="6" t="s">
        <v>36</v>
      </c>
      <c r="I75" s="6" t="s">
        <v>492</v>
      </c>
      <c r="J75" s="6" t="s">
        <v>38</v>
      </c>
      <c r="K75" s="6" t="s">
        <v>36</v>
      </c>
      <c r="L75" s="5">
        <v>0</v>
      </c>
      <c r="M75" s="5">
        <v>0</v>
      </c>
    </row>
    <row r="76" spans="1:13" x14ac:dyDescent="0.25">
      <c r="A76" s="6" t="s">
        <v>616</v>
      </c>
      <c r="B76" s="5" t="s">
        <v>620</v>
      </c>
      <c r="C76" s="6" t="s">
        <v>72</v>
      </c>
      <c r="D76" s="5">
        <v>2003</v>
      </c>
      <c r="E76" s="5">
        <v>2003</v>
      </c>
      <c r="F76" s="7" t="s">
        <v>483</v>
      </c>
      <c r="G76" s="7" t="s">
        <v>24</v>
      </c>
      <c r="H76" s="6" t="s">
        <v>73</v>
      </c>
      <c r="I76" s="6" t="s">
        <v>475</v>
      </c>
      <c r="J76" s="6" t="s">
        <v>75</v>
      </c>
      <c r="K76" s="6" t="s">
        <v>73</v>
      </c>
      <c r="L76" s="5">
        <v>0</v>
      </c>
      <c r="M76" s="5">
        <v>0</v>
      </c>
    </row>
    <row r="77" spans="1:13" x14ac:dyDescent="0.25">
      <c r="A77" s="6" t="s">
        <v>616</v>
      </c>
      <c r="B77" s="5" t="s">
        <v>621</v>
      </c>
      <c r="C77" s="6" t="s">
        <v>77</v>
      </c>
      <c r="D77" s="5">
        <v>2001</v>
      </c>
      <c r="E77" s="5">
        <v>2001</v>
      </c>
      <c r="F77" s="7" t="s">
        <v>473</v>
      </c>
      <c r="G77" s="7" t="s">
        <v>24</v>
      </c>
      <c r="H77" s="6" t="s">
        <v>68</v>
      </c>
      <c r="I77" s="6" t="s">
        <v>502</v>
      </c>
      <c r="J77" s="6" t="s">
        <v>78</v>
      </c>
      <c r="K77" s="6" t="s">
        <v>68</v>
      </c>
      <c r="L77" s="5">
        <v>0</v>
      </c>
      <c r="M77" s="5">
        <v>0</v>
      </c>
    </row>
    <row r="78" spans="1:13" x14ac:dyDescent="0.25">
      <c r="A78" s="6" t="s">
        <v>616</v>
      </c>
      <c r="B78" s="5" t="s">
        <v>622</v>
      </c>
      <c r="C78" s="6" t="s">
        <v>80</v>
      </c>
      <c r="D78" s="5">
        <v>2002</v>
      </c>
      <c r="E78" s="5">
        <v>2002</v>
      </c>
      <c r="F78" s="7" t="s">
        <v>464</v>
      </c>
      <c r="G78" s="7" t="s">
        <v>11</v>
      </c>
      <c r="H78" s="6" t="s">
        <v>63</v>
      </c>
      <c r="I78" s="6" t="s">
        <v>471</v>
      </c>
      <c r="J78" s="6" t="s">
        <v>81</v>
      </c>
      <c r="K78" s="6" t="s">
        <v>63</v>
      </c>
      <c r="L78" s="5">
        <v>0</v>
      </c>
      <c r="M78" s="5">
        <v>0</v>
      </c>
    </row>
    <row r="79" spans="1:13" x14ac:dyDescent="0.25">
      <c r="A79" s="6" t="s">
        <v>616</v>
      </c>
      <c r="B79" s="5" t="s">
        <v>623</v>
      </c>
      <c r="C79" s="6" t="s">
        <v>92</v>
      </c>
      <c r="D79" s="5">
        <v>2000</v>
      </c>
      <c r="E79" s="5">
        <v>2000</v>
      </c>
      <c r="F79" s="7" t="s">
        <v>466</v>
      </c>
      <c r="G79" s="7" t="s">
        <v>24</v>
      </c>
      <c r="H79" s="6" t="s">
        <v>46</v>
      </c>
      <c r="I79" s="6" t="s">
        <v>537</v>
      </c>
      <c r="J79" s="6" t="s">
        <v>88</v>
      </c>
      <c r="K79" s="6" t="s">
        <v>46</v>
      </c>
      <c r="L79" s="5">
        <v>0</v>
      </c>
      <c r="M79" s="5">
        <v>0</v>
      </c>
    </row>
    <row r="80" spans="1:13" x14ac:dyDescent="0.25">
      <c r="A80" s="6" t="s">
        <v>616</v>
      </c>
      <c r="B80" s="5" t="s">
        <v>624</v>
      </c>
      <c r="C80" s="6" t="s">
        <v>110</v>
      </c>
      <c r="D80" s="5">
        <v>2001</v>
      </c>
      <c r="E80" s="5">
        <v>2001</v>
      </c>
      <c r="F80" s="7" t="s">
        <v>473</v>
      </c>
      <c r="G80" s="7" t="s">
        <v>18</v>
      </c>
      <c r="H80" s="6" t="s">
        <v>111</v>
      </c>
      <c r="I80" s="6" t="s">
        <v>478</v>
      </c>
      <c r="J80" s="6" t="s">
        <v>113</v>
      </c>
      <c r="K80" s="6" t="s">
        <v>111</v>
      </c>
      <c r="L80" s="5">
        <v>0</v>
      </c>
      <c r="M80" s="5">
        <v>0</v>
      </c>
    </row>
    <row r="81" spans="1:13" x14ac:dyDescent="0.25">
      <c r="A81" s="6" t="s">
        <v>616</v>
      </c>
      <c r="B81" s="5" t="s">
        <v>625</v>
      </c>
      <c r="C81" s="6" t="s">
        <v>126</v>
      </c>
      <c r="D81" s="5">
        <v>2002</v>
      </c>
      <c r="E81" s="5">
        <v>2002</v>
      </c>
      <c r="F81" s="7" t="s">
        <v>464</v>
      </c>
      <c r="G81" s="7" t="s">
        <v>24</v>
      </c>
      <c r="H81" s="6" t="s">
        <v>127</v>
      </c>
      <c r="I81" s="6" t="s">
        <v>500</v>
      </c>
      <c r="J81" s="6" t="s">
        <v>129</v>
      </c>
      <c r="K81" s="6" t="s">
        <v>127</v>
      </c>
      <c r="L81" s="5">
        <v>0</v>
      </c>
      <c r="M81" s="5">
        <v>0</v>
      </c>
    </row>
    <row r="82" spans="1:13" x14ac:dyDescent="0.25">
      <c r="A82" s="6" t="s">
        <v>616</v>
      </c>
      <c r="B82" s="5" t="s">
        <v>626</v>
      </c>
      <c r="C82" s="6" t="s">
        <v>131</v>
      </c>
      <c r="D82" s="5">
        <v>2001</v>
      </c>
      <c r="E82" s="5">
        <v>2001</v>
      </c>
      <c r="F82" s="7" t="s">
        <v>473</v>
      </c>
      <c r="G82" s="7" t="s">
        <v>18</v>
      </c>
      <c r="H82" s="6" t="s">
        <v>12</v>
      </c>
      <c r="I82" s="6" t="s">
        <v>486</v>
      </c>
      <c r="J82" s="6" t="s">
        <v>133</v>
      </c>
      <c r="K82" s="6" t="s">
        <v>12</v>
      </c>
      <c r="L82" s="5">
        <v>0</v>
      </c>
      <c r="M82" s="5">
        <v>0</v>
      </c>
    </row>
    <row r="83" spans="1:13" x14ac:dyDescent="0.25">
      <c r="A83" s="6" t="s">
        <v>616</v>
      </c>
      <c r="B83" s="5" t="s">
        <v>627</v>
      </c>
      <c r="C83" s="6" t="s">
        <v>159</v>
      </c>
      <c r="D83" s="5">
        <v>2001</v>
      </c>
      <c r="E83" s="5">
        <v>2001</v>
      </c>
      <c r="F83" s="7" t="s">
        <v>473</v>
      </c>
      <c r="G83" s="7" t="s">
        <v>11</v>
      </c>
      <c r="H83" s="6" t="s">
        <v>51</v>
      </c>
      <c r="I83" s="6" t="s">
        <v>52</v>
      </c>
      <c r="J83" s="6" t="s">
        <v>53</v>
      </c>
      <c r="K83" s="6" t="s">
        <v>51</v>
      </c>
      <c r="L83" s="5">
        <v>0</v>
      </c>
      <c r="M83" s="5">
        <v>0</v>
      </c>
    </row>
    <row r="84" spans="1:13" x14ac:dyDescent="0.25">
      <c r="A84" s="6" t="s">
        <v>616</v>
      </c>
      <c r="B84" s="5" t="s">
        <v>628</v>
      </c>
      <c r="C84" s="6" t="s">
        <v>169</v>
      </c>
      <c r="D84" s="5">
        <v>2001</v>
      </c>
      <c r="E84" s="5">
        <v>2001</v>
      </c>
      <c r="F84" s="7" t="s">
        <v>473</v>
      </c>
      <c r="G84" s="7" t="s">
        <v>18</v>
      </c>
      <c r="H84" s="6" t="s">
        <v>148</v>
      </c>
      <c r="I84" s="6" t="s">
        <v>480</v>
      </c>
      <c r="J84" s="6" t="s">
        <v>150</v>
      </c>
      <c r="K84" s="6" t="s">
        <v>148</v>
      </c>
      <c r="L84" s="5">
        <v>0</v>
      </c>
      <c r="M84" s="5">
        <v>0</v>
      </c>
    </row>
    <row r="85" spans="1:13" x14ac:dyDescent="0.25">
      <c r="A85" s="6" t="s">
        <v>616</v>
      </c>
      <c r="B85" s="5" t="s">
        <v>629</v>
      </c>
      <c r="C85" s="6" t="s">
        <v>171</v>
      </c>
      <c r="D85" s="5">
        <v>2000</v>
      </c>
      <c r="E85" s="5">
        <v>2000</v>
      </c>
      <c r="F85" s="7" t="s">
        <v>466</v>
      </c>
      <c r="G85" s="7" t="s">
        <v>18</v>
      </c>
      <c r="H85" s="6" t="s">
        <v>148</v>
      </c>
      <c r="I85" s="6" t="s">
        <v>480</v>
      </c>
      <c r="J85" s="6" t="s">
        <v>172</v>
      </c>
      <c r="K85" s="6" t="s">
        <v>148</v>
      </c>
      <c r="L85" s="5">
        <v>0</v>
      </c>
      <c r="M85" s="5">
        <v>0</v>
      </c>
    </row>
    <row r="86" spans="1:13" x14ac:dyDescent="0.25">
      <c r="A86" s="6" t="s">
        <v>616</v>
      </c>
      <c r="B86" s="5" t="s">
        <v>630</v>
      </c>
      <c r="C86" s="6" t="s">
        <v>174</v>
      </c>
      <c r="D86" s="5">
        <v>2002</v>
      </c>
      <c r="E86" s="5">
        <v>2002</v>
      </c>
      <c r="F86" s="7" t="s">
        <v>464</v>
      </c>
      <c r="G86" s="7" t="s">
        <v>18</v>
      </c>
      <c r="H86" s="6" t="s">
        <v>51</v>
      </c>
      <c r="I86" s="6" t="s">
        <v>468</v>
      </c>
      <c r="J86" s="6" t="s">
        <v>58</v>
      </c>
      <c r="K86" s="6" t="s">
        <v>51</v>
      </c>
      <c r="L86" s="5">
        <v>0</v>
      </c>
      <c r="M86" s="5">
        <v>0</v>
      </c>
    </row>
    <row r="87" spans="1:13" x14ac:dyDescent="0.25">
      <c r="A87" s="6" t="s">
        <v>616</v>
      </c>
      <c r="B87" s="5" t="s">
        <v>631</v>
      </c>
      <c r="C87" s="6" t="s">
        <v>179</v>
      </c>
      <c r="D87" s="5">
        <v>2003</v>
      </c>
      <c r="E87" s="5">
        <v>2003</v>
      </c>
      <c r="F87" s="7" t="s">
        <v>483</v>
      </c>
      <c r="G87" s="7" t="s">
        <v>24</v>
      </c>
      <c r="H87" s="6" t="s">
        <v>180</v>
      </c>
      <c r="I87" s="6" t="s">
        <v>506</v>
      </c>
      <c r="J87" s="6" t="s">
        <v>182</v>
      </c>
      <c r="K87" s="6" t="s">
        <v>180</v>
      </c>
      <c r="L87" s="5">
        <v>0</v>
      </c>
      <c r="M87" s="5">
        <v>0</v>
      </c>
    </row>
    <row r="88" spans="1:13" x14ac:dyDescent="0.25">
      <c r="A88" s="6" t="s">
        <v>616</v>
      </c>
      <c r="B88" s="5" t="s">
        <v>632</v>
      </c>
      <c r="C88" s="6" t="s">
        <v>198</v>
      </c>
      <c r="D88" s="5">
        <v>2003</v>
      </c>
      <c r="E88" s="5">
        <v>2003</v>
      </c>
      <c r="F88" s="7" t="s">
        <v>483</v>
      </c>
      <c r="G88" s="7" t="s">
        <v>18</v>
      </c>
      <c r="H88" s="6" t="s">
        <v>111</v>
      </c>
      <c r="I88" s="6" t="s">
        <v>478</v>
      </c>
      <c r="J88" s="6" t="s">
        <v>113</v>
      </c>
      <c r="K88" s="6" t="s">
        <v>111</v>
      </c>
      <c r="L88" s="5">
        <v>0</v>
      </c>
      <c r="M88" s="5">
        <v>0</v>
      </c>
    </row>
    <row r="89" spans="1:13" x14ac:dyDescent="0.25">
      <c r="A89" s="6" t="s">
        <v>616</v>
      </c>
      <c r="B89" s="5" t="s">
        <v>633</v>
      </c>
      <c r="C89" s="6" t="s">
        <v>204</v>
      </c>
      <c r="D89" s="5">
        <v>2002</v>
      </c>
      <c r="E89" s="5">
        <v>2002</v>
      </c>
      <c r="F89" s="7" t="s">
        <v>464</v>
      </c>
      <c r="G89" s="7" t="s">
        <v>18</v>
      </c>
      <c r="H89" s="6" t="s">
        <v>63</v>
      </c>
      <c r="I89" s="6" t="s">
        <v>471</v>
      </c>
      <c r="J89" s="6" t="s">
        <v>81</v>
      </c>
      <c r="K89" s="6" t="s">
        <v>63</v>
      </c>
      <c r="L89" s="5">
        <v>0</v>
      </c>
      <c r="M89" s="5">
        <v>0</v>
      </c>
    </row>
    <row r="90" spans="1:13" x14ac:dyDescent="0.25">
      <c r="A90" s="6" t="s">
        <v>616</v>
      </c>
      <c r="B90" s="5" t="s">
        <v>634</v>
      </c>
      <c r="C90" s="6" t="s">
        <v>209</v>
      </c>
      <c r="D90" s="5">
        <v>1997</v>
      </c>
      <c r="E90" s="5">
        <v>1997</v>
      </c>
      <c r="F90" s="7" t="s">
        <v>635</v>
      </c>
      <c r="G90" s="7" t="s">
        <v>210</v>
      </c>
      <c r="H90" s="6" t="s">
        <v>25</v>
      </c>
      <c r="I90" s="6" t="s">
        <v>636</v>
      </c>
      <c r="J90" s="6" t="s">
        <v>212</v>
      </c>
      <c r="K90" s="6" t="s">
        <v>25</v>
      </c>
      <c r="L90" s="5">
        <v>1</v>
      </c>
      <c r="M90" s="5">
        <v>1</v>
      </c>
    </row>
    <row r="91" spans="1:13" x14ac:dyDescent="0.25">
      <c r="A91" s="6" t="s">
        <v>616</v>
      </c>
      <c r="B91" s="5" t="s">
        <v>637</v>
      </c>
      <c r="C91" s="6" t="s">
        <v>255</v>
      </c>
      <c r="D91" s="5">
        <v>2003</v>
      </c>
      <c r="E91" s="5">
        <v>2003</v>
      </c>
      <c r="F91" s="7" t="s">
        <v>483</v>
      </c>
      <c r="G91" s="7" t="s">
        <v>24</v>
      </c>
      <c r="H91" s="6" t="s">
        <v>12</v>
      </c>
      <c r="I91" s="6" t="s">
        <v>486</v>
      </c>
      <c r="J91" s="6" t="s">
        <v>133</v>
      </c>
      <c r="K91" s="6" t="s">
        <v>12</v>
      </c>
      <c r="L91" s="5">
        <v>0</v>
      </c>
      <c r="M91" s="5">
        <v>0</v>
      </c>
    </row>
    <row r="92" spans="1:13" x14ac:dyDescent="0.25">
      <c r="A92" s="6" t="s">
        <v>616</v>
      </c>
      <c r="B92" s="5" t="s">
        <v>638</v>
      </c>
      <c r="C92" s="6" t="s">
        <v>281</v>
      </c>
      <c r="D92" s="5">
        <v>2000</v>
      </c>
      <c r="E92" s="5">
        <v>2000</v>
      </c>
      <c r="F92" s="7" t="s">
        <v>466</v>
      </c>
      <c r="G92" s="7" t="s">
        <v>24</v>
      </c>
      <c r="H92" s="6" t="s">
        <v>31</v>
      </c>
      <c r="I92" s="6" t="s">
        <v>283</v>
      </c>
      <c r="J92" s="6" t="s">
        <v>284</v>
      </c>
      <c r="K92" s="6" t="s">
        <v>31</v>
      </c>
      <c r="L92" s="5">
        <v>0</v>
      </c>
      <c r="M92" s="5">
        <v>0</v>
      </c>
    </row>
    <row r="93" spans="1:13" x14ac:dyDescent="0.25">
      <c r="A93" s="6" t="s">
        <v>616</v>
      </c>
      <c r="B93" s="5" t="s">
        <v>639</v>
      </c>
      <c r="C93" s="6" t="s">
        <v>290</v>
      </c>
      <c r="D93" s="5">
        <v>2003</v>
      </c>
      <c r="E93" s="5">
        <v>2003</v>
      </c>
      <c r="F93" s="7" t="s">
        <v>483</v>
      </c>
      <c r="G93" s="7" t="s">
        <v>24</v>
      </c>
      <c r="H93" s="6" t="s">
        <v>220</v>
      </c>
      <c r="I93" s="6" t="s">
        <v>489</v>
      </c>
      <c r="J93" s="6" t="s">
        <v>222</v>
      </c>
      <c r="K93" s="6" t="s">
        <v>220</v>
      </c>
      <c r="L93" s="5">
        <v>0</v>
      </c>
      <c r="M93" s="5">
        <v>0</v>
      </c>
    </row>
    <row r="94" spans="1:13" x14ac:dyDescent="0.25">
      <c r="A94" s="6" t="s">
        <v>616</v>
      </c>
      <c r="B94" s="5" t="s">
        <v>640</v>
      </c>
      <c r="C94" s="6" t="s">
        <v>296</v>
      </c>
      <c r="D94" s="5">
        <v>2000</v>
      </c>
      <c r="E94" s="5">
        <v>2000</v>
      </c>
      <c r="F94" s="7" t="s">
        <v>466</v>
      </c>
      <c r="G94" s="7" t="s">
        <v>18</v>
      </c>
      <c r="H94" s="6" t="s">
        <v>127</v>
      </c>
      <c r="I94" s="6" t="s">
        <v>500</v>
      </c>
      <c r="J94" s="6" t="s">
        <v>129</v>
      </c>
      <c r="K94" s="6" t="s">
        <v>127</v>
      </c>
      <c r="L94" s="5">
        <v>0</v>
      </c>
      <c r="M94" s="5">
        <v>0</v>
      </c>
    </row>
    <row r="95" spans="1:13" x14ac:dyDescent="0.25">
      <c r="A95" s="6" t="s">
        <v>616</v>
      </c>
      <c r="B95" s="5" t="s">
        <v>641</v>
      </c>
      <c r="C95" s="6" t="s">
        <v>303</v>
      </c>
      <c r="D95" s="5">
        <v>2003</v>
      </c>
      <c r="E95" s="5">
        <v>2003</v>
      </c>
      <c r="F95" s="7" t="s">
        <v>483</v>
      </c>
      <c r="G95" s="7" t="s">
        <v>11</v>
      </c>
      <c r="H95" s="6" t="s">
        <v>225</v>
      </c>
      <c r="I95" s="6" t="s">
        <v>345</v>
      </c>
      <c r="J95" s="6" t="s">
        <v>304</v>
      </c>
      <c r="K95" s="6" t="s">
        <v>225</v>
      </c>
      <c r="L95" s="5">
        <v>0</v>
      </c>
      <c r="M95" s="5">
        <v>0</v>
      </c>
    </row>
    <row r="96" spans="1:13" x14ac:dyDescent="0.25">
      <c r="A96" s="6" t="s">
        <v>616</v>
      </c>
      <c r="B96" s="5" t="s">
        <v>642</v>
      </c>
      <c r="C96" s="6" t="s">
        <v>310</v>
      </c>
      <c r="D96" s="5">
        <v>2003</v>
      </c>
      <c r="E96" s="5">
        <v>2003</v>
      </c>
      <c r="F96" s="7" t="s">
        <v>483</v>
      </c>
      <c r="G96" s="7" t="s">
        <v>24</v>
      </c>
      <c r="H96" s="6" t="s">
        <v>68</v>
      </c>
      <c r="I96" s="6" t="s">
        <v>502</v>
      </c>
      <c r="J96" s="6" t="s">
        <v>78</v>
      </c>
      <c r="K96" s="6" t="s">
        <v>68</v>
      </c>
      <c r="L96" s="5">
        <v>0</v>
      </c>
      <c r="M96" s="5">
        <v>0</v>
      </c>
    </row>
    <row r="97" spans="1:13" x14ac:dyDescent="0.25">
      <c r="A97" s="6" t="s">
        <v>616</v>
      </c>
      <c r="B97" s="5" t="s">
        <v>643</v>
      </c>
      <c r="C97" s="6" t="s">
        <v>312</v>
      </c>
      <c r="D97" s="5">
        <v>1998</v>
      </c>
      <c r="E97" s="5">
        <v>1998</v>
      </c>
      <c r="F97" s="7" t="s">
        <v>644</v>
      </c>
      <c r="G97" s="7" t="s">
        <v>11</v>
      </c>
      <c r="H97" s="6" t="s">
        <v>25</v>
      </c>
      <c r="I97" s="6" t="s">
        <v>504</v>
      </c>
      <c r="J97" s="6" t="s">
        <v>313</v>
      </c>
      <c r="K97" s="6" t="s">
        <v>25</v>
      </c>
      <c r="L97" s="5">
        <v>0</v>
      </c>
      <c r="M97" s="5">
        <v>1</v>
      </c>
    </row>
    <row r="98" spans="1:13" x14ac:dyDescent="0.25">
      <c r="A98" s="6" t="s">
        <v>616</v>
      </c>
      <c r="B98" s="5" t="s">
        <v>645</v>
      </c>
      <c r="C98" s="6" t="s">
        <v>320</v>
      </c>
      <c r="D98" s="5">
        <v>2001</v>
      </c>
      <c r="E98" s="5">
        <v>2001</v>
      </c>
      <c r="F98" s="7" t="s">
        <v>473</v>
      </c>
      <c r="G98" s="7" t="s">
        <v>11</v>
      </c>
      <c r="H98" s="6" t="s">
        <v>25</v>
      </c>
      <c r="I98" s="6" t="s">
        <v>504</v>
      </c>
      <c r="J98" s="6" t="s">
        <v>322</v>
      </c>
      <c r="K98" s="6" t="s">
        <v>25</v>
      </c>
      <c r="L98" s="5">
        <v>0</v>
      </c>
      <c r="M98" s="5">
        <v>0</v>
      </c>
    </row>
    <row r="99" spans="1:13" x14ac:dyDescent="0.25">
      <c r="A99" s="6" t="s">
        <v>616</v>
      </c>
      <c r="B99" s="5" t="s">
        <v>646</v>
      </c>
      <c r="C99" s="6" t="s">
        <v>360</v>
      </c>
      <c r="D99" s="5">
        <v>2003</v>
      </c>
      <c r="E99" s="5">
        <v>2003</v>
      </c>
      <c r="F99" s="7" t="s">
        <v>483</v>
      </c>
      <c r="G99" s="7" t="s">
        <v>24</v>
      </c>
      <c r="H99" s="6" t="s">
        <v>73</v>
      </c>
      <c r="I99" s="6" t="s">
        <v>475</v>
      </c>
      <c r="J99" s="6" t="s">
        <v>75</v>
      </c>
      <c r="K99" s="6" t="s">
        <v>73</v>
      </c>
      <c r="L99" s="5">
        <v>0</v>
      </c>
      <c r="M99" s="5">
        <v>0</v>
      </c>
    </row>
    <row r="100" spans="1:13" x14ac:dyDescent="0.25">
      <c r="A100" s="6" t="s">
        <v>616</v>
      </c>
      <c r="B100" s="5" t="s">
        <v>647</v>
      </c>
      <c r="C100" s="6" t="s">
        <v>366</v>
      </c>
      <c r="D100" s="5">
        <v>2002</v>
      </c>
      <c r="E100" s="5">
        <v>2002</v>
      </c>
      <c r="F100" s="7" t="s">
        <v>464</v>
      </c>
      <c r="G100" s="7" t="s">
        <v>24</v>
      </c>
      <c r="H100" s="6" t="s">
        <v>41</v>
      </c>
      <c r="I100" s="6" t="s">
        <v>42</v>
      </c>
      <c r="J100" s="6" t="s">
        <v>367</v>
      </c>
      <c r="K100" s="6" t="s">
        <v>41</v>
      </c>
      <c r="L100" s="5">
        <v>0</v>
      </c>
      <c r="M100" s="5">
        <v>0</v>
      </c>
    </row>
    <row r="101" spans="1:13" x14ac:dyDescent="0.25">
      <c r="A101" s="6" t="s">
        <v>616</v>
      </c>
      <c r="B101" s="5" t="s">
        <v>648</v>
      </c>
      <c r="C101" s="6" t="s">
        <v>369</v>
      </c>
      <c r="D101" s="5">
        <v>2003</v>
      </c>
      <c r="E101" s="5">
        <v>2003</v>
      </c>
      <c r="F101" s="7" t="s">
        <v>483</v>
      </c>
      <c r="G101" s="7" t="s">
        <v>24</v>
      </c>
      <c r="H101" s="6" t="s">
        <v>225</v>
      </c>
      <c r="I101" s="6" t="s">
        <v>649</v>
      </c>
      <c r="J101" s="6" t="s">
        <v>371</v>
      </c>
      <c r="K101" s="6" t="s">
        <v>225</v>
      </c>
      <c r="L101" s="5">
        <v>0</v>
      </c>
      <c r="M101" s="5">
        <v>0</v>
      </c>
    </row>
    <row r="102" spans="1:13" x14ac:dyDescent="0.25">
      <c r="A102" s="6" t="s">
        <v>616</v>
      </c>
      <c r="B102" s="5" t="s">
        <v>650</v>
      </c>
      <c r="C102" s="6" t="s">
        <v>378</v>
      </c>
      <c r="D102" s="5">
        <v>2001</v>
      </c>
      <c r="E102" s="5">
        <v>2001</v>
      </c>
      <c r="F102" s="7" t="s">
        <v>473</v>
      </c>
      <c r="G102" s="7" t="s">
        <v>18</v>
      </c>
      <c r="H102" s="6" t="s">
        <v>19</v>
      </c>
      <c r="I102" s="6" t="s">
        <v>497</v>
      </c>
      <c r="J102" s="6" t="s">
        <v>376</v>
      </c>
      <c r="K102" s="6" t="s">
        <v>19</v>
      </c>
      <c r="L102" s="5">
        <v>0</v>
      </c>
      <c r="M102" s="5">
        <v>0</v>
      </c>
    </row>
    <row r="103" spans="1:13" x14ac:dyDescent="0.25">
      <c r="A103" s="6" t="s">
        <v>616</v>
      </c>
      <c r="B103" s="5" t="s">
        <v>651</v>
      </c>
      <c r="C103" s="6" t="s">
        <v>390</v>
      </c>
      <c r="D103" s="5">
        <v>2000</v>
      </c>
      <c r="E103" s="5">
        <v>2000</v>
      </c>
      <c r="F103" s="7" t="s">
        <v>466</v>
      </c>
      <c r="G103" s="7" t="s">
        <v>24</v>
      </c>
      <c r="H103" s="6" t="s">
        <v>100</v>
      </c>
      <c r="I103" s="6" t="s">
        <v>101</v>
      </c>
      <c r="J103" s="6" t="s">
        <v>102</v>
      </c>
      <c r="K103" s="6" t="s">
        <v>100</v>
      </c>
      <c r="L103" s="5">
        <v>0</v>
      </c>
      <c r="M103" s="5">
        <v>0</v>
      </c>
    </row>
    <row r="104" spans="1:13" x14ac:dyDescent="0.25">
      <c r="A104" s="6" t="s">
        <v>616</v>
      </c>
      <c r="B104" s="5" t="s">
        <v>652</v>
      </c>
      <c r="C104" s="6" t="s">
        <v>396</v>
      </c>
      <c r="D104" s="5">
        <v>2001</v>
      </c>
      <c r="E104" s="5">
        <v>2001</v>
      </c>
      <c r="F104" s="7" t="s">
        <v>473</v>
      </c>
      <c r="G104" s="7" t="s">
        <v>11</v>
      </c>
      <c r="H104" s="6" t="s">
        <v>19</v>
      </c>
      <c r="I104" s="6" t="s">
        <v>653</v>
      </c>
      <c r="J104" s="6" t="s">
        <v>398</v>
      </c>
      <c r="K104" s="6" t="s">
        <v>19</v>
      </c>
      <c r="L104" s="5">
        <v>0</v>
      </c>
      <c r="M104" s="5">
        <v>0</v>
      </c>
    </row>
    <row r="105" spans="1:13" x14ac:dyDescent="0.25">
      <c r="A105" s="6" t="s">
        <v>616</v>
      </c>
      <c r="B105" s="5" t="s">
        <v>654</v>
      </c>
      <c r="C105" s="6" t="s">
        <v>412</v>
      </c>
      <c r="D105" s="5">
        <v>2002</v>
      </c>
      <c r="E105" s="5">
        <v>2002</v>
      </c>
      <c r="F105" s="7" t="s">
        <v>464</v>
      </c>
      <c r="G105" s="7" t="s">
        <v>24</v>
      </c>
      <c r="H105" s="6" t="s">
        <v>41</v>
      </c>
      <c r="I105" s="6" t="s">
        <v>42</v>
      </c>
      <c r="J105" s="6" t="s">
        <v>43</v>
      </c>
      <c r="K105" s="6" t="s">
        <v>41</v>
      </c>
      <c r="L105" s="5">
        <v>0</v>
      </c>
      <c r="M105" s="5">
        <v>0</v>
      </c>
    </row>
    <row r="106" spans="1:13" x14ac:dyDescent="0.25">
      <c r="A106" s="6" t="s">
        <v>616</v>
      </c>
      <c r="B106" s="5" t="s">
        <v>655</v>
      </c>
      <c r="C106" s="6" t="s">
        <v>430</v>
      </c>
      <c r="D106" s="5">
        <v>2002</v>
      </c>
      <c r="E106" s="5">
        <v>2002</v>
      </c>
      <c r="F106" s="7" t="s">
        <v>464</v>
      </c>
      <c r="G106" s="7" t="s">
        <v>24</v>
      </c>
      <c r="H106" s="6" t="s">
        <v>273</v>
      </c>
      <c r="I106" s="6" t="s">
        <v>508</v>
      </c>
      <c r="J106" s="6" t="s">
        <v>275</v>
      </c>
      <c r="K106" s="6" t="s">
        <v>273</v>
      </c>
      <c r="L106" s="5">
        <v>0</v>
      </c>
      <c r="M106" s="5">
        <v>0</v>
      </c>
    </row>
    <row r="107" spans="1:13" x14ac:dyDescent="0.25">
      <c r="A107" s="6" t="s">
        <v>656</v>
      </c>
      <c r="B107" s="5" t="s">
        <v>657</v>
      </c>
      <c r="C107" s="6" t="s">
        <v>62</v>
      </c>
      <c r="D107" s="5">
        <v>2002</v>
      </c>
      <c r="E107" s="5">
        <v>2002</v>
      </c>
      <c r="F107" s="7" t="s">
        <v>464</v>
      </c>
      <c r="G107" s="7" t="s">
        <v>18</v>
      </c>
      <c r="H107" s="6" t="s">
        <v>63</v>
      </c>
      <c r="I107" s="6" t="s">
        <v>471</v>
      </c>
      <c r="J107" s="6" t="s">
        <v>65</v>
      </c>
      <c r="K107" s="6" t="s">
        <v>63</v>
      </c>
      <c r="L107" s="5">
        <v>0</v>
      </c>
      <c r="M107" s="5">
        <v>0</v>
      </c>
    </row>
    <row r="108" spans="1:13" x14ac:dyDescent="0.25">
      <c r="A108" s="6" t="s">
        <v>656</v>
      </c>
      <c r="B108" s="5" t="s">
        <v>658</v>
      </c>
      <c r="C108" s="6" t="s">
        <v>67</v>
      </c>
      <c r="D108" s="5">
        <v>2000</v>
      </c>
      <c r="E108" s="5">
        <v>2000</v>
      </c>
      <c r="F108" s="7" t="s">
        <v>466</v>
      </c>
      <c r="G108" s="7" t="s">
        <v>24</v>
      </c>
      <c r="H108" s="6" t="s">
        <v>68</v>
      </c>
      <c r="I108" s="6" t="s">
        <v>502</v>
      </c>
      <c r="J108" s="6" t="s">
        <v>70</v>
      </c>
      <c r="K108" s="6" t="s">
        <v>68</v>
      </c>
      <c r="L108" s="5">
        <v>0</v>
      </c>
      <c r="M108" s="5">
        <v>0</v>
      </c>
    </row>
    <row r="109" spans="1:13" x14ac:dyDescent="0.25">
      <c r="A109" s="6" t="s">
        <v>656</v>
      </c>
      <c r="B109" s="5" t="s">
        <v>659</v>
      </c>
      <c r="C109" s="6" t="s">
        <v>86</v>
      </c>
      <c r="D109" s="5">
        <v>2003</v>
      </c>
      <c r="E109" s="5">
        <v>2003</v>
      </c>
      <c r="F109" s="7" t="s">
        <v>483</v>
      </c>
      <c r="G109" s="7" t="s">
        <v>24</v>
      </c>
      <c r="H109" s="6" t="s">
        <v>46</v>
      </c>
      <c r="I109" s="6" t="s">
        <v>537</v>
      </c>
      <c r="J109" s="6" t="s">
        <v>88</v>
      </c>
      <c r="K109" s="6" t="s">
        <v>46</v>
      </c>
      <c r="L109" s="5">
        <v>0</v>
      </c>
      <c r="M109" s="5">
        <v>0</v>
      </c>
    </row>
    <row r="110" spans="1:13" x14ac:dyDescent="0.25">
      <c r="A110" s="6" t="s">
        <v>656</v>
      </c>
      <c r="B110" s="5" t="s">
        <v>660</v>
      </c>
      <c r="C110" s="6" t="s">
        <v>106</v>
      </c>
      <c r="D110" s="5">
        <v>1995</v>
      </c>
      <c r="E110" s="5">
        <v>1995</v>
      </c>
      <c r="F110" s="7" t="s">
        <v>661</v>
      </c>
      <c r="G110" s="7" t="s">
        <v>11</v>
      </c>
      <c r="H110" s="6" t="s">
        <v>25</v>
      </c>
      <c r="I110" s="6" t="s">
        <v>504</v>
      </c>
      <c r="J110" s="6" t="s">
        <v>108</v>
      </c>
      <c r="K110" s="6" t="s">
        <v>25</v>
      </c>
      <c r="L110" s="5">
        <v>0</v>
      </c>
      <c r="M110" s="5">
        <v>1</v>
      </c>
    </row>
    <row r="111" spans="1:13" x14ac:dyDescent="0.25">
      <c r="A111" s="6" t="s">
        <v>656</v>
      </c>
      <c r="B111" s="5" t="s">
        <v>662</v>
      </c>
      <c r="C111" s="6" t="s">
        <v>124</v>
      </c>
      <c r="D111" s="5">
        <v>2002</v>
      </c>
      <c r="E111" s="5">
        <v>2002</v>
      </c>
      <c r="F111" s="7" t="s">
        <v>464</v>
      </c>
      <c r="G111" s="7" t="s">
        <v>24</v>
      </c>
      <c r="H111" s="6" t="s">
        <v>46</v>
      </c>
      <c r="I111" s="6" t="s">
        <v>537</v>
      </c>
      <c r="J111" s="6" t="s">
        <v>88</v>
      </c>
      <c r="K111" s="6" t="s">
        <v>46</v>
      </c>
      <c r="L111" s="5">
        <v>0</v>
      </c>
      <c r="M111" s="5">
        <v>0</v>
      </c>
    </row>
    <row r="112" spans="1:13" x14ac:dyDescent="0.25">
      <c r="A112" s="6" t="s">
        <v>656</v>
      </c>
      <c r="B112" s="5" t="s">
        <v>663</v>
      </c>
      <c r="C112" s="6" t="s">
        <v>137</v>
      </c>
      <c r="D112" s="5">
        <v>2000</v>
      </c>
      <c r="E112" s="5">
        <v>2000</v>
      </c>
      <c r="F112" s="7" t="s">
        <v>466</v>
      </c>
      <c r="G112" s="7" t="s">
        <v>18</v>
      </c>
      <c r="H112" s="6" t="s">
        <v>138</v>
      </c>
      <c r="I112" s="6" t="s">
        <v>664</v>
      </c>
      <c r="J112" s="6" t="s">
        <v>140</v>
      </c>
      <c r="K112" s="6" t="s">
        <v>138</v>
      </c>
      <c r="L112" s="5">
        <v>0</v>
      </c>
      <c r="M112" s="5">
        <v>0</v>
      </c>
    </row>
    <row r="113" spans="1:13" x14ac:dyDescent="0.25">
      <c r="A113" s="6" t="s">
        <v>656</v>
      </c>
      <c r="B113" s="5" t="s">
        <v>665</v>
      </c>
      <c r="C113" s="6" t="s">
        <v>147</v>
      </c>
      <c r="D113" s="5">
        <v>2002</v>
      </c>
      <c r="E113" s="5">
        <v>2002</v>
      </c>
      <c r="F113" s="7" t="s">
        <v>464</v>
      </c>
      <c r="G113" s="7" t="s">
        <v>18</v>
      </c>
      <c r="H113" s="6" t="s">
        <v>148</v>
      </c>
      <c r="I113" s="6" t="s">
        <v>480</v>
      </c>
      <c r="J113" s="6" t="s">
        <v>150</v>
      </c>
      <c r="K113" s="6" t="s">
        <v>148</v>
      </c>
      <c r="L113" s="5">
        <v>0</v>
      </c>
      <c r="M113" s="5">
        <v>0</v>
      </c>
    </row>
    <row r="114" spans="1:13" x14ac:dyDescent="0.25">
      <c r="A114" s="6" t="s">
        <v>656</v>
      </c>
      <c r="B114" s="5" t="s">
        <v>666</v>
      </c>
      <c r="C114" s="6" t="s">
        <v>152</v>
      </c>
      <c r="D114" s="5">
        <v>2001</v>
      </c>
      <c r="E114" s="5">
        <v>2001</v>
      </c>
      <c r="F114" s="7" t="s">
        <v>473</v>
      </c>
      <c r="G114" s="7" t="s">
        <v>18</v>
      </c>
      <c r="H114" s="6" t="s">
        <v>111</v>
      </c>
      <c r="I114" s="6" t="s">
        <v>478</v>
      </c>
      <c r="J114" s="6" t="s">
        <v>113</v>
      </c>
      <c r="K114" s="6" t="s">
        <v>111</v>
      </c>
      <c r="L114" s="5">
        <v>0</v>
      </c>
      <c r="M114" s="5">
        <v>0</v>
      </c>
    </row>
    <row r="115" spans="1:13" x14ac:dyDescent="0.25">
      <c r="A115" s="6" t="s">
        <v>656</v>
      </c>
      <c r="B115" s="5" t="s">
        <v>667</v>
      </c>
      <c r="C115" s="6" t="s">
        <v>156</v>
      </c>
      <c r="D115" s="5">
        <v>2002</v>
      </c>
      <c r="E115" s="5">
        <v>2002</v>
      </c>
      <c r="F115" s="7" t="s">
        <v>464</v>
      </c>
      <c r="G115" s="7" t="s">
        <v>18</v>
      </c>
      <c r="H115" s="6" t="s">
        <v>63</v>
      </c>
      <c r="I115" s="6" t="s">
        <v>471</v>
      </c>
      <c r="J115" s="6" t="s">
        <v>157</v>
      </c>
      <c r="K115" s="6" t="s">
        <v>63</v>
      </c>
      <c r="L115" s="5">
        <v>0</v>
      </c>
      <c r="M115" s="5">
        <v>0</v>
      </c>
    </row>
    <row r="116" spans="1:13" x14ac:dyDescent="0.25">
      <c r="A116" s="6" t="s">
        <v>656</v>
      </c>
      <c r="B116" s="5" t="s">
        <v>668</v>
      </c>
      <c r="C116" s="6" t="s">
        <v>161</v>
      </c>
      <c r="D116" s="5">
        <v>2000</v>
      </c>
      <c r="E116" s="5">
        <v>2000</v>
      </c>
      <c r="F116" s="7" t="s">
        <v>466</v>
      </c>
      <c r="G116" s="7" t="s">
        <v>11</v>
      </c>
      <c r="H116" s="6" t="s">
        <v>25</v>
      </c>
      <c r="I116" s="6" t="s">
        <v>504</v>
      </c>
      <c r="J116" s="6" t="s">
        <v>162</v>
      </c>
      <c r="K116" s="6" t="s">
        <v>25</v>
      </c>
      <c r="L116" s="5">
        <v>0</v>
      </c>
      <c r="M116" s="5">
        <v>0</v>
      </c>
    </row>
    <row r="117" spans="1:13" x14ac:dyDescent="0.25">
      <c r="A117" s="6" t="s">
        <v>656</v>
      </c>
      <c r="B117" s="5" t="s">
        <v>669</v>
      </c>
      <c r="C117" s="6" t="s">
        <v>184</v>
      </c>
      <c r="D117" s="5">
        <v>2002</v>
      </c>
      <c r="E117" s="5">
        <v>2002</v>
      </c>
      <c r="F117" s="7" t="s">
        <v>464</v>
      </c>
      <c r="G117" s="7" t="s">
        <v>18</v>
      </c>
      <c r="H117" s="6" t="s">
        <v>12</v>
      </c>
      <c r="I117" s="6" t="s">
        <v>486</v>
      </c>
      <c r="J117" s="6" t="s">
        <v>133</v>
      </c>
      <c r="K117" s="6" t="s">
        <v>12</v>
      </c>
      <c r="L117" s="5">
        <v>0</v>
      </c>
      <c r="M117" s="5">
        <v>0</v>
      </c>
    </row>
    <row r="118" spans="1:13" x14ac:dyDescent="0.25">
      <c r="A118" s="6" t="s">
        <v>656</v>
      </c>
      <c r="B118" s="5" t="s">
        <v>670</v>
      </c>
      <c r="C118" s="6" t="s">
        <v>196</v>
      </c>
      <c r="D118" s="5">
        <v>2002</v>
      </c>
      <c r="E118" s="5">
        <v>2002</v>
      </c>
      <c r="F118" s="7" t="s">
        <v>464</v>
      </c>
      <c r="G118" s="7" t="s">
        <v>11</v>
      </c>
      <c r="H118" s="6" t="s">
        <v>51</v>
      </c>
      <c r="I118" s="6" t="s">
        <v>52</v>
      </c>
      <c r="J118" s="6" t="s">
        <v>53</v>
      </c>
      <c r="K118" s="6" t="s">
        <v>51</v>
      </c>
      <c r="L118" s="5">
        <v>0</v>
      </c>
      <c r="M118" s="5">
        <v>0</v>
      </c>
    </row>
    <row r="119" spans="1:13" x14ac:dyDescent="0.25">
      <c r="A119" s="6" t="s">
        <v>656</v>
      </c>
      <c r="B119" s="5" t="s">
        <v>671</v>
      </c>
      <c r="C119" s="6" t="s">
        <v>200</v>
      </c>
      <c r="D119" s="5">
        <v>2003</v>
      </c>
      <c r="E119" s="5">
        <v>2003</v>
      </c>
      <c r="F119" s="7" t="s">
        <v>483</v>
      </c>
      <c r="G119" s="7" t="s">
        <v>18</v>
      </c>
      <c r="H119" s="6" t="s">
        <v>165</v>
      </c>
      <c r="I119" s="6" t="s">
        <v>484</v>
      </c>
      <c r="J119" s="6" t="s">
        <v>167</v>
      </c>
      <c r="K119" s="6" t="s">
        <v>165</v>
      </c>
      <c r="L119" s="5">
        <v>0</v>
      </c>
      <c r="M119" s="5">
        <v>0</v>
      </c>
    </row>
    <row r="120" spans="1:13" x14ac:dyDescent="0.25">
      <c r="A120" s="6" t="s">
        <v>656</v>
      </c>
      <c r="B120" s="5" t="s">
        <v>672</v>
      </c>
      <c r="C120" s="6" t="s">
        <v>214</v>
      </c>
      <c r="D120" s="5">
        <v>2000</v>
      </c>
      <c r="E120" s="5">
        <v>2000</v>
      </c>
      <c r="F120" s="7" t="s">
        <v>466</v>
      </c>
      <c r="G120" s="7" t="s">
        <v>11</v>
      </c>
      <c r="H120" s="6" t="s">
        <v>25</v>
      </c>
      <c r="I120" s="6" t="s">
        <v>673</v>
      </c>
      <c r="J120" s="6" t="s">
        <v>217</v>
      </c>
      <c r="K120" s="6" t="s">
        <v>25</v>
      </c>
      <c r="L120" s="5">
        <v>0</v>
      </c>
      <c r="M120" s="5">
        <v>0</v>
      </c>
    </row>
    <row r="121" spans="1:13" x14ac:dyDescent="0.25">
      <c r="A121" s="6" t="s">
        <v>656</v>
      </c>
      <c r="B121" s="5" t="s">
        <v>674</v>
      </c>
      <c r="C121" s="6" t="s">
        <v>224</v>
      </c>
      <c r="D121" s="5">
        <v>2000</v>
      </c>
      <c r="E121" s="5">
        <v>2000</v>
      </c>
      <c r="F121" s="7" t="s">
        <v>466</v>
      </c>
      <c r="G121" s="7" t="s">
        <v>11</v>
      </c>
      <c r="H121" s="6" t="s">
        <v>225</v>
      </c>
      <c r="I121" s="6" t="s">
        <v>345</v>
      </c>
      <c r="J121" s="6" t="s">
        <v>227</v>
      </c>
      <c r="K121" s="6" t="s">
        <v>225</v>
      </c>
      <c r="L121" s="5">
        <v>0</v>
      </c>
      <c r="M121" s="5">
        <v>0</v>
      </c>
    </row>
    <row r="122" spans="1:13" x14ac:dyDescent="0.25">
      <c r="A122" s="6" t="s">
        <v>656</v>
      </c>
      <c r="B122" s="5" t="s">
        <v>675</v>
      </c>
      <c r="C122" s="6" t="s">
        <v>231</v>
      </c>
      <c r="D122" s="5">
        <v>2000</v>
      </c>
      <c r="E122" s="5">
        <v>2000</v>
      </c>
      <c r="F122" s="7" t="s">
        <v>466</v>
      </c>
      <c r="G122" s="7" t="s">
        <v>11</v>
      </c>
      <c r="H122" s="6" t="s">
        <v>36</v>
      </c>
      <c r="I122" s="6" t="s">
        <v>492</v>
      </c>
      <c r="J122" s="6" t="s">
        <v>38</v>
      </c>
      <c r="K122" s="6" t="s">
        <v>36</v>
      </c>
      <c r="L122" s="5">
        <v>0</v>
      </c>
      <c r="M122" s="5">
        <v>0</v>
      </c>
    </row>
    <row r="123" spans="1:13" x14ac:dyDescent="0.25">
      <c r="A123" s="6" t="s">
        <v>656</v>
      </c>
      <c r="B123" s="5" t="s">
        <v>676</v>
      </c>
      <c r="C123" s="6" t="s">
        <v>233</v>
      </c>
      <c r="D123" s="5">
        <v>2002</v>
      </c>
      <c r="E123" s="5">
        <v>2002</v>
      </c>
      <c r="F123" s="7" t="s">
        <v>464</v>
      </c>
      <c r="G123" s="7" t="s">
        <v>24</v>
      </c>
      <c r="H123" s="6" t="s">
        <v>220</v>
      </c>
      <c r="I123" s="6" t="s">
        <v>489</v>
      </c>
      <c r="J123" s="6" t="s">
        <v>222</v>
      </c>
      <c r="K123" s="6" t="s">
        <v>220</v>
      </c>
      <c r="L123" s="5">
        <v>0</v>
      </c>
      <c r="M123" s="5">
        <v>0</v>
      </c>
    </row>
    <row r="124" spans="1:13" x14ac:dyDescent="0.25">
      <c r="A124" s="6" t="s">
        <v>656</v>
      </c>
      <c r="B124" s="5" t="s">
        <v>677</v>
      </c>
      <c r="C124" s="6" t="s">
        <v>235</v>
      </c>
      <c r="D124" s="5">
        <v>2000</v>
      </c>
      <c r="E124" s="5">
        <v>2000</v>
      </c>
      <c r="F124" s="7" t="s">
        <v>466</v>
      </c>
      <c r="G124" s="7" t="s">
        <v>11</v>
      </c>
      <c r="H124" s="6" t="s">
        <v>41</v>
      </c>
      <c r="I124" s="6" t="s">
        <v>42</v>
      </c>
      <c r="J124" s="6" t="s">
        <v>84</v>
      </c>
      <c r="K124" s="6" t="s">
        <v>41</v>
      </c>
      <c r="L124" s="5">
        <v>0</v>
      </c>
      <c r="M124" s="5">
        <v>0</v>
      </c>
    </row>
    <row r="125" spans="1:13" x14ac:dyDescent="0.25">
      <c r="A125" s="6" t="s">
        <v>656</v>
      </c>
      <c r="B125" s="5" t="s">
        <v>678</v>
      </c>
      <c r="C125" s="6" t="s">
        <v>239</v>
      </c>
      <c r="D125" s="5">
        <v>2003</v>
      </c>
      <c r="E125" s="5">
        <v>2003</v>
      </c>
      <c r="F125" s="7" t="s">
        <v>483</v>
      </c>
      <c r="G125" s="7" t="s">
        <v>18</v>
      </c>
      <c r="H125" s="6" t="s">
        <v>111</v>
      </c>
      <c r="I125" s="6" t="s">
        <v>478</v>
      </c>
      <c r="J125" s="6" t="s">
        <v>113</v>
      </c>
      <c r="K125" s="6" t="s">
        <v>111</v>
      </c>
      <c r="L125" s="5">
        <v>0</v>
      </c>
      <c r="M125" s="5">
        <v>0</v>
      </c>
    </row>
    <row r="126" spans="1:13" x14ac:dyDescent="0.25">
      <c r="A126" s="6" t="s">
        <v>656</v>
      </c>
      <c r="B126" s="5" t="s">
        <v>679</v>
      </c>
      <c r="C126" s="6" t="s">
        <v>251</v>
      </c>
      <c r="D126" s="5">
        <v>2002</v>
      </c>
      <c r="E126" s="5">
        <v>2002</v>
      </c>
      <c r="F126" s="7" t="s">
        <v>464</v>
      </c>
      <c r="G126" s="7" t="s">
        <v>24</v>
      </c>
      <c r="H126" s="6" t="s">
        <v>220</v>
      </c>
      <c r="I126" s="6" t="s">
        <v>489</v>
      </c>
      <c r="J126" s="6" t="s">
        <v>222</v>
      </c>
      <c r="K126" s="6" t="s">
        <v>220</v>
      </c>
      <c r="L126" s="5">
        <v>0</v>
      </c>
      <c r="M126" s="5">
        <v>0</v>
      </c>
    </row>
    <row r="127" spans="1:13" x14ac:dyDescent="0.25">
      <c r="A127" s="6" t="s">
        <v>656</v>
      </c>
      <c r="B127" s="5" t="s">
        <v>680</v>
      </c>
      <c r="C127" s="6" t="s">
        <v>261</v>
      </c>
      <c r="D127" s="5">
        <v>2000</v>
      </c>
      <c r="E127" s="5">
        <v>2000</v>
      </c>
      <c r="F127" s="7" t="s">
        <v>466</v>
      </c>
      <c r="G127" s="7" t="s">
        <v>11</v>
      </c>
      <c r="H127" s="6" t="s">
        <v>187</v>
      </c>
      <c r="I127" s="6" t="s">
        <v>500</v>
      </c>
      <c r="J127" s="6" t="s">
        <v>129</v>
      </c>
      <c r="K127" s="6" t="s">
        <v>127</v>
      </c>
      <c r="L127" s="5">
        <v>0</v>
      </c>
      <c r="M127" s="5">
        <v>0</v>
      </c>
    </row>
    <row r="128" spans="1:13" x14ac:dyDescent="0.25">
      <c r="A128" s="6" t="s">
        <v>656</v>
      </c>
      <c r="B128" s="5" t="s">
        <v>681</v>
      </c>
      <c r="C128" s="6" t="s">
        <v>272</v>
      </c>
      <c r="D128" s="5">
        <v>2002</v>
      </c>
      <c r="E128" s="5">
        <v>2002</v>
      </c>
      <c r="F128" s="7" t="s">
        <v>464</v>
      </c>
      <c r="G128" s="7" t="s">
        <v>24</v>
      </c>
      <c r="H128" s="6" t="s">
        <v>273</v>
      </c>
      <c r="I128" s="6" t="s">
        <v>508</v>
      </c>
      <c r="J128" s="6" t="s">
        <v>275</v>
      </c>
      <c r="K128" s="6" t="s">
        <v>273</v>
      </c>
      <c r="L128" s="5">
        <v>0</v>
      </c>
      <c r="M128" s="5">
        <v>0</v>
      </c>
    </row>
    <row r="129" spans="1:13" x14ac:dyDescent="0.25">
      <c r="A129" s="6" t="s">
        <v>656</v>
      </c>
      <c r="B129" s="5" t="s">
        <v>682</v>
      </c>
      <c r="C129" s="6" t="s">
        <v>277</v>
      </c>
      <c r="D129" s="5">
        <v>2000</v>
      </c>
      <c r="E129" s="5">
        <v>2000</v>
      </c>
      <c r="F129" s="7" t="s">
        <v>466</v>
      </c>
      <c r="G129" s="7" t="s">
        <v>11</v>
      </c>
      <c r="H129" s="6" t="s">
        <v>138</v>
      </c>
      <c r="I129" s="6" t="s">
        <v>683</v>
      </c>
      <c r="J129" s="6" t="s">
        <v>279</v>
      </c>
      <c r="K129" s="6" t="s">
        <v>138</v>
      </c>
      <c r="L129" s="5">
        <v>0</v>
      </c>
      <c r="M129" s="5">
        <v>0</v>
      </c>
    </row>
    <row r="130" spans="1:13" x14ac:dyDescent="0.25">
      <c r="A130" s="6" t="s">
        <v>656</v>
      </c>
      <c r="B130" s="5" t="s">
        <v>684</v>
      </c>
      <c r="C130" s="6" t="s">
        <v>286</v>
      </c>
      <c r="D130" s="5">
        <v>2001</v>
      </c>
      <c r="E130" s="5">
        <v>2001</v>
      </c>
      <c r="F130" s="7" t="s">
        <v>473</v>
      </c>
      <c r="G130" s="7" t="s">
        <v>11</v>
      </c>
      <c r="H130" s="6" t="s">
        <v>51</v>
      </c>
      <c r="I130" s="6" t="s">
        <v>52</v>
      </c>
      <c r="J130" s="6" t="s">
        <v>53</v>
      </c>
      <c r="K130" s="6" t="s">
        <v>51</v>
      </c>
      <c r="L130" s="5">
        <v>0</v>
      </c>
      <c r="M130" s="5">
        <v>0</v>
      </c>
    </row>
    <row r="131" spans="1:13" x14ac:dyDescent="0.25">
      <c r="A131" s="6" t="s">
        <v>656</v>
      </c>
      <c r="B131" s="5" t="s">
        <v>685</v>
      </c>
      <c r="C131" s="6" t="s">
        <v>298</v>
      </c>
      <c r="D131" s="5">
        <v>2000</v>
      </c>
      <c r="E131" s="5">
        <v>2000</v>
      </c>
      <c r="F131" s="7" t="s">
        <v>466</v>
      </c>
      <c r="G131" s="7" t="s">
        <v>11</v>
      </c>
      <c r="H131" s="6" t="s">
        <v>31</v>
      </c>
      <c r="I131" s="6" t="s">
        <v>32</v>
      </c>
      <c r="J131" s="6" t="s">
        <v>299</v>
      </c>
      <c r="K131" s="6" t="s">
        <v>31</v>
      </c>
      <c r="L131" s="5">
        <v>0</v>
      </c>
      <c r="M131" s="5">
        <v>0</v>
      </c>
    </row>
    <row r="132" spans="1:13" x14ac:dyDescent="0.25">
      <c r="A132" s="6" t="s">
        <v>656</v>
      </c>
      <c r="B132" s="5" t="s">
        <v>686</v>
      </c>
      <c r="C132" s="6" t="s">
        <v>306</v>
      </c>
      <c r="D132" s="5">
        <v>2002</v>
      </c>
      <c r="E132" s="5">
        <v>2002</v>
      </c>
      <c r="F132" s="7" t="s">
        <v>464</v>
      </c>
      <c r="G132" s="7" t="s">
        <v>18</v>
      </c>
      <c r="H132" s="6" t="s">
        <v>12</v>
      </c>
      <c r="I132" s="6" t="s">
        <v>486</v>
      </c>
      <c r="J132" s="6" t="s">
        <v>133</v>
      </c>
      <c r="K132" s="6" t="s">
        <v>12</v>
      </c>
      <c r="L132" s="5">
        <v>0</v>
      </c>
      <c r="M132" s="5">
        <v>0</v>
      </c>
    </row>
    <row r="133" spans="1:13" x14ac:dyDescent="0.25">
      <c r="A133" s="6" t="s">
        <v>656</v>
      </c>
      <c r="B133" s="5" t="s">
        <v>687</v>
      </c>
      <c r="C133" s="6" t="s">
        <v>308</v>
      </c>
      <c r="D133" s="5">
        <v>2003</v>
      </c>
      <c r="E133" s="5">
        <v>2003</v>
      </c>
      <c r="F133" s="7" t="s">
        <v>483</v>
      </c>
      <c r="G133" s="7" t="s">
        <v>18</v>
      </c>
      <c r="H133" s="6" t="s">
        <v>165</v>
      </c>
      <c r="I133" s="6" t="s">
        <v>484</v>
      </c>
      <c r="J133" s="6" t="s">
        <v>167</v>
      </c>
      <c r="K133" s="6" t="s">
        <v>165</v>
      </c>
      <c r="L133" s="5">
        <v>0</v>
      </c>
      <c r="M133" s="5">
        <v>0</v>
      </c>
    </row>
    <row r="134" spans="1:13" x14ac:dyDescent="0.25">
      <c r="A134" s="6" t="s">
        <v>656</v>
      </c>
      <c r="B134" s="5" t="s">
        <v>688</v>
      </c>
      <c r="C134" s="6" t="s">
        <v>334</v>
      </c>
      <c r="D134" s="5">
        <v>2003</v>
      </c>
      <c r="E134" s="5">
        <v>2003</v>
      </c>
      <c r="F134" s="7" t="s">
        <v>483</v>
      </c>
      <c r="G134" s="7" t="s">
        <v>24</v>
      </c>
      <c r="H134" s="6" t="s">
        <v>180</v>
      </c>
      <c r="I134" s="6" t="s">
        <v>506</v>
      </c>
      <c r="J134" s="6" t="s">
        <v>335</v>
      </c>
      <c r="K134" s="6" t="s">
        <v>180</v>
      </c>
      <c r="L134" s="5">
        <v>0</v>
      </c>
      <c r="M134" s="5">
        <v>0</v>
      </c>
    </row>
    <row r="135" spans="1:13" x14ac:dyDescent="0.25">
      <c r="A135" s="6" t="s">
        <v>656</v>
      </c>
      <c r="B135" s="5" t="s">
        <v>689</v>
      </c>
      <c r="C135" s="6" t="s">
        <v>362</v>
      </c>
      <c r="D135" s="5">
        <v>2003</v>
      </c>
      <c r="E135" s="5">
        <v>2003</v>
      </c>
      <c r="F135" s="7" t="s">
        <v>483</v>
      </c>
      <c r="G135" s="7" t="s">
        <v>24</v>
      </c>
      <c r="H135" s="6" t="s">
        <v>127</v>
      </c>
      <c r="I135" s="6" t="s">
        <v>500</v>
      </c>
      <c r="J135" s="6" t="s">
        <v>129</v>
      </c>
      <c r="K135" s="6" t="s">
        <v>127</v>
      </c>
      <c r="L135" s="5">
        <v>0</v>
      </c>
      <c r="M135" s="5">
        <v>0</v>
      </c>
    </row>
    <row r="136" spans="1:13" x14ac:dyDescent="0.25">
      <c r="A136" s="6" t="s">
        <v>656</v>
      </c>
      <c r="B136" s="5" t="s">
        <v>690</v>
      </c>
      <c r="C136" s="6" t="s">
        <v>375</v>
      </c>
      <c r="D136" s="5">
        <v>2003</v>
      </c>
      <c r="E136" s="5">
        <v>2003</v>
      </c>
      <c r="F136" s="7" t="s">
        <v>483</v>
      </c>
      <c r="G136" s="7" t="s">
        <v>18</v>
      </c>
      <c r="H136" s="6" t="s">
        <v>19</v>
      </c>
      <c r="I136" s="6" t="s">
        <v>497</v>
      </c>
      <c r="J136" s="6" t="s">
        <v>376</v>
      </c>
      <c r="K136" s="6" t="s">
        <v>19</v>
      </c>
      <c r="L136" s="5">
        <v>0</v>
      </c>
      <c r="M136" s="5">
        <v>0</v>
      </c>
    </row>
    <row r="137" spans="1:13" x14ac:dyDescent="0.25">
      <c r="A137" s="6" t="s">
        <v>656</v>
      </c>
      <c r="B137" s="5" t="s">
        <v>691</v>
      </c>
      <c r="C137" s="6" t="s">
        <v>382</v>
      </c>
      <c r="D137" s="5">
        <v>2001</v>
      </c>
      <c r="E137" s="5">
        <v>2001</v>
      </c>
      <c r="F137" s="7" t="s">
        <v>473</v>
      </c>
      <c r="G137" s="7" t="s">
        <v>11</v>
      </c>
      <c r="H137" s="6" t="s">
        <v>148</v>
      </c>
      <c r="I137" s="6" t="s">
        <v>480</v>
      </c>
      <c r="J137" s="6" t="s">
        <v>150</v>
      </c>
      <c r="K137" s="6" t="s">
        <v>148</v>
      </c>
      <c r="L137" s="5">
        <v>0</v>
      </c>
      <c r="M137" s="5">
        <v>0</v>
      </c>
    </row>
    <row r="138" spans="1:13" x14ac:dyDescent="0.25">
      <c r="A138" s="6" t="s">
        <v>656</v>
      </c>
      <c r="B138" s="5" t="s">
        <v>692</v>
      </c>
      <c r="C138" s="6" t="s">
        <v>387</v>
      </c>
      <c r="D138" s="5">
        <v>2000</v>
      </c>
      <c r="E138" s="5">
        <v>2000</v>
      </c>
      <c r="F138" s="7" t="s">
        <v>466</v>
      </c>
      <c r="G138" s="7" t="s">
        <v>18</v>
      </c>
      <c r="H138" s="6" t="s">
        <v>41</v>
      </c>
      <c r="I138" s="6" t="s">
        <v>42</v>
      </c>
      <c r="J138" s="6" t="s">
        <v>388</v>
      </c>
      <c r="K138" s="6" t="s">
        <v>41</v>
      </c>
      <c r="L138" s="5">
        <v>0</v>
      </c>
      <c r="M138" s="5">
        <v>0</v>
      </c>
    </row>
    <row r="139" spans="1:13" x14ac:dyDescent="0.25">
      <c r="A139" s="6" t="s">
        <v>656</v>
      </c>
      <c r="B139" s="5" t="s">
        <v>693</v>
      </c>
      <c r="C139" s="6" t="s">
        <v>392</v>
      </c>
      <c r="D139" s="5">
        <v>1991</v>
      </c>
      <c r="E139" s="5">
        <v>1991</v>
      </c>
      <c r="F139" s="7" t="s">
        <v>694</v>
      </c>
      <c r="G139" s="7" t="s">
        <v>210</v>
      </c>
      <c r="H139" s="6" t="s">
        <v>25</v>
      </c>
      <c r="I139" s="6" t="s">
        <v>504</v>
      </c>
      <c r="J139" s="6" t="s">
        <v>108</v>
      </c>
      <c r="K139" s="6" t="s">
        <v>25</v>
      </c>
      <c r="L139" s="5">
        <v>0</v>
      </c>
      <c r="M139" s="5">
        <v>1</v>
      </c>
    </row>
    <row r="140" spans="1:13" x14ac:dyDescent="0.25">
      <c r="A140" s="6" t="s">
        <v>656</v>
      </c>
      <c r="B140" s="5" t="s">
        <v>695</v>
      </c>
      <c r="C140" s="6" t="s">
        <v>394</v>
      </c>
      <c r="D140" s="5">
        <v>2000</v>
      </c>
      <c r="E140" s="5">
        <v>2000</v>
      </c>
      <c r="F140" s="7" t="s">
        <v>466</v>
      </c>
      <c r="G140" s="7" t="s">
        <v>18</v>
      </c>
      <c r="H140" s="6" t="s">
        <v>19</v>
      </c>
      <c r="I140" s="6" t="s">
        <v>20</v>
      </c>
      <c r="J140" s="6" t="s">
        <v>21</v>
      </c>
      <c r="K140" s="6" t="s">
        <v>19</v>
      </c>
      <c r="L140" s="5">
        <v>0</v>
      </c>
      <c r="M140" s="5">
        <v>0</v>
      </c>
    </row>
    <row r="141" spans="1:13" x14ac:dyDescent="0.25">
      <c r="A141" s="6" t="s">
        <v>656</v>
      </c>
      <c r="B141" s="5" t="s">
        <v>696</v>
      </c>
      <c r="C141" s="6" t="s">
        <v>400</v>
      </c>
      <c r="D141" s="5">
        <v>2002</v>
      </c>
      <c r="E141" s="5">
        <v>2002</v>
      </c>
      <c r="F141" s="7" t="s">
        <v>464</v>
      </c>
      <c r="G141" s="7" t="s">
        <v>24</v>
      </c>
      <c r="H141" s="6" t="s">
        <v>73</v>
      </c>
      <c r="I141" s="6" t="s">
        <v>475</v>
      </c>
      <c r="J141" s="6" t="s">
        <v>75</v>
      </c>
      <c r="K141" s="6" t="s">
        <v>73</v>
      </c>
      <c r="L141" s="5">
        <v>0</v>
      </c>
      <c r="M141" s="5">
        <v>0</v>
      </c>
    </row>
    <row r="142" spans="1:13" x14ac:dyDescent="0.25">
      <c r="A142" s="6" t="s">
        <v>656</v>
      </c>
      <c r="B142" s="5" t="s">
        <v>697</v>
      </c>
      <c r="C142" s="6" t="s">
        <v>406</v>
      </c>
      <c r="D142" s="5">
        <v>2002</v>
      </c>
      <c r="E142" s="5">
        <v>2002</v>
      </c>
      <c r="F142" s="7" t="s">
        <v>464</v>
      </c>
      <c r="G142" s="7" t="s">
        <v>18</v>
      </c>
      <c r="H142" s="6" t="s">
        <v>68</v>
      </c>
      <c r="I142" s="6" t="s">
        <v>502</v>
      </c>
      <c r="J142" s="6" t="s">
        <v>78</v>
      </c>
      <c r="K142" s="6" t="s">
        <v>68</v>
      </c>
      <c r="L142" s="5">
        <v>0</v>
      </c>
      <c r="M142" s="5">
        <v>0</v>
      </c>
    </row>
    <row r="143" spans="1:13" x14ac:dyDescent="0.25">
      <c r="A143" s="6" t="s">
        <v>656</v>
      </c>
      <c r="B143" s="5" t="s">
        <v>698</v>
      </c>
      <c r="C143" s="6" t="s">
        <v>408</v>
      </c>
      <c r="D143" s="5">
        <v>2001</v>
      </c>
      <c r="E143" s="5">
        <v>2001</v>
      </c>
      <c r="F143" s="7" t="s">
        <v>473</v>
      </c>
      <c r="G143" s="7" t="s">
        <v>11</v>
      </c>
      <c r="H143" s="6" t="s">
        <v>31</v>
      </c>
      <c r="I143" s="6" t="s">
        <v>283</v>
      </c>
      <c r="J143" s="6" t="s">
        <v>284</v>
      </c>
      <c r="K143" s="6" t="s">
        <v>31</v>
      </c>
      <c r="L143" s="5">
        <v>0</v>
      </c>
      <c r="M143" s="5">
        <v>0</v>
      </c>
    </row>
    <row r="144" spans="1:13" x14ac:dyDescent="0.25">
      <c r="A144" s="6" t="s">
        <v>656</v>
      </c>
      <c r="B144" s="5" t="s">
        <v>699</v>
      </c>
      <c r="C144" s="6" t="s">
        <v>414</v>
      </c>
      <c r="D144" s="5">
        <v>2002</v>
      </c>
      <c r="E144" s="5">
        <v>2002</v>
      </c>
      <c r="F144" s="7" t="s">
        <v>464</v>
      </c>
      <c r="G144" s="7" t="s">
        <v>11</v>
      </c>
      <c r="H144" s="6" t="s">
        <v>36</v>
      </c>
      <c r="I144" s="6" t="s">
        <v>492</v>
      </c>
      <c r="J144" s="6" t="s">
        <v>38</v>
      </c>
      <c r="K144" s="6" t="s">
        <v>36</v>
      </c>
      <c r="L144" s="5">
        <v>0</v>
      </c>
      <c r="M144" s="5">
        <v>0</v>
      </c>
    </row>
    <row r="145" spans="1:13" x14ac:dyDescent="0.25">
      <c r="A145" s="6" t="s">
        <v>656</v>
      </c>
      <c r="B145" s="5" t="s">
        <v>700</v>
      </c>
      <c r="C145" s="6" t="s">
        <v>428</v>
      </c>
      <c r="D145" s="5">
        <v>2001</v>
      </c>
      <c r="E145" s="5">
        <v>2001</v>
      </c>
      <c r="F145" s="7" t="s">
        <v>473</v>
      </c>
      <c r="G145" s="7" t="s">
        <v>24</v>
      </c>
      <c r="H145" s="6" t="s">
        <v>73</v>
      </c>
      <c r="I145" s="6" t="s">
        <v>475</v>
      </c>
      <c r="J145" s="6" t="s">
        <v>75</v>
      </c>
      <c r="K145" s="6" t="s">
        <v>73</v>
      </c>
      <c r="L145" s="5">
        <v>0</v>
      </c>
      <c r="M145" s="5">
        <v>0</v>
      </c>
    </row>
    <row r="146" spans="1:13" x14ac:dyDescent="0.25">
      <c r="A146" s="6" t="s">
        <v>656</v>
      </c>
      <c r="B146" s="5" t="s">
        <v>701</v>
      </c>
      <c r="C146" s="6" t="s">
        <v>441</v>
      </c>
      <c r="D146" s="5">
        <v>2003</v>
      </c>
      <c r="E146" s="5">
        <v>2003</v>
      </c>
      <c r="F146" s="7" t="s">
        <v>483</v>
      </c>
      <c r="G146" s="7" t="s">
        <v>18</v>
      </c>
      <c r="H146" s="6" t="s">
        <v>225</v>
      </c>
      <c r="I146" s="6" t="s">
        <v>345</v>
      </c>
      <c r="J146" s="6" t="s">
        <v>304</v>
      </c>
      <c r="K146" s="6" t="s">
        <v>225</v>
      </c>
      <c r="L146" s="5">
        <v>0</v>
      </c>
      <c r="M146" s="5">
        <v>0</v>
      </c>
    </row>
    <row r="147" spans="1:13" x14ac:dyDescent="0.25">
      <c r="A147" s="6" t="s">
        <v>702</v>
      </c>
      <c r="B147" s="5" t="s">
        <v>703</v>
      </c>
      <c r="C147" s="6" t="s">
        <v>72</v>
      </c>
      <c r="D147" s="5">
        <v>2003</v>
      </c>
      <c r="E147" s="5">
        <v>2003</v>
      </c>
      <c r="F147" s="7" t="s">
        <v>483</v>
      </c>
      <c r="G147" s="7" t="s">
        <v>24</v>
      </c>
      <c r="H147" s="6" t="s">
        <v>73</v>
      </c>
      <c r="I147" s="6" t="s">
        <v>475</v>
      </c>
      <c r="J147" s="6" t="s">
        <v>75</v>
      </c>
      <c r="K147" s="6" t="s">
        <v>73</v>
      </c>
      <c r="L147" s="5">
        <v>0</v>
      </c>
      <c r="M147" s="5">
        <v>0</v>
      </c>
    </row>
    <row r="148" spans="1:13" x14ac:dyDescent="0.25">
      <c r="A148" s="6" t="s">
        <v>702</v>
      </c>
      <c r="B148" s="5" t="s">
        <v>704</v>
      </c>
      <c r="C148" s="6" t="s">
        <v>77</v>
      </c>
      <c r="D148" s="5">
        <v>2001</v>
      </c>
      <c r="E148" s="5">
        <v>2001</v>
      </c>
      <c r="F148" s="7" t="s">
        <v>473</v>
      </c>
      <c r="G148" s="7" t="s">
        <v>24</v>
      </c>
      <c r="H148" s="6" t="s">
        <v>68</v>
      </c>
      <c r="I148" s="6" t="s">
        <v>502</v>
      </c>
      <c r="J148" s="6" t="s">
        <v>78</v>
      </c>
      <c r="K148" s="6" t="s">
        <v>68</v>
      </c>
      <c r="L148" s="5">
        <v>0</v>
      </c>
      <c r="M148" s="5">
        <v>0</v>
      </c>
    </row>
    <row r="149" spans="1:13" x14ac:dyDescent="0.25">
      <c r="A149" s="6" t="s">
        <v>702</v>
      </c>
      <c r="B149" s="5" t="s">
        <v>705</v>
      </c>
      <c r="C149" s="6" t="s">
        <v>80</v>
      </c>
      <c r="D149" s="5">
        <v>2002</v>
      </c>
      <c r="E149" s="5">
        <v>2002</v>
      </c>
      <c r="F149" s="7" t="s">
        <v>464</v>
      </c>
      <c r="G149" s="7" t="s">
        <v>11</v>
      </c>
      <c r="H149" s="6" t="s">
        <v>63</v>
      </c>
      <c r="I149" s="6" t="s">
        <v>471</v>
      </c>
      <c r="J149" s="6" t="s">
        <v>81</v>
      </c>
      <c r="K149" s="6" t="s">
        <v>63</v>
      </c>
      <c r="L149" s="5">
        <v>0</v>
      </c>
      <c r="M149" s="5">
        <v>0</v>
      </c>
    </row>
    <row r="150" spans="1:13" x14ac:dyDescent="0.25">
      <c r="A150" s="6" t="s">
        <v>702</v>
      </c>
      <c r="B150" s="5" t="s">
        <v>706</v>
      </c>
      <c r="C150" s="6" t="s">
        <v>92</v>
      </c>
      <c r="D150" s="5">
        <v>2000</v>
      </c>
      <c r="E150" s="5">
        <v>2000</v>
      </c>
      <c r="F150" s="7" t="s">
        <v>466</v>
      </c>
      <c r="G150" s="7" t="s">
        <v>24</v>
      </c>
      <c r="H150" s="6" t="s">
        <v>46</v>
      </c>
      <c r="I150" s="6" t="s">
        <v>537</v>
      </c>
      <c r="J150" s="6" t="s">
        <v>88</v>
      </c>
      <c r="K150" s="6" t="s">
        <v>46</v>
      </c>
      <c r="L150" s="5">
        <v>0</v>
      </c>
      <c r="M150" s="5">
        <v>0</v>
      </c>
    </row>
    <row r="151" spans="1:13" x14ac:dyDescent="0.25">
      <c r="A151" s="6" t="s">
        <v>702</v>
      </c>
      <c r="B151" s="5" t="s">
        <v>707</v>
      </c>
      <c r="C151" s="6" t="s">
        <v>126</v>
      </c>
      <c r="D151" s="5">
        <v>2002</v>
      </c>
      <c r="E151" s="5">
        <v>2002</v>
      </c>
      <c r="F151" s="7" t="s">
        <v>464</v>
      </c>
      <c r="G151" s="7" t="s">
        <v>24</v>
      </c>
      <c r="H151" s="6" t="s">
        <v>127</v>
      </c>
      <c r="I151" s="6" t="s">
        <v>500</v>
      </c>
      <c r="J151" s="6" t="s">
        <v>129</v>
      </c>
      <c r="K151" s="6" t="s">
        <v>127</v>
      </c>
      <c r="L151" s="5">
        <v>0</v>
      </c>
      <c r="M151" s="5">
        <v>0</v>
      </c>
    </row>
    <row r="152" spans="1:13" x14ac:dyDescent="0.25">
      <c r="A152" s="6" t="s">
        <v>702</v>
      </c>
      <c r="B152" s="5" t="s">
        <v>708</v>
      </c>
      <c r="C152" s="6" t="s">
        <v>159</v>
      </c>
      <c r="D152" s="5">
        <v>2001</v>
      </c>
      <c r="E152" s="5">
        <v>2001</v>
      </c>
      <c r="F152" s="7" t="s">
        <v>473</v>
      </c>
      <c r="G152" s="7" t="s">
        <v>11</v>
      </c>
      <c r="H152" s="6" t="s">
        <v>51</v>
      </c>
      <c r="I152" s="6" t="s">
        <v>52</v>
      </c>
      <c r="J152" s="6" t="s">
        <v>53</v>
      </c>
      <c r="K152" s="6" t="s">
        <v>51</v>
      </c>
      <c r="L152" s="5">
        <v>0</v>
      </c>
      <c r="M152" s="5">
        <v>0</v>
      </c>
    </row>
    <row r="153" spans="1:13" x14ac:dyDescent="0.25">
      <c r="A153" s="6" t="s">
        <v>702</v>
      </c>
      <c r="B153" s="5" t="s">
        <v>709</v>
      </c>
      <c r="C153" s="6" t="s">
        <v>169</v>
      </c>
      <c r="D153" s="5">
        <v>2001</v>
      </c>
      <c r="E153" s="5">
        <v>2001</v>
      </c>
      <c r="F153" s="7" t="s">
        <v>473</v>
      </c>
      <c r="G153" s="7" t="s">
        <v>18</v>
      </c>
      <c r="H153" s="6" t="s">
        <v>148</v>
      </c>
      <c r="I153" s="6" t="s">
        <v>480</v>
      </c>
      <c r="J153" s="6" t="s">
        <v>150</v>
      </c>
      <c r="K153" s="6" t="s">
        <v>148</v>
      </c>
      <c r="L153" s="5">
        <v>0</v>
      </c>
      <c r="M153" s="5">
        <v>0</v>
      </c>
    </row>
    <row r="154" spans="1:13" x14ac:dyDescent="0.25">
      <c r="A154" s="6" t="s">
        <v>702</v>
      </c>
      <c r="B154" s="5" t="s">
        <v>710</v>
      </c>
      <c r="C154" s="6" t="s">
        <v>198</v>
      </c>
      <c r="D154" s="5">
        <v>2003</v>
      </c>
      <c r="E154" s="5">
        <v>2003</v>
      </c>
      <c r="F154" s="7" t="s">
        <v>483</v>
      </c>
      <c r="G154" s="7" t="s">
        <v>18</v>
      </c>
      <c r="H154" s="6" t="s">
        <v>111</v>
      </c>
      <c r="I154" s="6" t="s">
        <v>478</v>
      </c>
      <c r="J154" s="6" t="s">
        <v>113</v>
      </c>
      <c r="K154" s="6" t="s">
        <v>111</v>
      </c>
      <c r="L154" s="5">
        <v>0</v>
      </c>
      <c r="M154" s="5">
        <v>0</v>
      </c>
    </row>
    <row r="155" spans="1:13" x14ac:dyDescent="0.25">
      <c r="A155" s="6" t="s">
        <v>702</v>
      </c>
      <c r="B155" s="5" t="s">
        <v>711</v>
      </c>
      <c r="C155" s="6" t="s">
        <v>206</v>
      </c>
      <c r="D155" s="5">
        <v>2002</v>
      </c>
      <c r="E155" s="5">
        <v>2002</v>
      </c>
      <c r="F155" s="7" t="s">
        <v>464</v>
      </c>
      <c r="G155" s="7" t="s">
        <v>18</v>
      </c>
      <c r="H155" s="6" t="s">
        <v>31</v>
      </c>
      <c r="I155" s="6" t="s">
        <v>32</v>
      </c>
      <c r="J155" s="6" t="s">
        <v>712</v>
      </c>
      <c r="K155" s="6" t="s">
        <v>31</v>
      </c>
      <c r="L155" s="5">
        <v>0</v>
      </c>
      <c r="M155" s="5">
        <v>0</v>
      </c>
    </row>
    <row r="156" spans="1:13" x14ac:dyDescent="0.25">
      <c r="A156" s="6" t="s">
        <v>702</v>
      </c>
      <c r="B156" s="5" t="s">
        <v>713</v>
      </c>
      <c r="C156" s="6" t="s">
        <v>249</v>
      </c>
      <c r="D156" s="5">
        <v>2003</v>
      </c>
      <c r="E156" s="5">
        <v>2003</v>
      </c>
      <c r="F156" s="7" t="s">
        <v>483</v>
      </c>
      <c r="G156" s="7" t="s">
        <v>24</v>
      </c>
      <c r="H156" s="6" t="s">
        <v>73</v>
      </c>
      <c r="I156" s="6" t="s">
        <v>475</v>
      </c>
      <c r="J156" s="6" t="s">
        <v>75</v>
      </c>
      <c r="K156" s="6" t="s">
        <v>73</v>
      </c>
      <c r="L156" s="5">
        <v>0</v>
      </c>
      <c r="M156" s="5">
        <v>0</v>
      </c>
    </row>
    <row r="157" spans="1:13" x14ac:dyDescent="0.25">
      <c r="A157" s="6" t="s">
        <v>702</v>
      </c>
      <c r="B157" s="5" t="s">
        <v>714</v>
      </c>
      <c r="C157" s="6" t="s">
        <v>259</v>
      </c>
      <c r="D157" s="5">
        <v>2003</v>
      </c>
      <c r="E157" s="5">
        <v>2003</v>
      </c>
      <c r="F157" s="7" t="s">
        <v>483</v>
      </c>
      <c r="G157" s="7" t="s">
        <v>18</v>
      </c>
      <c r="H157" s="6" t="s">
        <v>12</v>
      </c>
      <c r="I157" s="6" t="s">
        <v>486</v>
      </c>
      <c r="J157" s="6" t="s">
        <v>133</v>
      </c>
      <c r="K157" s="6" t="s">
        <v>12</v>
      </c>
      <c r="L157" s="5">
        <v>0</v>
      </c>
      <c r="M157" s="5">
        <v>0</v>
      </c>
    </row>
    <row r="158" spans="1:13" x14ac:dyDescent="0.25">
      <c r="A158" s="6" t="s">
        <v>702</v>
      </c>
      <c r="B158" s="5" t="s">
        <v>715</v>
      </c>
      <c r="C158" s="6" t="s">
        <v>265</v>
      </c>
      <c r="D158" s="5">
        <v>2001</v>
      </c>
      <c r="E158" s="5">
        <v>2001</v>
      </c>
      <c r="F158" s="7" t="s">
        <v>473</v>
      </c>
      <c r="G158" s="7" t="s">
        <v>18</v>
      </c>
      <c r="H158" s="6" t="s">
        <v>148</v>
      </c>
      <c r="I158" s="6" t="s">
        <v>480</v>
      </c>
      <c r="J158" s="6" t="s">
        <v>172</v>
      </c>
      <c r="K158" s="6" t="s">
        <v>148</v>
      </c>
      <c r="L158" s="5">
        <v>0</v>
      </c>
      <c r="M158" s="5">
        <v>0</v>
      </c>
    </row>
    <row r="159" spans="1:13" x14ac:dyDescent="0.25">
      <c r="A159" s="6" t="s">
        <v>702</v>
      </c>
      <c r="B159" s="5" t="s">
        <v>716</v>
      </c>
      <c r="C159" s="6" t="s">
        <v>281</v>
      </c>
      <c r="D159" s="5">
        <v>2000</v>
      </c>
      <c r="E159" s="5">
        <v>2000</v>
      </c>
      <c r="F159" s="7" t="s">
        <v>466</v>
      </c>
      <c r="G159" s="7" t="s">
        <v>24</v>
      </c>
      <c r="H159" s="6" t="s">
        <v>31</v>
      </c>
      <c r="I159" s="6" t="s">
        <v>283</v>
      </c>
      <c r="J159" s="6" t="s">
        <v>284</v>
      </c>
      <c r="K159" s="6" t="s">
        <v>31</v>
      </c>
      <c r="L159" s="5">
        <v>0</v>
      </c>
      <c r="M159" s="5">
        <v>0</v>
      </c>
    </row>
    <row r="160" spans="1:13" x14ac:dyDescent="0.25">
      <c r="A160" s="6" t="s">
        <v>702</v>
      </c>
      <c r="B160" s="5" t="s">
        <v>717</v>
      </c>
      <c r="C160" s="6" t="s">
        <v>290</v>
      </c>
      <c r="D160" s="5">
        <v>2003</v>
      </c>
      <c r="E160" s="5">
        <v>2003</v>
      </c>
      <c r="F160" s="7" t="s">
        <v>483</v>
      </c>
      <c r="G160" s="7" t="s">
        <v>24</v>
      </c>
      <c r="H160" s="6" t="s">
        <v>220</v>
      </c>
      <c r="I160" s="6" t="s">
        <v>489</v>
      </c>
      <c r="J160" s="6" t="s">
        <v>222</v>
      </c>
      <c r="K160" s="6" t="s">
        <v>220</v>
      </c>
      <c r="L160" s="5">
        <v>0</v>
      </c>
      <c r="M160" s="5">
        <v>0</v>
      </c>
    </row>
    <row r="161" spans="1:13" x14ac:dyDescent="0.25">
      <c r="A161" s="6" t="s">
        <v>702</v>
      </c>
      <c r="B161" s="5" t="s">
        <v>718</v>
      </c>
      <c r="C161" s="6" t="s">
        <v>296</v>
      </c>
      <c r="D161" s="5">
        <v>2000</v>
      </c>
      <c r="E161" s="5">
        <v>2000</v>
      </c>
      <c r="F161" s="7" t="s">
        <v>466</v>
      </c>
      <c r="G161" s="7" t="s">
        <v>18</v>
      </c>
      <c r="H161" s="6" t="s">
        <v>127</v>
      </c>
      <c r="I161" s="6" t="s">
        <v>500</v>
      </c>
      <c r="J161" s="6" t="s">
        <v>129</v>
      </c>
      <c r="K161" s="6" t="s">
        <v>127</v>
      </c>
      <c r="L161" s="5">
        <v>0</v>
      </c>
      <c r="M161" s="5">
        <v>0</v>
      </c>
    </row>
    <row r="162" spans="1:13" x14ac:dyDescent="0.25">
      <c r="A162" s="6" t="s">
        <v>702</v>
      </c>
      <c r="B162" s="5" t="s">
        <v>719</v>
      </c>
      <c r="C162" s="6" t="s">
        <v>301</v>
      </c>
      <c r="D162" s="5">
        <v>2002</v>
      </c>
      <c r="E162" s="5">
        <v>2002</v>
      </c>
      <c r="F162" s="7" t="s">
        <v>464</v>
      </c>
      <c r="G162" s="7" t="s">
        <v>11</v>
      </c>
      <c r="H162" s="6" t="s">
        <v>56</v>
      </c>
      <c r="I162" s="6" t="s">
        <v>52</v>
      </c>
      <c r="J162" s="6" t="s">
        <v>53</v>
      </c>
      <c r="K162" s="6" t="s">
        <v>51</v>
      </c>
      <c r="L162" s="5">
        <v>0</v>
      </c>
      <c r="M162" s="5">
        <v>0</v>
      </c>
    </row>
    <row r="163" spans="1:13" x14ac:dyDescent="0.25">
      <c r="A163" s="6" t="s">
        <v>702</v>
      </c>
      <c r="B163" s="5" t="s">
        <v>720</v>
      </c>
      <c r="C163" s="6" t="s">
        <v>303</v>
      </c>
      <c r="D163" s="5">
        <v>2003</v>
      </c>
      <c r="E163" s="5">
        <v>2003</v>
      </c>
      <c r="F163" s="7" t="s">
        <v>483</v>
      </c>
      <c r="G163" s="7" t="s">
        <v>11</v>
      </c>
      <c r="H163" s="6" t="s">
        <v>225</v>
      </c>
      <c r="I163" s="6" t="s">
        <v>345</v>
      </c>
      <c r="J163" s="6" t="s">
        <v>304</v>
      </c>
      <c r="K163" s="6" t="s">
        <v>225</v>
      </c>
      <c r="L163" s="5">
        <v>0</v>
      </c>
      <c r="M163" s="5">
        <v>0</v>
      </c>
    </row>
    <row r="164" spans="1:13" x14ac:dyDescent="0.25">
      <c r="A164" s="6" t="s">
        <v>702</v>
      </c>
      <c r="B164" s="5" t="s">
        <v>721</v>
      </c>
      <c r="C164" s="6" t="s">
        <v>310</v>
      </c>
      <c r="D164" s="5">
        <v>2003</v>
      </c>
      <c r="E164" s="5">
        <v>2003</v>
      </c>
      <c r="F164" s="7" t="s">
        <v>483</v>
      </c>
      <c r="G164" s="7" t="s">
        <v>24</v>
      </c>
      <c r="H164" s="6" t="s">
        <v>68</v>
      </c>
      <c r="I164" s="6" t="s">
        <v>502</v>
      </c>
      <c r="J164" s="6" t="s">
        <v>78</v>
      </c>
      <c r="K164" s="6" t="s">
        <v>68</v>
      </c>
      <c r="L164" s="5">
        <v>0</v>
      </c>
      <c r="M164" s="5">
        <v>0</v>
      </c>
    </row>
    <row r="165" spans="1:13" x14ac:dyDescent="0.25">
      <c r="A165" s="6" t="s">
        <v>702</v>
      </c>
      <c r="B165" s="5" t="s">
        <v>722</v>
      </c>
      <c r="C165" s="6" t="s">
        <v>320</v>
      </c>
      <c r="D165" s="5">
        <v>2001</v>
      </c>
      <c r="E165" s="5">
        <v>2001</v>
      </c>
      <c r="F165" s="7" t="s">
        <v>473</v>
      </c>
      <c r="G165" s="7" t="s">
        <v>11</v>
      </c>
      <c r="H165" s="6" t="s">
        <v>25</v>
      </c>
      <c r="I165" s="6" t="s">
        <v>504</v>
      </c>
      <c r="J165" s="6" t="s">
        <v>322</v>
      </c>
      <c r="K165" s="6" t="s">
        <v>25</v>
      </c>
      <c r="L165" s="5">
        <v>0</v>
      </c>
      <c r="M165" s="5">
        <v>0</v>
      </c>
    </row>
    <row r="166" spans="1:13" x14ac:dyDescent="0.25">
      <c r="A166" s="6" t="s">
        <v>702</v>
      </c>
      <c r="B166" s="5" t="s">
        <v>723</v>
      </c>
      <c r="C166" s="6" t="s">
        <v>324</v>
      </c>
      <c r="D166" s="5">
        <v>2002</v>
      </c>
      <c r="E166" s="5">
        <v>2002</v>
      </c>
      <c r="F166" s="7" t="s">
        <v>464</v>
      </c>
      <c r="G166" s="7" t="s">
        <v>11</v>
      </c>
      <c r="H166" s="6" t="s">
        <v>41</v>
      </c>
      <c r="I166" s="6" t="s">
        <v>42</v>
      </c>
      <c r="J166" s="6" t="s">
        <v>325</v>
      </c>
      <c r="K166" s="6" t="s">
        <v>41</v>
      </c>
      <c r="L166" s="5">
        <v>0</v>
      </c>
      <c r="M166" s="5">
        <v>0</v>
      </c>
    </row>
    <row r="167" spans="1:13" x14ac:dyDescent="0.25">
      <c r="A167" s="6" t="s">
        <v>702</v>
      </c>
      <c r="B167" s="5" t="s">
        <v>724</v>
      </c>
      <c r="C167" s="6" t="s">
        <v>327</v>
      </c>
      <c r="D167" s="5">
        <v>2003</v>
      </c>
      <c r="E167" s="5">
        <v>2003</v>
      </c>
      <c r="F167" s="7" t="s">
        <v>483</v>
      </c>
      <c r="G167" s="7" t="s">
        <v>24</v>
      </c>
      <c r="H167" s="6" t="s">
        <v>25</v>
      </c>
      <c r="I167" s="6" t="s">
        <v>504</v>
      </c>
      <c r="J167" s="6" t="s">
        <v>328</v>
      </c>
      <c r="K167" s="6" t="s">
        <v>25</v>
      </c>
      <c r="L167" s="5">
        <v>0</v>
      </c>
      <c r="M167" s="5">
        <v>0</v>
      </c>
    </row>
    <row r="168" spans="1:13" x14ac:dyDescent="0.25">
      <c r="A168" s="6" t="s">
        <v>702</v>
      </c>
      <c r="B168" s="5" t="s">
        <v>725</v>
      </c>
      <c r="C168" s="6" t="s">
        <v>330</v>
      </c>
      <c r="D168" s="5">
        <v>2000</v>
      </c>
      <c r="E168" s="5">
        <v>2000</v>
      </c>
      <c r="F168" s="7" t="s">
        <v>466</v>
      </c>
      <c r="G168" s="7" t="s">
        <v>24</v>
      </c>
      <c r="H168" s="6" t="s">
        <v>41</v>
      </c>
      <c r="I168" s="6" t="s">
        <v>42</v>
      </c>
      <c r="J168" s="6" t="s">
        <v>325</v>
      </c>
      <c r="K168" s="6" t="s">
        <v>41</v>
      </c>
      <c r="L168" s="5">
        <v>0</v>
      </c>
      <c r="M168" s="5">
        <v>0</v>
      </c>
    </row>
    <row r="169" spans="1:13" x14ac:dyDescent="0.25">
      <c r="A169" s="6" t="s">
        <v>702</v>
      </c>
      <c r="B169" s="5" t="s">
        <v>726</v>
      </c>
      <c r="C169" s="6" t="s">
        <v>352</v>
      </c>
      <c r="D169" s="5">
        <v>2002</v>
      </c>
      <c r="E169" s="5">
        <v>2002</v>
      </c>
      <c r="F169" s="7" t="s">
        <v>464</v>
      </c>
      <c r="G169" s="7" t="s">
        <v>24</v>
      </c>
      <c r="H169" s="6" t="s">
        <v>12</v>
      </c>
      <c r="I169" s="6" t="s">
        <v>486</v>
      </c>
      <c r="J169" s="6" t="s">
        <v>190</v>
      </c>
      <c r="K169" s="6" t="s">
        <v>12</v>
      </c>
      <c r="L169" s="5">
        <v>0</v>
      </c>
      <c r="M169" s="5">
        <v>0</v>
      </c>
    </row>
    <row r="170" spans="1:13" x14ac:dyDescent="0.25">
      <c r="A170" s="6" t="s">
        <v>702</v>
      </c>
      <c r="B170" s="5" t="s">
        <v>727</v>
      </c>
      <c r="C170" s="6" t="s">
        <v>356</v>
      </c>
      <c r="D170" s="5">
        <v>2003</v>
      </c>
      <c r="E170" s="5">
        <v>2003</v>
      </c>
      <c r="F170" s="7" t="s">
        <v>483</v>
      </c>
      <c r="G170" s="7" t="s">
        <v>24</v>
      </c>
      <c r="H170" s="6" t="s">
        <v>63</v>
      </c>
      <c r="I170" s="6" t="s">
        <v>471</v>
      </c>
      <c r="J170" s="6" t="s">
        <v>157</v>
      </c>
      <c r="K170" s="6" t="s">
        <v>63</v>
      </c>
      <c r="L170" s="5">
        <v>0</v>
      </c>
      <c r="M170" s="5">
        <v>0</v>
      </c>
    </row>
    <row r="171" spans="1:13" x14ac:dyDescent="0.25">
      <c r="A171" s="6" t="s">
        <v>702</v>
      </c>
      <c r="B171" s="5" t="s">
        <v>728</v>
      </c>
      <c r="C171" s="6" t="s">
        <v>390</v>
      </c>
      <c r="D171" s="5">
        <v>2000</v>
      </c>
      <c r="E171" s="5">
        <v>2000</v>
      </c>
      <c r="F171" s="7" t="s">
        <v>466</v>
      </c>
      <c r="G171" s="7" t="s">
        <v>24</v>
      </c>
      <c r="H171" s="6" t="s">
        <v>100</v>
      </c>
      <c r="I171" s="6" t="s">
        <v>101</v>
      </c>
      <c r="J171" s="6" t="s">
        <v>102</v>
      </c>
      <c r="K171" s="6" t="s">
        <v>100</v>
      </c>
      <c r="L171" s="5">
        <v>1</v>
      </c>
      <c r="M171" s="5">
        <v>0</v>
      </c>
    </row>
    <row r="172" spans="1:13" x14ac:dyDescent="0.25">
      <c r="A172" s="6" t="s">
        <v>702</v>
      </c>
      <c r="B172" s="5" t="s">
        <v>729</v>
      </c>
      <c r="C172" s="6" t="s">
        <v>396</v>
      </c>
      <c r="D172" s="5">
        <v>2001</v>
      </c>
      <c r="E172" s="5">
        <v>2001</v>
      </c>
      <c r="F172" s="7" t="s">
        <v>473</v>
      </c>
      <c r="G172" s="7" t="s">
        <v>11</v>
      </c>
      <c r="H172" s="6" t="s">
        <v>19</v>
      </c>
      <c r="I172" s="6" t="s">
        <v>653</v>
      </c>
      <c r="J172" s="6" t="s">
        <v>398</v>
      </c>
      <c r="K172" s="6" t="s">
        <v>19</v>
      </c>
      <c r="L172" s="5">
        <v>0</v>
      </c>
      <c r="M172" s="5">
        <v>0</v>
      </c>
    </row>
    <row r="173" spans="1:13" x14ac:dyDescent="0.25">
      <c r="A173" s="6" t="s">
        <v>702</v>
      </c>
      <c r="B173" s="5" t="s">
        <v>730</v>
      </c>
      <c r="C173" s="6" t="s">
        <v>404</v>
      </c>
      <c r="D173" s="5">
        <v>2003</v>
      </c>
      <c r="E173" s="5">
        <v>2003</v>
      </c>
      <c r="F173" s="7" t="s">
        <v>483</v>
      </c>
      <c r="G173" s="7" t="s">
        <v>18</v>
      </c>
      <c r="H173" s="6" t="s">
        <v>111</v>
      </c>
      <c r="I173" s="6" t="s">
        <v>478</v>
      </c>
      <c r="J173" s="6" t="s">
        <v>113</v>
      </c>
      <c r="K173" s="6" t="s">
        <v>111</v>
      </c>
      <c r="L173" s="5">
        <v>0</v>
      </c>
      <c r="M173" s="5">
        <v>0</v>
      </c>
    </row>
    <row r="174" spans="1:13" x14ac:dyDescent="0.25">
      <c r="A174" s="6" t="s">
        <v>702</v>
      </c>
      <c r="B174" s="5" t="s">
        <v>731</v>
      </c>
      <c r="C174" s="6" t="s">
        <v>430</v>
      </c>
      <c r="D174" s="5">
        <v>2002</v>
      </c>
      <c r="E174" s="5">
        <v>2002</v>
      </c>
      <c r="F174" s="7" t="s">
        <v>464</v>
      </c>
      <c r="G174" s="7" t="s">
        <v>24</v>
      </c>
      <c r="H174" s="6" t="s">
        <v>273</v>
      </c>
      <c r="I174" s="6" t="s">
        <v>508</v>
      </c>
      <c r="J174" s="6" t="s">
        <v>275</v>
      </c>
      <c r="K174" s="6" t="s">
        <v>273</v>
      </c>
      <c r="L174" s="5">
        <v>0</v>
      </c>
      <c r="M174" s="5">
        <v>0</v>
      </c>
    </row>
    <row r="175" spans="1:13" x14ac:dyDescent="0.25">
      <c r="A175" s="6" t="s">
        <v>702</v>
      </c>
      <c r="B175" s="5" t="s">
        <v>732</v>
      </c>
      <c r="C175" s="6" t="s">
        <v>432</v>
      </c>
      <c r="D175" s="5">
        <v>2000</v>
      </c>
      <c r="E175" s="5">
        <v>2000</v>
      </c>
      <c r="F175" s="7" t="s">
        <v>466</v>
      </c>
      <c r="G175" s="7" t="s">
        <v>210</v>
      </c>
      <c r="H175" s="6" t="s">
        <v>19</v>
      </c>
      <c r="I175" s="6" t="s">
        <v>653</v>
      </c>
      <c r="J175" s="6" t="s">
        <v>435</v>
      </c>
      <c r="K175" s="6" t="s">
        <v>19</v>
      </c>
      <c r="L175" s="5">
        <v>0</v>
      </c>
      <c r="M175" s="5">
        <v>0</v>
      </c>
    </row>
    <row r="176" spans="1:13" x14ac:dyDescent="0.25">
      <c r="A176" s="6" t="s">
        <v>702</v>
      </c>
      <c r="B176" s="5" t="s">
        <v>733</v>
      </c>
      <c r="C176" s="6" t="s">
        <v>447</v>
      </c>
      <c r="D176" s="5">
        <v>2001</v>
      </c>
      <c r="E176" s="5">
        <v>2001</v>
      </c>
      <c r="F176" s="7" t="s">
        <v>473</v>
      </c>
      <c r="G176" s="7" t="s">
        <v>11</v>
      </c>
      <c r="H176" s="6" t="s">
        <v>225</v>
      </c>
      <c r="I176" s="6" t="s">
        <v>345</v>
      </c>
      <c r="J176" s="6" t="s">
        <v>227</v>
      </c>
      <c r="K176" s="6" t="s">
        <v>225</v>
      </c>
      <c r="L176" s="5">
        <v>0</v>
      </c>
      <c r="M176" s="5">
        <v>0</v>
      </c>
    </row>
  </sheetData>
  <autoFilter ref="A1:M176"/>
  <pageMargins left="0.7" right="0.7" top="0.75" bottom="0.75" header="0.3" footer="0.3"/>
  <pageSetup paperSize="9" orientation="portrait" r:id="rId1"/>
  <ignoredErrors>
    <ignoredError sqref="F2:G3 F4:F40 G5:G6 G8:G16 G20 G22 G24:G25 G27:G29 G31:G32 G37:G40 F73:G74 F75:F176 G76:G77 G79:G82 G84:G89 G91:G94 G96 G99:G103 G105:G109 G111:G115 G117 G119 G123 G125:G126 G128 G132:G136 G138 G140:G142 G145:G148 G150:G151 G153:G161 G164 G167:G171 G173:G17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/>
  </sheetViews>
  <sheetFormatPr defaultRowHeight="15" x14ac:dyDescent="0.25"/>
  <cols>
    <col min="1" max="1" width="22.28515625" style="1" customWidth="1"/>
    <col min="2" max="3" width="10.28515625" style="1" customWidth="1"/>
    <col min="4" max="5" width="9.140625" style="1"/>
    <col min="6" max="13" width="5.28515625" style="1" customWidth="1"/>
    <col min="14" max="16384" width="9.140625" style="1"/>
  </cols>
  <sheetData>
    <row r="1" spans="1:13" x14ac:dyDescent="0.25">
      <c r="A1" s="85" t="s">
        <v>448</v>
      </c>
      <c r="B1" s="85" t="s">
        <v>449</v>
      </c>
      <c r="C1" s="85"/>
      <c r="D1" s="85" t="s">
        <v>452</v>
      </c>
      <c r="E1" s="85" t="s">
        <v>453</v>
      </c>
      <c r="F1" s="85" t="s">
        <v>454</v>
      </c>
      <c r="G1" s="85"/>
      <c r="H1" s="85"/>
      <c r="I1" s="85"/>
      <c r="J1" s="85" t="s">
        <v>455</v>
      </c>
      <c r="K1" s="85"/>
      <c r="L1" s="85"/>
      <c r="M1" s="85"/>
    </row>
    <row r="2" spans="1:13" x14ac:dyDescent="0.25">
      <c r="A2" s="85"/>
      <c r="B2" s="11" t="s">
        <v>450</v>
      </c>
      <c r="C2" s="11" t="s">
        <v>451</v>
      </c>
      <c r="D2" s="85"/>
      <c r="E2" s="85"/>
      <c r="F2" s="11" t="s">
        <v>210</v>
      </c>
      <c r="G2" s="11" t="s">
        <v>11</v>
      </c>
      <c r="H2" s="11">
        <v>1</v>
      </c>
      <c r="I2" s="11">
        <v>2</v>
      </c>
      <c r="J2" s="11">
        <v>2000</v>
      </c>
      <c r="K2" s="11">
        <v>2001</v>
      </c>
      <c r="L2" s="11">
        <v>2002</v>
      </c>
      <c r="M2" s="11">
        <v>2003</v>
      </c>
    </row>
    <row r="3" spans="1:13" x14ac:dyDescent="0.25">
      <c r="A3" s="12" t="s">
        <v>165</v>
      </c>
      <c r="B3" s="13">
        <v>4</v>
      </c>
      <c r="C3" s="13"/>
      <c r="D3" s="14"/>
      <c r="E3" s="14">
        <f t="shared" ref="E3:E23" si="0">SUM(B3:D3)</f>
        <v>4</v>
      </c>
      <c r="F3" s="14"/>
      <c r="G3" s="14"/>
      <c r="H3" s="14">
        <v>4</v>
      </c>
      <c r="I3" s="14"/>
      <c r="J3" s="14"/>
      <c r="K3" s="14"/>
      <c r="L3" s="14">
        <v>1</v>
      </c>
      <c r="M3" s="14">
        <v>3</v>
      </c>
    </row>
    <row r="4" spans="1:13" x14ac:dyDescent="0.25">
      <c r="A4" s="12" t="s">
        <v>225</v>
      </c>
      <c r="B4" s="13">
        <v>6</v>
      </c>
      <c r="C4" s="13">
        <v>3</v>
      </c>
      <c r="D4" s="14"/>
      <c r="E4" s="14">
        <f t="shared" si="0"/>
        <v>9</v>
      </c>
      <c r="F4" s="14"/>
      <c r="G4" s="14">
        <v>3</v>
      </c>
      <c r="H4" s="14">
        <v>5</v>
      </c>
      <c r="I4" s="14">
        <v>1</v>
      </c>
      <c r="J4" s="14">
        <v>1</v>
      </c>
      <c r="K4" s="14">
        <v>2</v>
      </c>
      <c r="L4" s="14">
        <v>2</v>
      </c>
      <c r="M4" s="14">
        <v>4</v>
      </c>
    </row>
    <row r="5" spans="1:13" x14ac:dyDescent="0.25">
      <c r="A5" s="12" t="s">
        <v>51</v>
      </c>
      <c r="B5" s="13">
        <v>7</v>
      </c>
      <c r="C5" s="13">
        <v>3</v>
      </c>
      <c r="D5" s="14"/>
      <c r="E5" s="14">
        <f t="shared" si="0"/>
        <v>10</v>
      </c>
      <c r="F5" s="14"/>
      <c r="G5" s="14">
        <v>5</v>
      </c>
      <c r="H5" s="14">
        <v>5</v>
      </c>
      <c r="I5" s="14"/>
      <c r="J5" s="14">
        <v>1</v>
      </c>
      <c r="K5" s="14">
        <v>2</v>
      </c>
      <c r="L5" s="14">
        <v>6</v>
      </c>
      <c r="M5" s="14">
        <v>1</v>
      </c>
    </row>
    <row r="6" spans="1:13" x14ac:dyDescent="0.25">
      <c r="A6" s="12" t="s">
        <v>46</v>
      </c>
      <c r="B6" s="13">
        <v>3</v>
      </c>
      <c r="C6" s="13">
        <v>1</v>
      </c>
      <c r="D6" s="14"/>
      <c r="E6" s="14">
        <f t="shared" si="0"/>
        <v>4</v>
      </c>
      <c r="F6" s="14"/>
      <c r="G6" s="14"/>
      <c r="H6" s="14"/>
      <c r="I6" s="14">
        <v>4</v>
      </c>
      <c r="J6" s="14">
        <v>2</v>
      </c>
      <c r="K6" s="14"/>
      <c r="L6" s="14">
        <v>1</v>
      </c>
      <c r="M6" s="14">
        <v>1</v>
      </c>
    </row>
    <row r="7" spans="1:13" x14ac:dyDescent="0.25">
      <c r="A7" s="12" t="s">
        <v>180</v>
      </c>
      <c r="B7" s="13">
        <v>3</v>
      </c>
      <c r="C7" s="13">
        <v>1</v>
      </c>
      <c r="D7" s="14"/>
      <c r="E7" s="14">
        <f t="shared" si="0"/>
        <v>4</v>
      </c>
      <c r="F7" s="14"/>
      <c r="G7" s="14"/>
      <c r="H7" s="14"/>
      <c r="I7" s="14">
        <v>4</v>
      </c>
      <c r="J7" s="14"/>
      <c r="K7" s="14">
        <v>1</v>
      </c>
      <c r="L7" s="14"/>
      <c r="M7" s="14">
        <v>3</v>
      </c>
    </row>
    <row r="8" spans="1:13" x14ac:dyDescent="0.25">
      <c r="A8" s="12" t="s">
        <v>63</v>
      </c>
      <c r="B8" s="13">
        <v>6</v>
      </c>
      <c r="C8" s="13">
        <v>3</v>
      </c>
      <c r="D8" s="14"/>
      <c r="E8" s="14">
        <f t="shared" si="0"/>
        <v>9</v>
      </c>
      <c r="F8" s="14"/>
      <c r="G8" s="14">
        <v>1</v>
      </c>
      <c r="H8" s="14">
        <v>4</v>
      </c>
      <c r="I8" s="14">
        <v>4</v>
      </c>
      <c r="J8" s="14"/>
      <c r="K8" s="14">
        <v>1</v>
      </c>
      <c r="L8" s="14">
        <v>6</v>
      </c>
      <c r="M8" s="14">
        <v>2</v>
      </c>
    </row>
    <row r="9" spans="1:13" x14ac:dyDescent="0.25">
      <c r="A9" s="12" t="s">
        <v>220</v>
      </c>
      <c r="B9" s="13">
        <v>3</v>
      </c>
      <c r="C9" s="13">
        <v>1</v>
      </c>
      <c r="D9" s="14"/>
      <c r="E9" s="14">
        <f t="shared" si="0"/>
        <v>4</v>
      </c>
      <c r="F9" s="14"/>
      <c r="G9" s="14"/>
      <c r="H9" s="14"/>
      <c r="I9" s="14">
        <v>4</v>
      </c>
      <c r="J9" s="14"/>
      <c r="K9" s="14"/>
      <c r="L9" s="14">
        <v>3</v>
      </c>
      <c r="M9" s="14">
        <v>1</v>
      </c>
    </row>
    <row r="10" spans="1:13" x14ac:dyDescent="0.25">
      <c r="A10" s="12" t="s">
        <v>25</v>
      </c>
      <c r="B10" s="13">
        <v>7</v>
      </c>
      <c r="C10" s="13">
        <v>3</v>
      </c>
      <c r="D10" s="14"/>
      <c r="E10" s="14">
        <f t="shared" si="0"/>
        <v>10</v>
      </c>
      <c r="F10" s="14"/>
      <c r="G10" s="14">
        <v>8</v>
      </c>
      <c r="H10" s="14"/>
      <c r="I10" s="14">
        <v>2</v>
      </c>
      <c r="J10" s="14">
        <v>7</v>
      </c>
      <c r="K10" s="14">
        <v>1</v>
      </c>
      <c r="L10" s="14"/>
      <c r="M10" s="14">
        <v>2</v>
      </c>
    </row>
    <row r="11" spans="1:13" x14ac:dyDescent="0.25">
      <c r="A11" s="12" t="s">
        <v>19</v>
      </c>
      <c r="B11" s="13">
        <v>6</v>
      </c>
      <c r="C11" s="13">
        <v>3</v>
      </c>
      <c r="D11" s="14"/>
      <c r="E11" s="14">
        <f t="shared" si="0"/>
        <v>9</v>
      </c>
      <c r="F11" s="14">
        <v>1</v>
      </c>
      <c r="G11" s="14">
        <v>1</v>
      </c>
      <c r="H11" s="14">
        <v>7</v>
      </c>
      <c r="I11" s="14"/>
      <c r="J11" s="14">
        <v>2</v>
      </c>
      <c r="K11" s="14">
        <v>3</v>
      </c>
      <c r="L11" s="14">
        <v>1</v>
      </c>
      <c r="M11" s="14">
        <v>3</v>
      </c>
    </row>
    <row r="12" spans="1:13" x14ac:dyDescent="0.25">
      <c r="A12" s="12" t="s">
        <v>100</v>
      </c>
      <c r="B12" s="13">
        <v>1</v>
      </c>
      <c r="C12" s="13">
        <v>1</v>
      </c>
      <c r="D12" s="14"/>
      <c r="E12" s="14">
        <f t="shared" si="0"/>
        <v>2</v>
      </c>
      <c r="F12" s="14"/>
      <c r="G12" s="14"/>
      <c r="H12" s="14"/>
      <c r="I12" s="14">
        <v>2</v>
      </c>
      <c r="J12" s="14">
        <v>2</v>
      </c>
      <c r="K12" s="14"/>
      <c r="L12" s="14"/>
      <c r="M12" s="14"/>
    </row>
    <row r="13" spans="1:13" x14ac:dyDescent="0.25">
      <c r="A13" s="12" t="s">
        <v>138</v>
      </c>
      <c r="B13" s="13">
        <v>2</v>
      </c>
      <c r="C13" s="13"/>
      <c r="D13" s="14"/>
      <c r="E13" s="14">
        <f t="shared" si="0"/>
        <v>2</v>
      </c>
      <c r="F13" s="14"/>
      <c r="G13" s="14">
        <v>1</v>
      </c>
      <c r="H13" s="14">
        <v>1</v>
      </c>
      <c r="I13" s="14"/>
      <c r="J13" s="14">
        <v>2</v>
      </c>
      <c r="K13" s="14"/>
      <c r="L13" s="14"/>
      <c r="M13" s="14"/>
    </row>
    <row r="14" spans="1:13" x14ac:dyDescent="0.25">
      <c r="A14" s="12" t="s">
        <v>111</v>
      </c>
      <c r="B14" s="13">
        <v>6</v>
      </c>
      <c r="C14" s="13">
        <v>3</v>
      </c>
      <c r="D14" s="14"/>
      <c r="E14" s="14">
        <f t="shared" si="0"/>
        <v>9</v>
      </c>
      <c r="F14" s="14"/>
      <c r="G14" s="14"/>
      <c r="H14" s="14">
        <v>9</v>
      </c>
      <c r="I14" s="14"/>
      <c r="J14" s="14">
        <v>1</v>
      </c>
      <c r="K14" s="14">
        <v>2</v>
      </c>
      <c r="L14" s="14">
        <v>2</v>
      </c>
      <c r="M14" s="14">
        <v>4</v>
      </c>
    </row>
    <row r="15" spans="1:13" x14ac:dyDescent="0.25">
      <c r="A15" s="12" t="s">
        <v>73</v>
      </c>
      <c r="B15" s="13">
        <v>6</v>
      </c>
      <c r="C15" s="13">
        <v>3</v>
      </c>
      <c r="D15" s="14"/>
      <c r="E15" s="14">
        <f t="shared" si="0"/>
        <v>9</v>
      </c>
      <c r="F15" s="14"/>
      <c r="G15" s="14"/>
      <c r="H15" s="14"/>
      <c r="I15" s="14">
        <v>9</v>
      </c>
      <c r="J15" s="14">
        <v>2</v>
      </c>
      <c r="K15" s="14">
        <v>2</v>
      </c>
      <c r="L15" s="14">
        <v>2</v>
      </c>
      <c r="M15" s="14">
        <v>3</v>
      </c>
    </row>
    <row r="16" spans="1:13" x14ac:dyDescent="0.25">
      <c r="A16" s="12" t="s">
        <v>273</v>
      </c>
      <c r="B16" s="13">
        <v>3</v>
      </c>
      <c r="C16" s="13">
        <v>1</v>
      </c>
      <c r="D16" s="14"/>
      <c r="E16" s="14">
        <f t="shared" si="0"/>
        <v>4</v>
      </c>
      <c r="F16" s="14"/>
      <c r="G16" s="14"/>
      <c r="H16" s="14"/>
      <c r="I16" s="14">
        <v>4</v>
      </c>
      <c r="J16" s="14"/>
      <c r="K16" s="14"/>
      <c r="L16" s="14">
        <v>2</v>
      </c>
      <c r="M16" s="14">
        <v>2</v>
      </c>
    </row>
    <row r="17" spans="1:13" x14ac:dyDescent="0.25">
      <c r="A17" s="12" t="s">
        <v>31</v>
      </c>
      <c r="B17" s="13">
        <v>7</v>
      </c>
      <c r="C17" s="13">
        <v>3</v>
      </c>
      <c r="D17" s="14"/>
      <c r="E17" s="14">
        <f t="shared" si="0"/>
        <v>10</v>
      </c>
      <c r="F17" s="14"/>
      <c r="G17" s="14">
        <v>4</v>
      </c>
      <c r="H17" s="14">
        <v>3</v>
      </c>
      <c r="I17" s="14">
        <v>3</v>
      </c>
      <c r="J17" s="14">
        <v>3</v>
      </c>
      <c r="K17" s="14">
        <v>1</v>
      </c>
      <c r="L17" s="14">
        <v>4</v>
      </c>
      <c r="M17" s="14">
        <v>2</v>
      </c>
    </row>
    <row r="18" spans="1:13" x14ac:dyDescent="0.25">
      <c r="A18" s="12" t="s">
        <v>36</v>
      </c>
      <c r="B18" s="13">
        <v>7</v>
      </c>
      <c r="C18" s="13">
        <v>1</v>
      </c>
      <c r="D18" s="14"/>
      <c r="E18" s="14">
        <f t="shared" si="0"/>
        <v>8</v>
      </c>
      <c r="F18" s="14"/>
      <c r="G18" s="14">
        <v>4</v>
      </c>
      <c r="H18" s="14">
        <v>3</v>
      </c>
      <c r="I18" s="14">
        <v>1</v>
      </c>
      <c r="J18" s="14">
        <v>1</v>
      </c>
      <c r="K18" s="14">
        <v>1</v>
      </c>
      <c r="L18" s="14">
        <v>5</v>
      </c>
      <c r="M18" s="14">
        <v>1</v>
      </c>
    </row>
    <row r="19" spans="1:13" x14ac:dyDescent="0.25">
      <c r="A19" s="12" t="s">
        <v>127</v>
      </c>
      <c r="B19" s="13">
        <v>6</v>
      </c>
      <c r="C19" s="13">
        <v>2</v>
      </c>
      <c r="D19" s="14"/>
      <c r="E19" s="14">
        <f t="shared" si="0"/>
        <v>8</v>
      </c>
      <c r="F19" s="14"/>
      <c r="G19" s="14">
        <v>3</v>
      </c>
      <c r="H19" s="14">
        <v>2</v>
      </c>
      <c r="I19" s="14">
        <v>3</v>
      </c>
      <c r="J19" s="14">
        <v>5</v>
      </c>
      <c r="K19" s="14">
        <v>1</v>
      </c>
      <c r="L19" s="14">
        <v>1</v>
      </c>
      <c r="M19" s="14">
        <v>1</v>
      </c>
    </row>
    <row r="20" spans="1:13" x14ac:dyDescent="0.25">
      <c r="A20" s="12" t="s">
        <v>148</v>
      </c>
      <c r="B20" s="13">
        <v>2</v>
      </c>
      <c r="C20" s="13">
        <v>3</v>
      </c>
      <c r="D20" s="14"/>
      <c r="E20" s="14">
        <f t="shared" si="0"/>
        <v>5</v>
      </c>
      <c r="F20" s="14"/>
      <c r="G20" s="14">
        <v>1</v>
      </c>
      <c r="H20" s="14">
        <v>4</v>
      </c>
      <c r="I20" s="14"/>
      <c r="J20" s="14">
        <v>1</v>
      </c>
      <c r="K20" s="14">
        <v>3</v>
      </c>
      <c r="L20" s="14">
        <v>1</v>
      </c>
      <c r="M20" s="14"/>
    </row>
    <row r="21" spans="1:13" x14ac:dyDescent="0.25">
      <c r="A21" s="12" t="s">
        <v>41</v>
      </c>
      <c r="B21" s="13">
        <v>6</v>
      </c>
      <c r="C21" s="13">
        <v>4</v>
      </c>
      <c r="D21" s="14"/>
      <c r="E21" s="14">
        <f t="shared" si="0"/>
        <v>10</v>
      </c>
      <c r="F21" s="14"/>
      <c r="G21" s="14">
        <v>4</v>
      </c>
      <c r="H21" s="14">
        <v>1</v>
      </c>
      <c r="I21" s="14">
        <v>5</v>
      </c>
      <c r="J21" s="14">
        <v>4</v>
      </c>
      <c r="K21" s="14">
        <v>1</v>
      </c>
      <c r="L21" s="14">
        <v>5</v>
      </c>
      <c r="M21" s="14"/>
    </row>
    <row r="22" spans="1:13" x14ac:dyDescent="0.25">
      <c r="A22" s="12" t="s">
        <v>12</v>
      </c>
      <c r="B22" s="13">
        <v>8</v>
      </c>
      <c r="C22" s="13">
        <v>4</v>
      </c>
      <c r="D22" s="14"/>
      <c r="E22" s="14">
        <f t="shared" si="0"/>
        <v>12</v>
      </c>
      <c r="F22" s="14"/>
      <c r="G22" s="14">
        <v>1</v>
      </c>
      <c r="H22" s="14">
        <v>8</v>
      </c>
      <c r="I22" s="14">
        <v>3</v>
      </c>
      <c r="J22" s="14">
        <v>2</v>
      </c>
      <c r="K22" s="14">
        <v>1</v>
      </c>
      <c r="L22" s="14">
        <v>4</v>
      </c>
      <c r="M22" s="14">
        <v>5</v>
      </c>
    </row>
    <row r="23" spans="1:13" x14ac:dyDescent="0.25">
      <c r="A23" s="12" t="s">
        <v>68</v>
      </c>
      <c r="B23" s="13">
        <v>6</v>
      </c>
      <c r="C23" s="13">
        <v>2</v>
      </c>
      <c r="D23" s="14"/>
      <c r="E23" s="14">
        <f t="shared" si="0"/>
        <v>8</v>
      </c>
      <c r="F23" s="14"/>
      <c r="G23" s="14"/>
      <c r="H23" s="14">
        <v>3</v>
      </c>
      <c r="I23" s="14">
        <v>5</v>
      </c>
      <c r="J23" s="14">
        <v>2</v>
      </c>
      <c r="K23" s="14">
        <v>1</v>
      </c>
      <c r="L23" s="14">
        <v>3</v>
      </c>
      <c r="M23" s="14">
        <v>2</v>
      </c>
    </row>
    <row r="24" spans="1:13" x14ac:dyDescent="0.25">
      <c r="A24" s="13" t="s">
        <v>456</v>
      </c>
      <c r="B24" s="13">
        <f t="shared" ref="B24:M24" si="1">SUM(B3:B23)</f>
        <v>105</v>
      </c>
      <c r="C24" s="13">
        <f t="shared" si="1"/>
        <v>45</v>
      </c>
      <c r="D24" s="13">
        <f t="shared" si="1"/>
        <v>0</v>
      </c>
      <c r="E24" s="13">
        <f t="shared" si="1"/>
        <v>150</v>
      </c>
      <c r="F24" s="13">
        <f t="shared" si="1"/>
        <v>1</v>
      </c>
      <c r="G24" s="13">
        <f t="shared" si="1"/>
        <v>36</v>
      </c>
      <c r="H24" s="13">
        <f t="shared" si="1"/>
        <v>59</v>
      </c>
      <c r="I24" s="13">
        <f t="shared" si="1"/>
        <v>54</v>
      </c>
      <c r="J24" s="13">
        <f t="shared" si="1"/>
        <v>38</v>
      </c>
      <c r="K24" s="13">
        <f t="shared" si="1"/>
        <v>23</v>
      </c>
      <c r="L24" s="13">
        <f t="shared" si="1"/>
        <v>49</v>
      </c>
      <c r="M24" s="13">
        <f t="shared" si="1"/>
        <v>40</v>
      </c>
    </row>
  </sheetData>
  <mergeCells count="6">
    <mergeCell ref="J1:M1"/>
    <mergeCell ref="A1:A2"/>
    <mergeCell ref="B1:C1"/>
    <mergeCell ref="D1:D2"/>
    <mergeCell ref="E1:E2"/>
    <mergeCell ref="F1:I1"/>
  </mergeCells>
  <pageMargins left="0.7" right="0.7" top="0.75" bottom="0.75" header="0.3" footer="0.3"/>
  <pageSetup paperSize="9" orientation="portrait" r:id="rId1"/>
  <ignoredErrors>
    <ignoredError sqref="F2:I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6"/>
  <sheetViews>
    <sheetView topLeftCell="B1" workbookViewId="0"/>
  </sheetViews>
  <sheetFormatPr defaultRowHeight="15" x14ac:dyDescent="0.25"/>
  <cols>
    <col min="1" max="1" width="0" style="1" hidden="1" customWidth="1"/>
    <col min="2" max="2" width="21.85546875" style="1" customWidth="1"/>
    <col min="3" max="3" width="6.42578125" style="1" customWidth="1"/>
    <col min="4" max="4" width="9.5703125" style="1" customWidth="1"/>
    <col min="5" max="5" width="17.28515625" style="1" customWidth="1"/>
    <col min="6" max="6" width="43.28515625" style="1" customWidth="1"/>
    <col min="7" max="7" width="33.28515625" style="1" customWidth="1"/>
    <col min="8" max="8" width="6.7109375" style="1" customWidth="1"/>
    <col min="9" max="9" width="5.42578125" style="1" customWidth="1"/>
    <col min="10" max="16384" width="9.140625" style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 t="s">
        <v>9</v>
      </c>
      <c r="B2" s="3" t="s">
        <v>10</v>
      </c>
      <c r="C2" s="2">
        <v>2000</v>
      </c>
      <c r="D2" s="4" t="s">
        <v>11</v>
      </c>
      <c r="E2" s="3" t="s">
        <v>12</v>
      </c>
      <c r="F2" s="3" t="s">
        <v>13</v>
      </c>
      <c r="G2" s="3" t="s">
        <v>14</v>
      </c>
      <c r="H2" s="3" t="s">
        <v>15</v>
      </c>
      <c r="I2" s="2">
        <v>0</v>
      </c>
    </row>
    <row r="3" spans="1:9" x14ac:dyDescent="0.25">
      <c r="A3" s="5" t="s">
        <v>16</v>
      </c>
      <c r="B3" s="6" t="s">
        <v>17</v>
      </c>
      <c r="C3" s="5">
        <v>2002</v>
      </c>
      <c r="D3" s="7" t="s">
        <v>18</v>
      </c>
      <c r="E3" s="6" t="s">
        <v>19</v>
      </c>
      <c r="F3" s="6" t="s">
        <v>20</v>
      </c>
      <c r="G3" s="6" t="s">
        <v>21</v>
      </c>
      <c r="H3" s="6" t="s">
        <v>15</v>
      </c>
      <c r="I3" s="5">
        <v>0</v>
      </c>
    </row>
    <row r="4" spans="1:9" x14ac:dyDescent="0.25">
      <c r="A4" s="5" t="s">
        <v>22</v>
      </c>
      <c r="B4" s="6" t="s">
        <v>23</v>
      </c>
      <c r="C4" s="5">
        <v>2003</v>
      </c>
      <c r="D4" s="7" t="s">
        <v>24</v>
      </c>
      <c r="E4" s="6" t="s">
        <v>25</v>
      </c>
      <c r="F4" s="6" t="s">
        <v>26</v>
      </c>
      <c r="G4" s="6" t="s">
        <v>27</v>
      </c>
      <c r="H4" s="6" t="s">
        <v>28</v>
      </c>
      <c r="I4" s="5">
        <v>0</v>
      </c>
    </row>
    <row r="5" spans="1:9" x14ac:dyDescent="0.25">
      <c r="A5" s="5" t="s">
        <v>29</v>
      </c>
      <c r="B5" s="6" t="s">
        <v>30</v>
      </c>
      <c r="C5" s="5">
        <v>2003</v>
      </c>
      <c r="D5" s="7" t="s">
        <v>18</v>
      </c>
      <c r="E5" s="6" t="s">
        <v>31</v>
      </c>
      <c r="F5" s="6" t="s">
        <v>32</v>
      </c>
      <c r="G5" s="6" t="s">
        <v>33</v>
      </c>
      <c r="H5" s="6" t="s">
        <v>28</v>
      </c>
      <c r="I5" s="5">
        <v>0</v>
      </c>
    </row>
    <row r="6" spans="1:9" x14ac:dyDescent="0.25">
      <c r="A6" s="5" t="s">
        <v>34</v>
      </c>
      <c r="B6" s="6" t="s">
        <v>35</v>
      </c>
      <c r="C6" s="5">
        <v>2002</v>
      </c>
      <c r="D6" s="7" t="s">
        <v>11</v>
      </c>
      <c r="E6" s="6" t="s">
        <v>36</v>
      </c>
      <c r="F6" s="6" t="s">
        <v>37</v>
      </c>
      <c r="G6" s="6" t="s">
        <v>38</v>
      </c>
      <c r="H6" s="6" t="s">
        <v>28</v>
      </c>
      <c r="I6" s="5">
        <v>0</v>
      </c>
    </row>
    <row r="7" spans="1:9" x14ac:dyDescent="0.25">
      <c r="A7" s="5" t="s">
        <v>39</v>
      </c>
      <c r="B7" s="6" t="s">
        <v>40</v>
      </c>
      <c r="C7" s="5">
        <v>2002</v>
      </c>
      <c r="D7" s="7" t="s">
        <v>24</v>
      </c>
      <c r="E7" s="6" t="s">
        <v>41</v>
      </c>
      <c r="F7" s="6" t="s">
        <v>42</v>
      </c>
      <c r="G7" s="6" t="s">
        <v>43</v>
      </c>
      <c r="H7" s="6" t="s">
        <v>15</v>
      </c>
      <c r="I7" s="5">
        <v>0</v>
      </c>
    </row>
    <row r="8" spans="1:9" x14ac:dyDescent="0.25">
      <c r="A8" s="5" t="s">
        <v>44</v>
      </c>
      <c r="B8" s="6" t="s">
        <v>45</v>
      </c>
      <c r="C8" s="5">
        <v>2000</v>
      </c>
      <c r="D8" s="7" t="s">
        <v>24</v>
      </c>
      <c r="E8" s="6" t="s">
        <v>46</v>
      </c>
      <c r="F8" s="6" t="s">
        <v>47</v>
      </c>
      <c r="G8" s="6" t="s">
        <v>48</v>
      </c>
      <c r="H8" s="6" t="s">
        <v>15</v>
      </c>
      <c r="I8" s="5">
        <v>0</v>
      </c>
    </row>
    <row r="9" spans="1:9" x14ac:dyDescent="0.25">
      <c r="A9" s="5" t="s">
        <v>49</v>
      </c>
      <c r="B9" s="6" t="s">
        <v>50</v>
      </c>
      <c r="C9" s="5">
        <v>2002</v>
      </c>
      <c r="D9" s="7" t="s">
        <v>18</v>
      </c>
      <c r="E9" s="6" t="s">
        <v>51</v>
      </c>
      <c r="F9" s="6" t="s">
        <v>52</v>
      </c>
      <c r="G9" s="6" t="s">
        <v>53</v>
      </c>
      <c r="H9" s="6" t="s">
        <v>15</v>
      </c>
      <c r="I9" s="5">
        <v>0</v>
      </c>
    </row>
    <row r="10" spans="1:9" x14ac:dyDescent="0.25">
      <c r="A10" s="5" t="s">
        <v>54</v>
      </c>
      <c r="B10" s="6" t="s">
        <v>55</v>
      </c>
      <c r="C10" s="5">
        <v>2000</v>
      </c>
      <c r="D10" s="7" t="s">
        <v>11</v>
      </c>
      <c r="E10" s="6" t="s">
        <v>56</v>
      </c>
      <c r="F10" s="6" t="s">
        <v>57</v>
      </c>
      <c r="G10" s="6" t="s">
        <v>58</v>
      </c>
      <c r="H10" s="6" t="s">
        <v>15</v>
      </c>
      <c r="I10" s="5">
        <v>0</v>
      </c>
    </row>
    <row r="11" spans="1:9" x14ac:dyDescent="0.25">
      <c r="A11" s="5" t="s">
        <v>59</v>
      </c>
      <c r="B11" s="6" t="s">
        <v>60</v>
      </c>
      <c r="C11" s="5">
        <v>2002</v>
      </c>
      <c r="D11" s="7" t="s">
        <v>18</v>
      </c>
      <c r="E11" s="6" t="s">
        <v>31</v>
      </c>
      <c r="F11" s="6" t="s">
        <v>32</v>
      </c>
      <c r="G11" s="6" t="s">
        <v>33</v>
      </c>
      <c r="H11" s="6" t="s">
        <v>15</v>
      </c>
      <c r="I11" s="5">
        <v>0</v>
      </c>
    </row>
    <row r="12" spans="1:9" x14ac:dyDescent="0.25">
      <c r="A12" s="5" t="s">
        <v>61</v>
      </c>
      <c r="B12" s="6" t="s">
        <v>62</v>
      </c>
      <c r="C12" s="5">
        <v>2002</v>
      </c>
      <c r="D12" s="7" t="s">
        <v>18</v>
      </c>
      <c r="E12" s="6" t="s">
        <v>63</v>
      </c>
      <c r="F12" s="6" t="s">
        <v>64</v>
      </c>
      <c r="G12" s="6" t="s">
        <v>65</v>
      </c>
      <c r="H12" s="6" t="s">
        <v>15</v>
      </c>
      <c r="I12" s="5">
        <v>0</v>
      </c>
    </row>
    <row r="13" spans="1:9" x14ac:dyDescent="0.25">
      <c r="A13" s="5" t="s">
        <v>66</v>
      </c>
      <c r="B13" s="6" t="s">
        <v>67</v>
      </c>
      <c r="C13" s="5">
        <v>2000</v>
      </c>
      <c r="D13" s="7" t="s">
        <v>24</v>
      </c>
      <c r="E13" s="6" t="s">
        <v>68</v>
      </c>
      <c r="F13" s="6" t="s">
        <v>69</v>
      </c>
      <c r="G13" s="6" t="s">
        <v>70</v>
      </c>
      <c r="H13" s="6" t="s">
        <v>15</v>
      </c>
      <c r="I13" s="5">
        <v>0</v>
      </c>
    </row>
    <row r="14" spans="1:9" x14ac:dyDescent="0.25">
      <c r="A14" s="5" t="s">
        <v>71</v>
      </c>
      <c r="B14" s="6" t="s">
        <v>72</v>
      </c>
      <c r="C14" s="5">
        <v>2003</v>
      </c>
      <c r="D14" s="7" t="s">
        <v>24</v>
      </c>
      <c r="E14" s="6" t="s">
        <v>73</v>
      </c>
      <c r="F14" s="6" t="s">
        <v>74</v>
      </c>
      <c r="G14" s="6" t="s">
        <v>75</v>
      </c>
      <c r="H14" s="6" t="s">
        <v>28</v>
      </c>
      <c r="I14" s="5">
        <v>0</v>
      </c>
    </row>
    <row r="15" spans="1:9" x14ac:dyDescent="0.25">
      <c r="A15" s="5" t="s">
        <v>76</v>
      </c>
      <c r="B15" s="6" t="s">
        <v>77</v>
      </c>
      <c r="C15" s="5">
        <v>2001</v>
      </c>
      <c r="D15" s="7" t="s">
        <v>24</v>
      </c>
      <c r="E15" s="6" t="s">
        <v>68</v>
      </c>
      <c r="F15" s="6" t="s">
        <v>69</v>
      </c>
      <c r="G15" s="6" t="s">
        <v>78</v>
      </c>
      <c r="H15" s="6" t="s">
        <v>28</v>
      </c>
      <c r="I15" s="5">
        <v>0</v>
      </c>
    </row>
    <row r="16" spans="1:9" x14ac:dyDescent="0.25">
      <c r="A16" s="5" t="s">
        <v>79</v>
      </c>
      <c r="B16" s="6" t="s">
        <v>80</v>
      </c>
      <c r="C16" s="5">
        <v>2002</v>
      </c>
      <c r="D16" s="7" t="s">
        <v>11</v>
      </c>
      <c r="E16" s="6" t="s">
        <v>63</v>
      </c>
      <c r="F16" s="6" t="s">
        <v>64</v>
      </c>
      <c r="G16" s="6" t="s">
        <v>81</v>
      </c>
      <c r="H16" s="6" t="s">
        <v>28</v>
      </c>
      <c r="I16" s="5">
        <v>0</v>
      </c>
    </row>
    <row r="17" spans="1:9" x14ac:dyDescent="0.25">
      <c r="A17" s="5" t="s">
        <v>82</v>
      </c>
      <c r="B17" s="6" t="s">
        <v>83</v>
      </c>
      <c r="C17" s="5">
        <v>2001</v>
      </c>
      <c r="D17" s="7" t="s">
        <v>11</v>
      </c>
      <c r="E17" s="6" t="s">
        <v>41</v>
      </c>
      <c r="F17" s="6" t="s">
        <v>42</v>
      </c>
      <c r="G17" s="6" t="s">
        <v>84</v>
      </c>
      <c r="H17" s="6" t="s">
        <v>15</v>
      </c>
      <c r="I17" s="5">
        <v>0</v>
      </c>
    </row>
    <row r="18" spans="1:9" x14ac:dyDescent="0.25">
      <c r="A18" s="5" t="s">
        <v>85</v>
      </c>
      <c r="B18" s="6" t="s">
        <v>86</v>
      </c>
      <c r="C18" s="5">
        <v>2003</v>
      </c>
      <c r="D18" s="7" t="s">
        <v>24</v>
      </c>
      <c r="E18" s="6" t="s">
        <v>46</v>
      </c>
      <c r="F18" s="6" t="s">
        <v>87</v>
      </c>
      <c r="G18" s="6" t="s">
        <v>88</v>
      </c>
      <c r="H18" s="6" t="s">
        <v>15</v>
      </c>
      <c r="I18" s="5">
        <v>0</v>
      </c>
    </row>
    <row r="19" spans="1:9" x14ac:dyDescent="0.25">
      <c r="A19" s="5" t="s">
        <v>89</v>
      </c>
      <c r="B19" s="6" t="s">
        <v>90</v>
      </c>
      <c r="C19" s="5">
        <v>2000</v>
      </c>
      <c r="D19" s="7" t="s">
        <v>24</v>
      </c>
      <c r="E19" s="6" t="s">
        <v>73</v>
      </c>
      <c r="F19" s="6" t="s">
        <v>74</v>
      </c>
      <c r="G19" s="6" t="s">
        <v>75</v>
      </c>
      <c r="H19" s="6" t="s">
        <v>15</v>
      </c>
      <c r="I19" s="5">
        <v>0</v>
      </c>
    </row>
    <row r="20" spans="1:9" x14ac:dyDescent="0.25">
      <c r="A20" s="5" t="s">
        <v>91</v>
      </c>
      <c r="B20" s="6" t="s">
        <v>92</v>
      </c>
      <c r="C20" s="5">
        <v>2000</v>
      </c>
      <c r="D20" s="7" t="s">
        <v>24</v>
      </c>
      <c r="E20" s="6" t="s">
        <v>46</v>
      </c>
      <c r="F20" s="6" t="s">
        <v>87</v>
      </c>
      <c r="G20" s="6" t="s">
        <v>88</v>
      </c>
      <c r="H20" s="6" t="s">
        <v>28</v>
      </c>
      <c r="I20" s="5">
        <v>0</v>
      </c>
    </row>
    <row r="21" spans="1:9" x14ac:dyDescent="0.25">
      <c r="A21" s="5" t="s">
        <v>93</v>
      </c>
      <c r="B21" s="6" t="s">
        <v>94</v>
      </c>
      <c r="C21" s="5">
        <v>2000</v>
      </c>
      <c r="D21" s="7" t="s">
        <v>11</v>
      </c>
      <c r="E21" s="6" t="s">
        <v>25</v>
      </c>
      <c r="F21" s="6" t="s">
        <v>26</v>
      </c>
      <c r="G21" s="6" t="s">
        <v>95</v>
      </c>
      <c r="H21" s="6" t="s">
        <v>15</v>
      </c>
      <c r="I21" s="5">
        <v>0</v>
      </c>
    </row>
    <row r="22" spans="1:9" x14ac:dyDescent="0.25">
      <c r="A22" s="5" t="s">
        <v>96</v>
      </c>
      <c r="B22" s="6" t="s">
        <v>97</v>
      </c>
      <c r="C22" s="5">
        <v>2003</v>
      </c>
      <c r="D22" s="7" t="s">
        <v>24</v>
      </c>
      <c r="E22" s="6" t="s">
        <v>68</v>
      </c>
      <c r="F22" s="6" t="s">
        <v>69</v>
      </c>
      <c r="G22" s="6" t="s">
        <v>78</v>
      </c>
      <c r="H22" s="6" t="s">
        <v>15</v>
      </c>
      <c r="I22" s="5">
        <v>0</v>
      </c>
    </row>
    <row r="23" spans="1:9" x14ac:dyDescent="0.25">
      <c r="A23" s="5" t="s">
        <v>98</v>
      </c>
      <c r="B23" s="6" t="s">
        <v>99</v>
      </c>
      <c r="C23" s="5">
        <v>2000</v>
      </c>
      <c r="D23" s="7" t="s">
        <v>24</v>
      </c>
      <c r="E23" s="6" t="s">
        <v>100</v>
      </c>
      <c r="F23" s="6" t="s">
        <v>101</v>
      </c>
      <c r="G23" s="6" t="s">
        <v>102</v>
      </c>
      <c r="H23" s="6" t="s">
        <v>15</v>
      </c>
      <c r="I23" s="5">
        <v>0</v>
      </c>
    </row>
    <row r="24" spans="1:9" x14ac:dyDescent="0.25">
      <c r="A24" s="5" t="s">
        <v>103</v>
      </c>
      <c r="B24" s="6" t="s">
        <v>104</v>
      </c>
      <c r="C24" s="5">
        <v>2003</v>
      </c>
      <c r="D24" s="7" t="s">
        <v>24</v>
      </c>
      <c r="E24" s="6" t="s">
        <v>12</v>
      </c>
      <c r="F24" s="6" t="s">
        <v>13</v>
      </c>
      <c r="G24" s="6" t="s">
        <v>14</v>
      </c>
      <c r="H24" s="6" t="s">
        <v>15</v>
      </c>
      <c r="I24" s="5">
        <v>0</v>
      </c>
    </row>
    <row r="25" spans="1:9" x14ac:dyDescent="0.25">
      <c r="A25" s="5" t="s">
        <v>105</v>
      </c>
      <c r="B25" s="6" t="s">
        <v>106</v>
      </c>
      <c r="C25" s="5">
        <v>1995</v>
      </c>
      <c r="D25" s="7" t="s">
        <v>11</v>
      </c>
      <c r="E25" s="6" t="s">
        <v>25</v>
      </c>
      <c r="F25" s="6" t="s">
        <v>107</v>
      </c>
      <c r="G25" s="6" t="s">
        <v>108</v>
      </c>
      <c r="H25" s="6" t="s">
        <v>15</v>
      </c>
      <c r="I25" s="5">
        <v>1</v>
      </c>
    </row>
    <row r="26" spans="1:9" x14ac:dyDescent="0.25">
      <c r="A26" s="5" t="s">
        <v>109</v>
      </c>
      <c r="B26" s="6" t="s">
        <v>110</v>
      </c>
      <c r="C26" s="5">
        <v>2001</v>
      </c>
      <c r="D26" s="7" t="s">
        <v>18</v>
      </c>
      <c r="E26" s="6" t="s">
        <v>111</v>
      </c>
      <c r="F26" s="6" t="s">
        <v>112</v>
      </c>
      <c r="G26" s="6" t="s">
        <v>113</v>
      </c>
      <c r="H26" s="6" t="s">
        <v>28</v>
      </c>
      <c r="I26" s="5">
        <v>0</v>
      </c>
    </row>
    <row r="27" spans="1:9" x14ac:dyDescent="0.25">
      <c r="A27" s="5" t="s">
        <v>114</v>
      </c>
      <c r="B27" s="6" t="s">
        <v>115</v>
      </c>
      <c r="C27" s="5">
        <v>2002</v>
      </c>
      <c r="D27" s="7" t="s">
        <v>18</v>
      </c>
      <c r="E27" s="6" t="s">
        <v>51</v>
      </c>
      <c r="F27" s="6" t="s">
        <v>57</v>
      </c>
      <c r="G27" s="6" t="s">
        <v>58</v>
      </c>
      <c r="H27" s="6" t="s">
        <v>15</v>
      </c>
      <c r="I27" s="5">
        <v>0</v>
      </c>
    </row>
    <row r="28" spans="1:9" x14ac:dyDescent="0.25">
      <c r="A28" s="5" t="s">
        <v>116</v>
      </c>
      <c r="B28" s="6" t="s">
        <v>117</v>
      </c>
      <c r="C28" s="5">
        <v>2002</v>
      </c>
      <c r="D28" s="7" t="s">
        <v>18</v>
      </c>
      <c r="E28" s="6" t="s">
        <v>36</v>
      </c>
      <c r="F28" s="6" t="s">
        <v>37</v>
      </c>
      <c r="G28" s="6" t="s">
        <v>38</v>
      </c>
      <c r="H28" s="6" t="s">
        <v>15</v>
      </c>
      <c r="I28" s="5">
        <v>0</v>
      </c>
    </row>
    <row r="29" spans="1:9" x14ac:dyDescent="0.25">
      <c r="A29" s="5" t="s">
        <v>118</v>
      </c>
      <c r="B29" s="6" t="s">
        <v>119</v>
      </c>
      <c r="C29" s="5">
        <v>2002</v>
      </c>
      <c r="D29" s="7" t="s">
        <v>24</v>
      </c>
      <c r="E29" s="6" t="s">
        <v>73</v>
      </c>
      <c r="F29" s="6" t="s">
        <v>74</v>
      </c>
      <c r="G29" s="6" t="s">
        <v>75</v>
      </c>
      <c r="H29" s="6" t="s">
        <v>15</v>
      </c>
      <c r="I29" s="5">
        <v>0</v>
      </c>
    </row>
    <row r="30" spans="1:9" x14ac:dyDescent="0.25">
      <c r="A30" s="5" t="s">
        <v>120</v>
      </c>
      <c r="B30" s="6" t="s">
        <v>121</v>
      </c>
      <c r="C30" s="5">
        <v>2002</v>
      </c>
      <c r="D30" s="7" t="s">
        <v>24</v>
      </c>
      <c r="E30" s="6" t="s">
        <v>31</v>
      </c>
      <c r="F30" s="6" t="s">
        <v>32</v>
      </c>
      <c r="G30" s="6" t="s">
        <v>122</v>
      </c>
      <c r="H30" s="6" t="s">
        <v>15</v>
      </c>
      <c r="I30" s="5">
        <v>0</v>
      </c>
    </row>
    <row r="31" spans="1:9" x14ac:dyDescent="0.25">
      <c r="A31" s="5" t="s">
        <v>123</v>
      </c>
      <c r="B31" s="6" t="s">
        <v>124</v>
      </c>
      <c r="C31" s="5">
        <v>2002</v>
      </c>
      <c r="D31" s="7" t="s">
        <v>24</v>
      </c>
      <c r="E31" s="6" t="s">
        <v>46</v>
      </c>
      <c r="F31" s="6" t="s">
        <v>87</v>
      </c>
      <c r="G31" s="6" t="s">
        <v>88</v>
      </c>
      <c r="H31" s="6" t="s">
        <v>15</v>
      </c>
      <c r="I31" s="5">
        <v>0</v>
      </c>
    </row>
    <row r="32" spans="1:9" x14ac:dyDescent="0.25">
      <c r="A32" s="5" t="s">
        <v>125</v>
      </c>
      <c r="B32" s="6" t="s">
        <v>126</v>
      </c>
      <c r="C32" s="5">
        <v>2002</v>
      </c>
      <c r="D32" s="7" t="s">
        <v>24</v>
      </c>
      <c r="E32" s="6" t="s">
        <v>127</v>
      </c>
      <c r="F32" s="6" t="s">
        <v>128</v>
      </c>
      <c r="G32" s="6" t="s">
        <v>129</v>
      </c>
      <c r="H32" s="6" t="s">
        <v>28</v>
      </c>
      <c r="I32" s="5">
        <v>0</v>
      </c>
    </row>
    <row r="33" spans="1:9" x14ac:dyDescent="0.25">
      <c r="A33" s="5" t="s">
        <v>130</v>
      </c>
      <c r="B33" s="6" t="s">
        <v>131</v>
      </c>
      <c r="C33" s="5">
        <v>2001</v>
      </c>
      <c r="D33" s="7" t="s">
        <v>18</v>
      </c>
      <c r="E33" s="6" t="s">
        <v>12</v>
      </c>
      <c r="F33" s="6" t="s">
        <v>132</v>
      </c>
      <c r="G33" s="6" t="s">
        <v>133</v>
      </c>
      <c r="H33" s="6" t="s">
        <v>28</v>
      </c>
      <c r="I33" s="5">
        <v>0</v>
      </c>
    </row>
    <row r="34" spans="1:9" x14ac:dyDescent="0.25">
      <c r="A34" s="5" t="s">
        <v>134</v>
      </c>
      <c r="B34" s="6" t="s">
        <v>135</v>
      </c>
      <c r="C34" s="5">
        <v>2003</v>
      </c>
      <c r="D34" s="7" t="s">
        <v>24</v>
      </c>
      <c r="E34" s="6" t="s">
        <v>36</v>
      </c>
      <c r="F34" s="6" t="s">
        <v>37</v>
      </c>
      <c r="G34" s="6" t="s">
        <v>38</v>
      </c>
      <c r="H34" s="6" t="s">
        <v>15</v>
      </c>
      <c r="I34" s="5">
        <v>0</v>
      </c>
    </row>
    <row r="35" spans="1:9" x14ac:dyDescent="0.25">
      <c r="A35" s="5" t="s">
        <v>136</v>
      </c>
      <c r="B35" s="6" t="s">
        <v>137</v>
      </c>
      <c r="C35" s="5">
        <v>2000</v>
      </c>
      <c r="D35" s="7" t="s">
        <v>18</v>
      </c>
      <c r="E35" s="6" t="s">
        <v>138</v>
      </c>
      <c r="F35" s="6" t="s">
        <v>139</v>
      </c>
      <c r="G35" s="6" t="s">
        <v>140</v>
      </c>
      <c r="H35" s="6" t="s">
        <v>15</v>
      </c>
      <c r="I35" s="5">
        <v>0</v>
      </c>
    </row>
    <row r="36" spans="1:9" x14ac:dyDescent="0.25">
      <c r="A36" s="5" t="s">
        <v>141</v>
      </c>
      <c r="B36" s="6" t="s">
        <v>142</v>
      </c>
      <c r="C36" s="5">
        <v>2000</v>
      </c>
      <c r="D36" s="7" t="s">
        <v>18</v>
      </c>
      <c r="E36" s="6" t="s">
        <v>111</v>
      </c>
      <c r="F36" s="6" t="s">
        <v>112</v>
      </c>
      <c r="G36" s="6" t="s">
        <v>113</v>
      </c>
      <c r="H36" s="6" t="s">
        <v>15</v>
      </c>
      <c r="I36" s="5">
        <v>0</v>
      </c>
    </row>
    <row r="37" spans="1:9" x14ac:dyDescent="0.25">
      <c r="A37" s="5" t="s">
        <v>143</v>
      </c>
      <c r="B37" s="6" t="s">
        <v>144</v>
      </c>
      <c r="C37" s="5">
        <v>2003</v>
      </c>
      <c r="D37" s="7" t="s">
        <v>18</v>
      </c>
      <c r="E37" s="6" t="s">
        <v>19</v>
      </c>
      <c r="F37" s="6" t="s">
        <v>20</v>
      </c>
      <c r="G37" s="6" t="s">
        <v>145</v>
      </c>
      <c r="H37" s="6" t="s">
        <v>15</v>
      </c>
      <c r="I37" s="5">
        <v>0</v>
      </c>
    </row>
    <row r="38" spans="1:9" x14ac:dyDescent="0.25">
      <c r="A38" s="5" t="s">
        <v>146</v>
      </c>
      <c r="B38" s="6" t="s">
        <v>147</v>
      </c>
      <c r="C38" s="5">
        <v>2002</v>
      </c>
      <c r="D38" s="7" t="s">
        <v>18</v>
      </c>
      <c r="E38" s="6" t="s">
        <v>148</v>
      </c>
      <c r="F38" s="6" t="s">
        <v>149</v>
      </c>
      <c r="G38" s="6" t="s">
        <v>150</v>
      </c>
      <c r="H38" s="6" t="s">
        <v>15</v>
      </c>
      <c r="I38" s="5">
        <v>0</v>
      </c>
    </row>
    <row r="39" spans="1:9" x14ac:dyDescent="0.25">
      <c r="A39" s="5" t="s">
        <v>151</v>
      </c>
      <c r="B39" s="6" t="s">
        <v>152</v>
      </c>
      <c r="C39" s="5">
        <v>2001</v>
      </c>
      <c r="D39" s="7" t="s">
        <v>18</v>
      </c>
      <c r="E39" s="6" t="s">
        <v>111</v>
      </c>
      <c r="F39" s="6" t="s">
        <v>112</v>
      </c>
      <c r="G39" s="6" t="s">
        <v>113</v>
      </c>
      <c r="H39" s="6" t="s">
        <v>15</v>
      </c>
      <c r="I39" s="5">
        <v>0</v>
      </c>
    </row>
    <row r="40" spans="1:9" x14ac:dyDescent="0.25">
      <c r="A40" s="5" t="s">
        <v>153</v>
      </c>
      <c r="B40" s="6" t="s">
        <v>154</v>
      </c>
      <c r="C40" s="5">
        <v>2000</v>
      </c>
      <c r="D40" s="7" t="s">
        <v>24</v>
      </c>
      <c r="E40" s="6" t="s">
        <v>73</v>
      </c>
      <c r="F40" s="6" t="s">
        <v>74</v>
      </c>
      <c r="G40" s="6" t="s">
        <v>75</v>
      </c>
      <c r="H40" s="6" t="s">
        <v>15</v>
      </c>
      <c r="I40" s="5">
        <v>0</v>
      </c>
    </row>
    <row r="41" spans="1:9" x14ac:dyDescent="0.25">
      <c r="A41" s="5" t="s">
        <v>155</v>
      </c>
      <c r="B41" s="6" t="s">
        <v>156</v>
      </c>
      <c r="C41" s="5">
        <v>2002</v>
      </c>
      <c r="D41" s="7" t="s">
        <v>18</v>
      </c>
      <c r="E41" s="6" t="s">
        <v>63</v>
      </c>
      <c r="F41" s="6" t="s">
        <v>64</v>
      </c>
      <c r="G41" s="6" t="s">
        <v>157</v>
      </c>
      <c r="H41" s="6" t="s">
        <v>15</v>
      </c>
      <c r="I41" s="5">
        <v>0</v>
      </c>
    </row>
    <row r="42" spans="1:9" x14ac:dyDescent="0.25">
      <c r="A42" s="5" t="s">
        <v>158</v>
      </c>
      <c r="B42" s="6" t="s">
        <v>159</v>
      </c>
      <c r="C42" s="5">
        <v>2001</v>
      </c>
      <c r="D42" s="7" t="s">
        <v>11</v>
      </c>
      <c r="E42" s="6" t="s">
        <v>51</v>
      </c>
      <c r="F42" s="6" t="s">
        <v>52</v>
      </c>
      <c r="G42" s="6" t="s">
        <v>53</v>
      </c>
      <c r="H42" s="6" t="s">
        <v>28</v>
      </c>
      <c r="I42" s="5">
        <v>0</v>
      </c>
    </row>
    <row r="43" spans="1:9" x14ac:dyDescent="0.25">
      <c r="A43" s="5" t="s">
        <v>160</v>
      </c>
      <c r="B43" s="6" t="s">
        <v>161</v>
      </c>
      <c r="C43" s="5">
        <v>2000</v>
      </c>
      <c r="D43" s="7" t="s">
        <v>11</v>
      </c>
      <c r="E43" s="6" t="s">
        <v>25</v>
      </c>
      <c r="F43" s="6" t="s">
        <v>107</v>
      </c>
      <c r="G43" s="6" t="s">
        <v>162</v>
      </c>
      <c r="H43" s="6" t="s">
        <v>15</v>
      </c>
      <c r="I43" s="5">
        <v>0</v>
      </c>
    </row>
    <row r="44" spans="1:9" x14ac:dyDescent="0.25">
      <c r="A44" s="5" t="s">
        <v>163</v>
      </c>
      <c r="B44" s="6" t="s">
        <v>164</v>
      </c>
      <c r="C44" s="5">
        <v>2003</v>
      </c>
      <c r="D44" s="7" t="s">
        <v>18</v>
      </c>
      <c r="E44" s="6" t="s">
        <v>165</v>
      </c>
      <c r="F44" s="6" t="s">
        <v>166</v>
      </c>
      <c r="G44" s="6" t="s">
        <v>167</v>
      </c>
      <c r="H44" s="6" t="s">
        <v>15</v>
      </c>
      <c r="I44" s="5">
        <v>0</v>
      </c>
    </row>
    <row r="45" spans="1:9" x14ac:dyDescent="0.25">
      <c r="A45" s="5" t="s">
        <v>168</v>
      </c>
      <c r="B45" s="6" t="s">
        <v>169</v>
      </c>
      <c r="C45" s="5">
        <v>2001</v>
      </c>
      <c r="D45" s="7" t="s">
        <v>18</v>
      </c>
      <c r="E45" s="6" t="s">
        <v>148</v>
      </c>
      <c r="F45" s="6" t="s">
        <v>149</v>
      </c>
      <c r="G45" s="6" t="s">
        <v>150</v>
      </c>
      <c r="H45" s="6" t="s">
        <v>28</v>
      </c>
      <c r="I45" s="5">
        <v>0</v>
      </c>
    </row>
    <row r="46" spans="1:9" x14ac:dyDescent="0.25">
      <c r="A46" s="5" t="s">
        <v>170</v>
      </c>
      <c r="B46" s="6" t="s">
        <v>171</v>
      </c>
      <c r="C46" s="5">
        <v>2000</v>
      </c>
      <c r="D46" s="7" t="s">
        <v>18</v>
      </c>
      <c r="E46" s="6" t="s">
        <v>148</v>
      </c>
      <c r="F46" s="6" t="s">
        <v>149</v>
      </c>
      <c r="G46" s="6" t="s">
        <v>172</v>
      </c>
      <c r="H46" s="6" t="s">
        <v>28</v>
      </c>
      <c r="I46" s="5">
        <v>0</v>
      </c>
    </row>
    <row r="47" spans="1:9" x14ac:dyDescent="0.25">
      <c r="A47" s="5" t="s">
        <v>173</v>
      </c>
      <c r="B47" s="6" t="s">
        <v>174</v>
      </c>
      <c r="C47" s="5">
        <v>2002</v>
      </c>
      <c r="D47" s="7" t="s">
        <v>18</v>
      </c>
      <c r="E47" s="6" t="s">
        <v>51</v>
      </c>
      <c r="F47" s="6" t="s">
        <v>57</v>
      </c>
      <c r="G47" s="6" t="s">
        <v>58</v>
      </c>
      <c r="H47" s="6" t="s">
        <v>28</v>
      </c>
      <c r="I47" s="5">
        <v>0</v>
      </c>
    </row>
    <row r="48" spans="1:9" x14ac:dyDescent="0.25">
      <c r="A48" s="5" t="s">
        <v>175</v>
      </c>
      <c r="B48" s="6" t="s">
        <v>176</v>
      </c>
      <c r="C48" s="5">
        <v>2002</v>
      </c>
      <c r="D48" s="7" t="s">
        <v>24</v>
      </c>
      <c r="E48" s="6" t="s">
        <v>31</v>
      </c>
      <c r="F48" s="6" t="s">
        <v>32</v>
      </c>
      <c r="G48" s="6" t="s">
        <v>177</v>
      </c>
      <c r="H48" s="6" t="s">
        <v>15</v>
      </c>
      <c r="I48" s="5">
        <v>0</v>
      </c>
    </row>
    <row r="49" spans="1:9" x14ac:dyDescent="0.25">
      <c r="A49" s="5" t="s">
        <v>178</v>
      </c>
      <c r="B49" s="6" t="s">
        <v>179</v>
      </c>
      <c r="C49" s="5">
        <v>2003</v>
      </c>
      <c r="D49" s="7" t="s">
        <v>24</v>
      </c>
      <c r="E49" s="6" t="s">
        <v>180</v>
      </c>
      <c r="F49" s="6" t="s">
        <v>181</v>
      </c>
      <c r="G49" s="6" t="s">
        <v>182</v>
      </c>
      <c r="H49" s="6" t="s">
        <v>28</v>
      </c>
      <c r="I49" s="5">
        <v>0</v>
      </c>
    </row>
    <row r="50" spans="1:9" x14ac:dyDescent="0.25">
      <c r="A50" s="5" t="s">
        <v>183</v>
      </c>
      <c r="B50" s="6" t="s">
        <v>184</v>
      </c>
      <c r="C50" s="5">
        <v>2002</v>
      </c>
      <c r="D50" s="7" t="s">
        <v>18</v>
      </c>
      <c r="E50" s="6" t="s">
        <v>12</v>
      </c>
      <c r="F50" s="6" t="s">
        <v>132</v>
      </c>
      <c r="G50" s="6" t="s">
        <v>133</v>
      </c>
      <c r="H50" s="6" t="s">
        <v>15</v>
      </c>
      <c r="I50" s="5">
        <v>0</v>
      </c>
    </row>
    <row r="51" spans="1:9" x14ac:dyDescent="0.25">
      <c r="A51" s="5" t="s">
        <v>185</v>
      </c>
      <c r="B51" s="6" t="s">
        <v>186</v>
      </c>
      <c r="C51" s="5">
        <v>2000</v>
      </c>
      <c r="D51" s="7" t="s">
        <v>11</v>
      </c>
      <c r="E51" s="6" t="s">
        <v>187</v>
      </c>
      <c r="F51" s="6" t="s">
        <v>128</v>
      </c>
      <c r="G51" s="6" t="s">
        <v>129</v>
      </c>
      <c r="H51" s="6" t="s">
        <v>15</v>
      </c>
      <c r="I51" s="5">
        <v>0</v>
      </c>
    </row>
    <row r="52" spans="1:9" x14ac:dyDescent="0.25">
      <c r="A52" s="5" t="s">
        <v>188</v>
      </c>
      <c r="B52" s="6" t="s">
        <v>189</v>
      </c>
      <c r="C52" s="5">
        <v>2000</v>
      </c>
      <c r="D52" s="7" t="s">
        <v>18</v>
      </c>
      <c r="E52" s="6" t="s">
        <v>12</v>
      </c>
      <c r="F52" s="6" t="s">
        <v>132</v>
      </c>
      <c r="G52" s="6" t="s">
        <v>190</v>
      </c>
      <c r="H52" s="6" t="s">
        <v>15</v>
      </c>
      <c r="I52" s="5">
        <v>0</v>
      </c>
    </row>
    <row r="53" spans="1:9" x14ac:dyDescent="0.25">
      <c r="A53" s="5" t="s">
        <v>191</v>
      </c>
      <c r="B53" s="6" t="s">
        <v>192</v>
      </c>
      <c r="C53" s="5">
        <v>2002</v>
      </c>
      <c r="D53" s="7" t="s">
        <v>18</v>
      </c>
      <c r="E53" s="6" t="s">
        <v>165</v>
      </c>
      <c r="F53" s="6" t="s">
        <v>166</v>
      </c>
      <c r="G53" s="6" t="s">
        <v>167</v>
      </c>
      <c r="H53" s="6" t="s">
        <v>15</v>
      </c>
      <c r="I53" s="5">
        <v>0</v>
      </c>
    </row>
    <row r="54" spans="1:9" x14ac:dyDescent="0.25">
      <c r="A54" s="5" t="s">
        <v>193</v>
      </c>
      <c r="B54" s="6" t="s">
        <v>194</v>
      </c>
      <c r="C54" s="5">
        <v>2000</v>
      </c>
      <c r="D54" s="7" t="s">
        <v>11</v>
      </c>
      <c r="E54" s="6" t="s">
        <v>25</v>
      </c>
      <c r="F54" s="6" t="s">
        <v>107</v>
      </c>
      <c r="G54" s="6" t="s">
        <v>162</v>
      </c>
      <c r="H54" s="6" t="s">
        <v>15</v>
      </c>
      <c r="I54" s="5">
        <v>0</v>
      </c>
    </row>
    <row r="55" spans="1:9" x14ac:dyDescent="0.25">
      <c r="A55" s="5" t="s">
        <v>195</v>
      </c>
      <c r="B55" s="6" t="s">
        <v>196</v>
      </c>
      <c r="C55" s="5">
        <v>2002</v>
      </c>
      <c r="D55" s="7" t="s">
        <v>18</v>
      </c>
      <c r="E55" s="6" t="s">
        <v>51</v>
      </c>
      <c r="F55" s="6" t="s">
        <v>52</v>
      </c>
      <c r="G55" s="6" t="s">
        <v>53</v>
      </c>
      <c r="H55" s="6" t="s">
        <v>15</v>
      </c>
      <c r="I55" s="5">
        <v>0</v>
      </c>
    </row>
    <row r="56" spans="1:9" x14ac:dyDescent="0.25">
      <c r="A56" s="5" t="s">
        <v>197</v>
      </c>
      <c r="B56" s="6" t="s">
        <v>198</v>
      </c>
      <c r="C56" s="5">
        <v>2003</v>
      </c>
      <c r="D56" s="7" t="s">
        <v>18</v>
      </c>
      <c r="E56" s="6" t="s">
        <v>111</v>
      </c>
      <c r="F56" s="6" t="s">
        <v>112</v>
      </c>
      <c r="G56" s="6" t="s">
        <v>113</v>
      </c>
      <c r="H56" s="6" t="s">
        <v>28</v>
      </c>
      <c r="I56" s="5">
        <v>0</v>
      </c>
    </row>
    <row r="57" spans="1:9" x14ac:dyDescent="0.25">
      <c r="A57" s="5" t="s">
        <v>199</v>
      </c>
      <c r="B57" s="6" t="s">
        <v>200</v>
      </c>
      <c r="C57" s="5">
        <v>2003</v>
      </c>
      <c r="D57" s="7" t="s">
        <v>18</v>
      </c>
      <c r="E57" s="6" t="s">
        <v>165</v>
      </c>
      <c r="F57" s="6" t="s">
        <v>166</v>
      </c>
      <c r="G57" s="6" t="s">
        <v>167</v>
      </c>
      <c r="H57" s="6" t="s">
        <v>15</v>
      </c>
      <c r="I57" s="5">
        <v>0</v>
      </c>
    </row>
    <row r="58" spans="1:9" x14ac:dyDescent="0.25">
      <c r="A58" s="5" t="s">
        <v>201</v>
      </c>
      <c r="B58" s="6" t="s">
        <v>202</v>
      </c>
      <c r="C58" s="5">
        <v>2000</v>
      </c>
      <c r="D58" s="7" t="s">
        <v>11</v>
      </c>
      <c r="E58" s="6" t="s">
        <v>127</v>
      </c>
      <c r="F58" s="6" t="s">
        <v>128</v>
      </c>
      <c r="G58" s="6" t="s">
        <v>129</v>
      </c>
      <c r="H58" s="6" t="s">
        <v>15</v>
      </c>
      <c r="I58" s="5">
        <v>0</v>
      </c>
    </row>
    <row r="59" spans="1:9" x14ac:dyDescent="0.25">
      <c r="A59" s="5" t="s">
        <v>203</v>
      </c>
      <c r="B59" s="6" t="s">
        <v>204</v>
      </c>
      <c r="C59" s="5">
        <v>2002</v>
      </c>
      <c r="D59" s="7" t="s">
        <v>18</v>
      </c>
      <c r="E59" s="6" t="s">
        <v>63</v>
      </c>
      <c r="F59" s="6" t="s">
        <v>64</v>
      </c>
      <c r="G59" s="6" t="s">
        <v>81</v>
      </c>
      <c r="H59" s="6" t="s">
        <v>28</v>
      </c>
      <c r="I59" s="5">
        <v>0</v>
      </c>
    </row>
    <row r="60" spans="1:9" x14ac:dyDescent="0.25">
      <c r="A60" s="5" t="s">
        <v>205</v>
      </c>
      <c r="B60" s="6" t="s">
        <v>206</v>
      </c>
      <c r="C60" s="5">
        <v>2002</v>
      </c>
      <c r="D60" s="7" t="s">
        <v>18</v>
      </c>
      <c r="E60" s="6" t="s">
        <v>31</v>
      </c>
      <c r="F60" s="6" t="s">
        <v>32</v>
      </c>
      <c r="G60" s="6" t="s">
        <v>207</v>
      </c>
      <c r="H60" s="6" t="s">
        <v>28</v>
      </c>
      <c r="I60" s="5">
        <v>0</v>
      </c>
    </row>
    <row r="61" spans="1:9" x14ac:dyDescent="0.25">
      <c r="A61" s="5" t="s">
        <v>208</v>
      </c>
      <c r="B61" s="6" t="s">
        <v>209</v>
      </c>
      <c r="C61" s="5">
        <v>1997</v>
      </c>
      <c r="D61" s="7" t="s">
        <v>210</v>
      </c>
      <c r="E61" s="6" t="s">
        <v>25</v>
      </c>
      <c r="F61" s="6" t="s">
        <v>211</v>
      </c>
      <c r="G61" s="6" t="s">
        <v>212</v>
      </c>
      <c r="H61" s="6" t="s">
        <v>28</v>
      </c>
      <c r="I61" s="5">
        <v>1</v>
      </c>
    </row>
    <row r="62" spans="1:9" x14ac:dyDescent="0.25">
      <c r="A62" s="5" t="s">
        <v>213</v>
      </c>
      <c r="B62" s="6" t="s">
        <v>214</v>
      </c>
      <c r="C62" s="5">
        <v>2000</v>
      </c>
      <c r="D62" s="7" t="s">
        <v>11</v>
      </c>
      <c r="E62" s="6" t="s">
        <v>215</v>
      </c>
      <c r="F62" s="6" t="s">
        <v>216</v>
      </c>
      <c r="G62" s="6" t="s">
        <v>217</v>
      </c>
      <c r="H62" s="6" t="s">
        <v>15</v>
      </c>
      <c r="I62" s="5">
        <v>0</v>
      </c>
    </row>
    <row r="63" spans="1:9" x14ac:dyDescent="0.25">
      <c r="A63" s="5" t="s">
        <v>218</v>
      </c>
      <c r="B63" s="6" t="s">
        <v>219</v>
      </c>
      <c r="C63" s="5">
        <v>2002</v>
      </c>
      <c r="D63" s="7" t="s">
        <v>24</v>
      </c>
      <c r="E63" s="6" t="s">
        <v>220</v>
      </c>
      <c r="F63" s="6" t="s">
        <v>221</v>
      </c>
      <c r="G63" s="6" t="s">
        <v>222</v>
      </c>
      <c r="H63" s="6" t="s">
        <v>15</v>
      </c>
      <c r="I63" s="5">
        <v>0</v>
      </c>
    </row>
    <row r="64" spans="1:9" x14ac:dyDescent="0.25">
      <c r="A64" s="5" t="s">
        <v>223</v>
      </c>
      <c r="B64" s="6" t="s">
        <v>224</v>
      </c>
      <c r="C64" s="5">
        <v>2000</v>
      </c>
      <c r="D64" s="7" t="s">
        <v>11</v>
      </c>
      <c r="E64" s="6" t="s">
        <v>225</v>
      </c>
      <c r="F64" s="6" t="s">
        <v>226</v>
      </c>
      <c r="G64" s="6" t="s">
        <v>227</v>
      </c>
      <c r="H64" s="6" t="s">
        <v>15</v>
      </c>
      <c r="I64" s="5">
        <v>0</v>
      </c>
    </row>
    <row r="65" spans="1:9" x14ac:dyDescent="0.25">
      <c r="A65" s="5" t="s">
        <v>228</v>
      </c>
      <c r="B65" s="6" t="s">
        <v>229</v>
      </c>
      <c r="C65" s="5">
        <v>2002</v>
      </c>
      <c r="D65" s="7" t="s">
        <v>24</v>
      </c>
      <c r="E65" s="6" t="s">
        <v>68</v>
      </c>
      <c r="F65" s="6" t="s">
        <v>69</v>
      </c>
      <c r="G65" s="6" t="s">
        <v>78</v>
      </c>
      <c r="H65" s="6" t="s">
        <v>15</v>
      </c>
      <c r="I65" s="5">
        <v>0</v>
      </c>
    </row>
    <row r="66" spans="1:9" x14ac:dyDescent="0.25">
      <c r="A66" s="5" t="s">
        <v>230</v>
      </c>
      <c r="B66" s="6" t="s">
        <v>231</v>
      </c>
      <c r="C66" s="5">
        <v>2000</v>
      </c>
      <c r="D66" s="7" t="s">
        <v>11</v>
      </c>
      <c r="E66" s="6" t="s">
        <v>36</v>
      </c>
      <c r="F66" s="6" t="s">
        <v>37</v>
      </c>
      <c r="G66" s="6" t="s">
        <v>38</v>
      </c>
      <c r="H66" s="6" t="s">
        <v>15</v>
      </c>
      <c r="I66" s="5">
        <v>0</v>
      </c>
    </row>
    <row r="67" spans="1:9" x14ac:dyDescent="0.25">
      <c r="A67" s="5" t="s">
        <v>232</v>
      </c>
      <c r="B67" s="6" t="s">
        <v>233</v>
      </c>
      <c r="C67" s="5">
        <v>2002</v>
      </c>
      <c r="D67" s="7" t="s">
        <v>24</v>
      </c>
      <c r="E67" s="6" t="s">
        <v>220</v>
      </c>
      <c r="F67" s="6" t="s">
        <v>221</v>
      </c>
      <c r="G67" s="6" t="s">
        <v>222</v>
      </c>
      <c r="H67" s="6" t="s">
        <v>15</v>
      </c>
      <c r="I67" s="5">
        <v>0</v>
      </c>
    </row>
    <row r="68" spans="1:9" x14ac:dyDescent="0.25">
      <c r="A68" s="5" t="s">
        <v>234</v>
      </c>
      <c r="B68" s="6" t="s">
        <v>235</v>
      </c>
      <c r="C68" s="5">
        <v>2000</v>
      </c>
      <c r="D68" s="7" t="s">
        <v>11</v>
      </c>
      <c r="E68" s="6" t="s">
        <v>41</v>
      </c>
      <c r="F68" s="6" t="s">
        <v>42</v>
      </c>
      <c r="G68" s="6" t="s">
        <v>84</v>
      </c>
      <c r="H68" s="6" t="s">
        <v>15</v>
      </c>
      <c r="I68" s="5">
        <v>0</v>
      </c>
    </row>
    <row r="69" spans="1:9" x14ac:dyDescent="0.25">
      <c r="A69" s="5" t="s">
        <v>236</v>
      </c>
      <c r="B69" s="6" t="s">
        <v>237</v>
      </c>
      <c r="C69" s="5">
        <v>2002</v>
      </c>
      <c r="D69" s="7" t="s">
        <v>18</v>
      </c>
      <c r="E69" s="6" t="s">
        <v>12</v>
      </c>
      <c r="F69" s="6" t="s">
        <v>132</v>
      </c>
      <c r="G69" s="6" t="s">
        <v>133</v>
      </c>
      <c r="H69" s="6" t="s">
        <v>15</v>
      </c>
      <c r="I69" s="5">
        <v>0</v>
      </c>
    </row>
    <row r="70" spans="1:9" x14ac:dyDescent="0.25">
      <c r="A70" s="5" t="s">
        <v>238</v>
      </c>
      <c r="B70" s="6" t="s">
        <v>239</v>
      </c>
      <c r="C70" s="5">
        <v>2003</v>
      </c>
      <c r="D70" s="7" t="s">
        <v>18</v>
      </c>
      <c r="E70" s="6" t="s">
        <v>111</v>
      </c>
      <c r="F70" s="6" t="s">
        <v>112</v>
      </c>
      <c r="G70" s="6" t="s">
        <v>113</v>
      </c>
      <c r="H70" s="6" t="s">
        <v>15</v>
      </c>
      <c r="I70" s="5">
        <v>0</v>
      </c>
    </row>
    <row r="71" spans="1:9" x14ac:dyDescent="0.25">
      <c r="A71" s="5" t="s">
        <v>240</v>
      </c>
      <c r="B71" s="6" t="s">
        <v>241</v>
      </c>
      <c r="C71" s="5">
        <v>2003</v>
      </c>
      <c r="D71" s="7" t="s">
        <v>18</v>
      </c>
      <c r="E71" s="6" t="s">
        <v>51</v>
      </c>
      <c r="F71" s="6" t="s">
        <v>57</v>
      </c>
      <c r="G71" s="6" t="s">
        <v>58</v>
      </c>
      <c r="H71" s="6" t="s">
        <v>15</v>
      </c>
      <c r="I71" s="5">
        <v>0</v>
      </c>
    </row>
    <row r="72" spans="1:9" x14ac:dyDescent="0.25">
      <c r="A72" s="5" t="s">
        <v>242</v>
      </c>
      <c r="B72" s="6" t="s">
        <v>243</v>
      </c>
      <c r="C72" s="5">
        <v>2001</v>
      </c>
      <c r="D72" s="7" t="s">
        <v>18</v>
      </c>
      <c r="E72" s="6" t="s">
        <v>19</v>
      </c>
      <c r="F72" s="6" t="s">
        <v>244</v>
      </c>
      <c r="G72" s="6" t="s">
        <v>245</v>
      </c>
      <c r="H72" s="6" t="s">
        <v>15</v>
      </c>
      <c r="I72" s="5">
        <v>0</v>
      </c>
    </row>
    <row r="73" spans="1:9" x14ac:dyDescent="0.25">
      <c r="A73" s="5" t="s">
        <v>246</v>
      </c>
      <c r="B73" s="6" t="s">
        <v>247</v>
      </c>
      <c r="C73" s="5">
        <v>2001</v>
      </c>
      <c r="D73" s="7" t="s">
        <v>11</v>
      </c>
      <c r="E73" s="6" t="s">
        <v>36</v>
      </c>
      <c r="F73" s="6" t="s">
        <v>37</v>
      </c>
      <c r="G73" s="6" t="s">
        <v>38</v>
      </c>
      <c r="H73" s="6" t="s">
        <v>15</v>
      </c>
      <c r="I73" s="5">
        <v>0</v>
      </c>
    </row>
    <row r="74" spans="1:9" x14ac:dyDescent="0.25">
      <c r="A74" s="5" t="s">
        <v>248</v>
      </c>
      <c r="B74" s="6" t="s">
        <v>249</v>
      </c>
      <c r="C74" s="5">
        <v>2003</v>
      </c>
      <c r="D74" s="7" t="s">
        <v>24</v>
      </c>
      <c r="E74" s="6" t="s">
        <v>73</v>
      </c>
      <c r="F74" s="6" t="s">
        <v>74</v>
      </c>
      <c r="G74" s="6" t="s">
        <v>75</v>
      </c>
      <c r="H74" s="6" t="s">
        <v>28</v>
      </c>
      <c r="I74" s="5">
        <v>0</v>
      </c>
    </row>
    <row r="75" spans="1:9" x14ac:dyDescent="0.25">
      <c r="A75" s="5" t="s">
        <v>250</v>
      </c>
      <c r="B75" s="6" t="s">
        <v>251</v>
      </c>
      <c r="C75" s="5">
        <v>2002</v>
      </c>
      <c r="D75" s="7" t="s">
        <v>24</v>
      </c>
      <c r="E75" s="6" t="s">
        <v>220</v>
      </c>
      <c r="F75" s="6" t="s">
        <v>221</v>
      </c>
      <c r="G75" s="6" t="s">
        <v>222</v>
      </c>
      <c r="H75" s="6" t="s">
        <v>15</v>
      </c>
      <c r="I75" s="5">
        <v>0</v>
      </c>
    </row>
    <row r="76" spans="1:9" x14ac:dyDescent="0.25">
      <c r="A76" s="5" t="s">
        <v>252</v>
      </c>
      <c r="B76" s="6" t="s">
        <v>253</v>
      </c>
      <c r="C76" s="5">
        <v>2002</v>
      </c>
      <c r="D76" s="7" t="s">
        <v>18</v>
      </c>
      <c r="E76" s="6" t="s">
        <v>36</v>
      </c>
      <c r="F76" s="6" t="s">
        <v>37</v>
      </c>
      <c r="G76" s="6" t="s">
        <v>38</v>
      </c>
      <c r="H76" s="6" t="s">
        <v>15</v>
      </c>
      <c r="I76" s="5">
        <v>0</v>
      </c>
    </row>
    <row r="77" spans="1:9" x14ac:dyDescent="0.25">
      <c r="A77" s="5" t="s">
        <v>254</v>
      </c>
      <c r="B77" s="6" t="s">
        <v>255</v>
      </c>
      <c r="C77" s="5">
        <v>2003</v>
      </c>
      <c r="D77" s="7" t="s">
        <v>24</v>
      </c>
      <c r="E77" s="6" t="s">
        <v>12</v>
      </c>
      <c r="F77" s="6" t="s">
        <v>132</v>
      </c>
      <c r="G77" s="6" t="s">
        <v>133</v>
      </c>
      <c r="H77" s="6" t="s">
        <v>28</v>
      </c>
      <c r="I77" s="5">
        <v>0</v>
      </c>
    </row>
    <row r="78" spans="1:9" x14ac:dyDescent="0.25">
      <c r="A78" s="5" t="s">
        <v>256</v>
      </c>
      <c r="B78" s="6" t="s">
        <v>257</v>
      </c>
      <c r="C78" s="5">
        <v>2000</v>
      </c>
      <c r="D78" s="7" t="s">
        <v>11</v>
      </c>
      <c r="E78" s="6" t="s">
        <v>31</v>
      </c>
      <c r="F78" s="6" t="s">
        <v>32</v>
      </c>
      <c r="G78" s="6" t="s">
        <v>207</v>
      </c>
      <c r="H78" s="6" t="s">
        <v>15</v>
      </c>
      <c r="I78" s="5">
        <v>0</v>
      </c>
    </row>
    <row r="79" spans="1:9" x14ac:dyDescent="0.25">
      <c r="A79" s="5" t="s">
        <v>258</v>
      </c>
      <c r="B79" s="6" t="s">
        <v>259</v>
      </c>
      <c r="C79" s="5">
        <v>2003</v>
      </c>
      <c r="D79" s="7" t="s">
        <v>18</v>
      </c>
      <c r="E79" s="6" t="s">
        <v>12</v>
      </c>
      <c r="F79" s="6" t="s">
        <v>132</v>
      </c>
      <c r="G79" s="6" t="s">
        <v>133</v>
      </c>
      <c r="H79" s="6" t="s">
        <v>28</v>
      </c>
      <c r="I79" s="5">
        <v>0</v>
      </c>
    </row>
    <row r="80" spans="1:9" x14ac:dyDescent="0.25">
      <c r="A80" s="5" t="s">
        <v>260</v>
      </c>
      <c r="B80" s="6" t="s">
        <v>261</v>
      </c>
      <c r="C80" s="5">
        <v>2000</v>
      </c>
      <c r="D80" s="7" t="s">
        <v>11</v>
      </c>
      <c r="E80" s="6" t="s">
        <v>187</v>
      </c>
      <c r="F80" s="6" t="s">
        <v>128</v>
      </c>
      <c r="G80" s="6" t="s">
        <v>129</v>
      </c>
      <c r="H80" s="6" t="s">
        <v>15</v>
      </c>
      <c r="I80" s="5">
        <v>0</v>
      </c>
    </row>
    <row r="81" spans="1:9" x14ac:dyDescent="0.25">
      <c r="A81" s="5" t="s">
        <v>262</v>
      </c>
      <c r="B81" s="6" t="s">
        <v>263</v>
      </c>
      <c r="C81" s="5">
        <v>2003</v>
      </c>
      <c r="D81" s="7" t="s">
        <v>18</v>
      </c>
      <c r="E81" s="6" t="s">
        <v>19</v>
      </c>
      <c r="F81" s="6" t="s">
        <v>244</v>
      </c>
      <c r="G81" s="6" t="s">
        <v>245</v>
      </c>
      <c r="H81" s="6" t="s">
        <v>15</v>
      </c>
      <c r="I81" s="5">
        <v>0</v>
      </c>
    </row>
    <row r="82" spans="1:9" x14ac:dyDescent="0.25">
      <c r="A82" s="5" t="s">
        <v>264</v>
      </c>
      <c r="B82" s="6" t="s">
        <v>265</v>
      </c>
      <c r="C82" s="5">
        <v>2001</v>
      </c>
      <c r="D82" s="7" t="s">
        <v>18</v>
      </c>
      <c r="E82" s="6" t="s">
        <v>148</v>
      </c>
      <c r="F82" s="6" t="s">
        <v>149</v>
      </c>
      <c r="G82" s="6" t="s">
        <v>172</v>
      </c>
      <c r="H82" s="6" t="s">
        <v>28</v>
      </c>
      <c r="I82" s="5">
        <v>0</v>
      </c>
    </row>
    <row r="83" spans="1:9" x14ac:dyDescent="0.25">
      <c r="A83" s="5" t="s">
        <v>266</v>
      </c>
      <c r="B83" s="6" t="s">
        <v>267</v>
      </c>
      <c r="C83" s="5">
        <v>1999</v>
      </c>
      <c r="D83" s="7" t="s">
        <v>11</v>
      </c>
      <c r="E83" s="6" t="s">
        <v>268</v>
      </c>
      <c r="F83" s="6" t="s">
        <v>269</v>
      </c>
      <c r="G83" s="6" t="s">
        <v>270</v>
      </c>
      <c r="H83" s="6" t="s">
        <v>15</v>
      </c>
      <c r="I83" s="5">
        <v>1</v>
      </c>
    </row>
    <row r="84" spans="1:9" x14ac:dyDescent="0.25">
      <c r="A84" s="5" t="s">
        <v>271</v>
      </c>
      <c r="B84" s="6" t="s">
        <v>272</v>
      </c>
      <c r="C84" s="5">
        <v>2002</v>
      </c>
      <c r="D84" s="7" t="s">
        <v>24</v>
      </c>
      <c r="E84" s="6" t="s">
        <v>273</v>
      </c>
      <c r="F84" s="6" t="s">
        <v>274</v>
      </c>
      <c r="G84" s="6" t="s">
        <v>275</v>
      </c>
      <c r="H84" s="6" t="s">
        <v>15</v>
      </c>
      <c r="I84" s="5">
        <v>0</v>
      </c>
    </row>
    <row r="85" spans="1:9" x14ac:dyDescent="0.25">
      <c r="A85" s="5" t="s">
        <v>276</v>
      </c>
      <c r="B85" s="6" t="s">
        <v>277</v>
      </c>
      <c r="C85" s="5">
        <v>2000</v>
      </c>
      <c r="D85" s="7" t="s">
        <v>11</v>
      </c>
      <c r="E85" s="6" t="s">
        <v>138</v>
      </c>
      <c r="F85" s="6" t="s">
        <v>278</v>
      </c>
      <c r="G85" s="6" t="s">
        <v>279</v>
      </c>
      <c r="H85" s="6" t="s">
        <v>15</v>
      </c>
      <c r="I85" s="5">
        <v>0</v>
      </c>
    </row>
    <row r="86" spans="1:9" x14ac:dyDescent="0.25">
      <c r="A86" s="5" t="s">
        <v>280</v>
      </c>
      <c r="B86" s="6" t="s">
        <v>281</v>
      </c>
      <c r="C86" s="5">
        <v>2000</v>
      </c>
      <c r="D86" s="7" t="s">
        <v>24</v>
      </c>
      <c r="E86" s="6" t="s">
        <v>282</v>
      </c>
      <c r="F86" s="6" t="s">
        <v>283</v>
      </c>
      <c r="G86" s="6" t="s">
        <v>284</v>
      </c>
      <c r="H86" s="6" t="s">
        <v>28</v>
      </c>
      <c r="I86" s="5">
        <v>0</v>
      </c>
    </row>
    <row r="87" spans="1:9" x14ac:dyDescent="0.25">
      <c r="A87" s="5" t="s">
        <v>285</v>
      </c>
      <c r="B87" s="6" t="s">
        <v>286</v>
      </c>
      <c r="C87" s="5">
        <v>2001</v>
      </c>
      <c r="D87" s="7" t="s">
        <v>11</v>
      </c>
      <c r="E87" s="6" t="s">
        <v>51</v>
      </c>
      <c r="F87" s="6" t="s">
        <v>52</v>
      </c>
      <c r="G87" s="6" t="s">
        <v>53</v>
      </c>
      <c r="H87" s="6" t="s">
        <v>15</v>
      </c>
      <c r="I87" s="5">
        <v>0</v>
      </c>
    </row>
    <row r="88" spans="1:9" x14ac:dyDescent="0.25">
      <c r="A88" s="5" t="s">
        <v>287</v>
      </c>
      <c r="B88" s="6" t="s">
        <v>288</v>
      </c>
      <c r="C88" s="5">
        <v>2003</v>
      </c>
      <c r="D88" s="7" t="s">
        <v>18</v>
      </c>
      <c r="E88" s="6" t="s">
        <v>111</v>
      </c>
      <c r="F88" s="6" t="s">
        <v>112</v>
      </c>
      <c r="G88" s="6" t="s">
        <v>113</v>
      </c>
      <c r="H88" s="6" t="s">
        <v>15</v>
      </c>
      <c r="I88" s="5">
        <v>0</v>
      </c>
    </row>
    <row r="89" spans="1:9" x14ac:dyDescent="0.25">
      <c r="A89" s="5" t="s">
        <v>289</v>
      </c>
      <c r="B89" s="6" t="s">
        <v>290</v>
      </c>
      <c r="C89" s="5">
        <v>2003</v>
      </c>
      <c r="D89" s="7" t="s">
        <v>24</v>
      </c>
      <c r="E89" s="6" t="s">
        <v>220</v>
      </c>
      <c r="F89" s="6" t="s">
        <v>221</v>
      </c>
      <c r="G89" s="6" t="s">
        <v>222</v>
      </c>
      <c r="H89" s="6" t="s">
        <v>28</v>
      </c>
      <c r="I89" s="5">
        <v>0</v>
      </c>
    </row>
    <row r="90" spans="1:9" x14ac:dyDescent="0.25">
      <c r="A90" s="5" t="s">
        <v>291</v>
      </c>
      <c r="B90" s="6" t="s">
        <v>292</v>
      </c>
      <c r="C90" s="5">
        <v>2002</v>
      </c>
      <c r="D90" s="7" t="s">
        <v>24</v>
      </c>
      <c r="E90" s="6" t="s">
        <v>63</v>
      </c>
      <c r="F90" s="6" t="s">
        <v>64</v>
      </c>
      <c r="G90" s="6" t="s">
        <v>157</v>
      </c>
      <c r="H90" s="6" t="s">
        <v>15</v>
      </c>
      <c r="I90" s="5">
        <v>0</v>
      </c>
    </row>
    <row r="91" spans="1:9" x14ac:dyDescent="0.25">
      <c r="A91" s="5" t="s">
        <v>293</v>
      </c>
      <c r="B91" s="6" t="s">
        <v>294</v>
      </c>
      <c r="C91" s="5">
        <v>2000</v>
      </c>
      <c r="D91" s="7" t="s">
        <v>24</v>
      </c>
      <c r="E91" s="6" t="s">
        <v>127</v>
      </c>
      <c r="F91" s="6" t="s">
        <v>128</v>
      </c>
      <c r="G91" s="6" t="s">
        <v>129</v>
      </c>
      <c r="H91" s="6" t="s">
        <v>15</v>
      </c>
      <c r="I91" s="5">
        <v>0</v>
      </c>
    </row>
    <row r="92" spans="1:9" x14ac:dyDescent="0.25">
      <c r="A92" s="5" t="s">
        <v>295</v>
      </c>
      <c r="B92" s="6" t="s">
        <v>296</v>
      </c>
      <c r="C92" s="5">
        <v>2000</v>
      </c>
      <c r="D92" s="7" t="s">
        <v>18</v>
      </c>
      <c r="E92" s="6" t="s">
        <v>127</v>
      </c>
      <c r="F92" s="6" t="s">
        <v>128</v>
      </c>
      <c r="G92" s="6" t="s">
        <v>129</v>
      </c>
      <c r="H92" s="6" t="s">
        <v>28</v>
      </c>
      <c r="I92" s="5">
        <v>0</v>
      </c>
    </row>
    <row r="93" spans="1:9" x14ac:dyDescent="0.25">
      <c r="A93" s="5" t="s">
        <v>297</v>
      </c>
      <c r="B93" s="6" t="s">
        <v>298</v>
      </c>
      <c r="C93" s="5">
        <v>2000</v>
      </c>
      <c r="D93" s="7" t="s">
        <v>11</v>
      </c>
      <c r="E93" s="6" t="s">
        <v>31</v>
      </c>
      <c r="F93" s="6" t="s">
        <v>32</v>
      </c>
      <c r="G93" s="6" t="s">
        <v>299</v>
      </c>
      <c r="H93" s="6" t="s">
        <v>15</v>
      </c>
      <c r="I93" s="5">
        <v>0</v>
      </c>
    </row>
    <row r="94" spans="1:9" x14ac:dyDescent="0.25">
      <c r="A94" s="5" t="s">
        <v>300</v>
      </c>
      <c r="B94" s="6" t="s">
        <v>301</v>
      </c>
      <c r="C94" s="5">
        <v>2002</v>
      </c>
      <c r="D94" s="7" t="s">
        <v>11</v>
      </c>
      <c r="E94" s="6" t="s">
        <v>56</v>
      </c>
      <c r="F94" s="6" t="s">
        <v>52</v>
      </c>
      <c r="G94" s="6" t="s">
        <v>53</v>
      </c>
      <c r="H94" s="6" t="s">
        <v>28</v>
      </c>
      <c r="I94" s="5">
        <v>0</v>
      </c>
    </row>
    <row r="95" spans="1:9" x14ac:dyDescent="0.25">
      <c r="A95" s="5" t="s">
        <v>302</v>
      </c>
      <c r="B95" s="6" t="s">
        <v>303</v>
      </c>
      <c r="C95" s="5">
        <v>2003</v>
      </c>
      <c r="D95" s="7" t="s">
        <v>11</v>
      </c>
      <c r="E95" s="6" t="s">
        <v>225</v>
      </c>
      <c r="F95" s="6" t="s">
        <v>226</v>
      </c>
      <c r="G95" s="6" t="s">
        <v>304</v>
      </c>
      <c r="H95" s="6" t="s">
        <v>28</v>
      </c>
      <c r="I95" s="5">
        <v>0</v>
      </c>
    </row>
    <row r="96" spans="1:9" x14ac:dyDescent="0.25">
      <c r="A96" s="5" t="s">
        <v>305</v>
      </c>
      <c r="B96" s="6" t="s">
        <v>306</v>
      </c>
      <c r="C96" s="5">
        <v>2002</v>
      </c>
      <c r="D96" s="7" t="s">
        <v>18</v>
      </c>
      <c r="E96" s="6" t="s">
        <v>12</v>
      </c>
      <c r="F96" s="6" t="s">
        <v>132</v>
      </c>
      <c r="G96" s="6" t="s">
        <v>133</v>
      </c>
      <c r="H96" s="6" t="s">
        <v>15</v>
      </c>
      <c r="I96" s="5">
        <v>0</v>
      </c>
    </row>
    <row r="97" spans="1:9" x14ac:dyDescent="0.25">
      <c r="A97" s="5" t="s">
        <v>307</v>
      </c>
      <c r="B97" s="6" t="s">
        <v>308</v>
      </c>
      <c r="C97" s="5">
        <v>2003</v>
      </c>
      <c r="D97" s="7" t="s">
        <v>18</v>
      </c>
      <c r="E97" s="6" t="s">
        <v>165</v>
      </c>
      <c r="F97" s="6" t="s">
        <v>166</v>
      </c>
      <c r="G97" s="6" t="s">
        <v>167</v>
      </c>
      <c r="H97" s="6" t="s">
        <v>15</v>
      </c>
      <c r="I97" s="5">
        <v>0</v>
      </c>
    </row>
    <row r="98" spans="1:9" x14ac:dyDescent="0.25">
      <c r="A98" s="5" t="s">
        <v>309</v>
      </c>
      <c r="B98" s="6" t="s">
        <v>310</v>
      </c>
      <c r="C98" s="5">
        <v>2003</v>
      </c>
      <c r="D98" s="7" t="s">
        <v>24</v>
      </c>
      <c r="E98" s="6" t="s">
        <v>68</v>
      </c>
      <c r="F98" s="6" t="s">
        <v>69</v>
      </c>
      <c r="G98" s="6" t="s">
        <v>78</v>
      </c>
      <c r="H98" s="6" t="s">
        <v>28</v>
      </c>
      <c r="I98" s="5">
        <v>0</v>
      </c>
    </row>
    <row r="99" spans="1:9" x14ac:dyDescent="0.25">
      <c r="A99" s="5" t="s">
        <v>311</v>
      </c>
      <c r="B99" s="6" t="s">
        <v>312</v>
      </c>
      <c r="C99" s="5">
        <v>1998</v>
      </c>
      <c r="D99" s="7" t="s">
        <v>11</v>
      </c>
      <c r="E99" s="6" t="s">
        <v>25</v>
      </c>
      <c r="F99" s="6" t="s">
        <v>107</v>
      </c>
      <c r="G99" s="6" t="s">
        <v>313</v>
      </c>
      <c r="H99" s="6" t="s">
        <v>28</v>
      </c>
      <c r="I99" s="5">
        <v>1</v>
      </c>
    </row>
    <row r="100" spans="1:9" x14ac:dyDescent="0.25">
      <c r="A100" s="5" t="s">
        <v>314</v>
      </c>
      <c r="B100" s="6" t="s">
        <v>315</v>
      </c>
      <c r="C100" s="5">
        <v>2002</v>
      </c>
      <c r="D100" s="7" t="s">
        <v>18</v>
      </c>
      <c r="E100" s="6" t="s">
        <v>68</v>
      </c>
      <c r="F100" s="6" t="s">
        <v>69</v>
      </c>
      <c r="G100" s="6" t="s">
        <v>316</v>
      </c>
      <c r="H100" s="6" t="s">
        <v>15</v>
      </c>
      <c r="I100" s="5">
        <v>0</v>
      </c>
    </row>
    <row r="101" spans="1:9" x14ac:dyDescent="0.25">
      <c r="A101" s="5" t="s">
        <v>317</v>
      </c>
      <c r="B101" s="6" t="s">
        <v>318</v>
      </c>
      <c r="C101" s="5">
        <v>2003</v>
      </c>
      <c r="D101" s="7" t="s">
        <v>24</v>
      </c>
      <c r="E101" s="6" t="s">
        <v>63</v>
      </c>
      <c r="F101" s="6" t="s">
        <v>64</v>
      </c>
      <c r="G101" s="6" t="s">
        <v>157</v>
      </c>
      <c r="H101" s="6" t="s">
        <v>15</v>
      </c>
      <c r="I101" s="5">
        <v>0</v>
      </c>
    </row>
    <row r="102" spans="1:9" x14ac:dyDescent="0.25">
      <c r="A102" s="5" t="s">
        <v>319</v>
      </c>
      <c r="B102" s="6" t="s">
        <v>320</v>
      </c>
      <c r="C102" s="5">
        <v>2001</v>
      </c>
      <c r="D102" s="7" t="s">
        <v>11</v>
      </c>
      <c r="E102" s="6" t="s">
        <v>25</v>
      </c>
      <c r="F102" s="6" t="s">
        <v>321</v>
      </c>
      <c r="G102" s="6" t="s">
        <v>322</v>
      </c>
      <c r="H102" s="6" t="s">
        <v>28</v>
      </c>
      <c r="I102" s="5">
        <v>0</v>
      </c>
    </row>
    <row r="103" spans="1:9" x14ac:dyDescent="0.25">
      <c r="A103" s="5" t="s">
        <v>323</v>
      </c>
      <c r="B103" s="6" t="s">
        <v>324</v>
      </c>
      <c r="C103" s="5">
        <v>2002</v>
      </c>
      <c r="D103" s="7" t="s">
        <v>11</v>
      </c>
      <c r="E103" s="6" t="s">
        <v>41</v>
      </c>
      <c r="F103" s="6" t="s">
        <v>42</v>
      </c>
      <c r="G103" s="6" t="s">
        <v>325</v>
      </c>
      <c r="H103" s="6" t="s">
        <v>28</v>
      </c>
      <c r="I103" s="5">
        <v>0</v>
      </c>
    </row>
    <row r="104" spans="1:9" x14ac:dyDescent="0.25">
      <c r="A104" s="5" t="s">
        <v>326</v>
      </c>
      <c r="B104" s="6" t="s">
        <v>327</v>
      </c>
      <c r="C104" s="5">
        <v>2003</v>
      </c>
      <c r="D104" s="7" t="s">
        <v>24</v>
      </c>
      <c r="E104" s="6" t="s">
        <v>25</v>
      </c>
      <c r="F104" s="6" t="s">
        <v>26</v>
      </c>
      <c r="G104" s="6" t="s">
        <v>328</v>
      </c>
      <c r="H104" s="6" t="s">
        <v>28</v>
      </c>
      <c r="I104" s="5">
        <v>0</v>
      </c>
    </row>
    <row r="105" spans="1:9" x14ac:dyDescent="0.25">
      <c r="A105" s="5" t="s">
        <v>329</v>
      </c>
      <c r="B105" s="6" t="s">
        <v>330</v>
      </c>
      <c r="C105" s="5">
        <v>2000</v>
      </c>
      <c r="D105" s="7" t="s">
        <v>24</v>
      </c>
      <c r="E105" s="6" t="s">
        <v>41</v>
      </c>
      <c r="F105" s="6" t="s">
        <v>42</v>
      </c>
      <c r="G105" s="6" t="s">
        <v>325</v>
      </c>
      <c r="H105" s="6" t="s">
        <v>28</v>
      </c>
      <c r="I105" s="5">
        <v>0</v>
      </c>
    </row>
    <row r="106" spans="1:9" x14ac:dyDescent="0.25">
      <c r="A106" s="5" t="s">
        <v>331</v>
      </c>
      <c r="B106" s="6" t="s">
        <v>332</v>
      </c>
      <c r="C106" s="5">
        <v>2000</v>
      </c>
      <c r="D106" s="7" t="s">
        <v>11</v>
      </c>
      <c r="E106" s="6" t="s">
        <v>25</v>
      </c>
      <c r="F106" s="6" t="s">
        <v>26</v>
      </c>
      <c r="G106" s="6" t="s">
        <v>27</v>
      </c>
      <c r="H106" s="6" t="s">
        <v>15</v>
      </c>
      <c r="I106" s="5">
        <v>0</v>
      </c>
    </row>
    <row r="107" spans="1:9" x14ac:dyDescent="0.25">
      <c r="A107" s="5" t="s">
        <v>333</v>
      </c>
      <c r="B107" s="6" t="s">
        <v>334</v>
      </c>
      <c r="C107" s="5">
        <v>2003</v>
      </c>
      <c r="D107" s="7" t="s">
        <v>24</v>
      </c>
      <c r="E107" s="6" t="s">
        <v>180</v>
      </c>
      <c r="F107" s="6" t="s">
        <v>181</v>
      </c>
      <c r="G107" s="6" t="s">
        <v>335</v>
      </c>
      <c r="H107" s="6" t="s">
        <v>15</v>
      </c>
      <c r="I107" s="5">
        <v>0</v>
      </c>
    </row>
    <row r="108" spans="1:9" x14ac:dyDescent="0.25">
      <c r="A108" s="5" t="s">
        <v>336</v>
      </c>
      <c r="B108" s="6" t="s">
        <v>337</v>
      </c>
      <c r="C108" s="5">
        <v>2003</v>
      </c>
      <c r="D108" s="7" t="s">
        <v>24</v>
      </c>
      <c r="E108" s="6" t="s">
        <v>273</v>
      </c>
      <c r="F108" s="6" t="s">
        <v>274</v>
      </c>
      <c r="G108" s="6" t="s">
        <v>275</v>
      </c>
      <c r="H108" s="6" t="s">
        <v>15</v>
      </c>
      <c r="I108" s="5">
        <v>0</v>
      </c>
    </row>
    <row r="109" spans="1:9" x14ac:dyDescent="0.25">
      <c r="A109" s="5" t="s">
        <v>338</v>
      </c>
      <c r="B109" s="6" t="s">
        <v>339</v>
      </c>
      <c r="C109" s="5">
        <v>2000</v>
      </c>
      <c r="D109" s="7" t="s">
        <v>11</v>
      </c>
      <c r="E109" s="6" t="s">
        <v>215</v>
      </c>
      <c r="F109" s="6" t="s">
        <v>216</v>
      </c>
      <c r="G109" s="6" t="s">
        <v>340</v>
      </c>
      <c r="H109" s="6" t="s">
        <v>15</v>
      </c>
      <c r="I109" s="5">
        <v>0</v>
      </c>
    </row>
    <row r="110" spans="1:9" x14ac:dyDescent="0.25">
      <c r="A110" s="5" t="s">
        <v>341</v>
      </c>
      <c r="B110" s="6" t="s">
        <v>342</v>
      </c>
      <c r="C110" s="5">
        <v>2000</v>
      </c>
      <c r="D110" s="7" t="s">
        <v>18</v>
      </c>
      <c r="E110" s="6" t="s">
        <v>68</v>
      </c>
      <c r="F110" s="6" t="s">
        <v>69</v>
      </c>
      <c r="G110" s="6" t="s">
        <v>78</v>
      </c>
      <c r="H110" s="6" t="s">
        <v>15</v>
      </c>
      <c r="I110" s="5">
        <v>0</v>
      </c>
    </row>
    <row r="111" spans="1:9" x14ac:dyDescent="0.25">
      <c r="A111" s="5" t="s">
        <v>343</v>
      </c>
      <c r="B111" s="6" t="s">
        <v>344</v>
      </c>
      <c r="C111" s="5">
        <v>2002</v>
      </c>
      <c r="D111" s="7" t="s">
        <v>18</v>
      </c>
      <c r="E111" s="6" t="s">
        <v>225</v>
      </c>
      <c r="F111" s="6" t="s">
        <v>345</v>
      </c>
      <c r="G111" s="6" t="s">
        <v>346</v>
      </c>
      <c r="H111" s="6" t="s">
        <v>15</v>
      </c>
      <c r="I111" s="5">
        <v>0</v>
      </c>
    </row>
    <row r="112" spans="1:9" x14ac:dyDescent="0.25">
      <c r="A112" s="5" t="s">
        <v>347</v>
      </c>
      <c r="B112" s="6" t="s">
        <v>348</v>
      </c>
      <c r="C112" s="5">
        <v>2000</v>
      </c>
      <c r="D112" s="7" t="s">
        <v>11</v>
      </c>
      <c r="E112" s="6" t="s">
        <v>25</v>
      </c>
      <c r="F112" s="6" t="s">
        <v>26</v>
      </c>
      <c r="G112" s="6" t="s">
        <v>27</v>
      </c>
      <c r="H112" s="6" t="s">
        <v>15</v>
      </c>
      <c r="I112" s="5">
        <v>0</v>
      </c>
    </row>
    <row r="113" spans="1:9" x14ac:dyDescent="0.25">
      <c r="A113" s="5" t="s">
        <v>349</v>
      </c>
      <c r="B113" s="6" t="s">
        <v>350</v>
      </c>
      <c r="C113" s="5">
        <v>2003</v>
      </c>
      <c r="D113" s="7" t="s">
        <v>24</v>
      </c>
      <c r="E113" s="6" t="s">
        <v>180</v>
      </c>
      <c r="F113" s="6" t="s">
        <v>181</v>
      </c>
      <c r="G113" s="6" t="s">
        <v>335</v>
      </c>
      <c r="H113" s="6" t="s">
        <v>15</v>
      </c>
      <c r="I113" s="5">
        <v>0</v>
      </c>
    </row>
    <row r="114" spans="1:9" x14ac:dyDescent="0.25">
      <c r="A114" s="5" t="s">
        <v>351</v>
      </c>
      <c r="B114" s="6" t="s">
        <v>352</v>
      </c>
      <c r="C114" s="5">
        <v>2002</v>
      </c>
      <c r="D114" s="7" t="s">
        <v>24</v>
      </c>
      <c r="E114" s="6" t="s">
        <v>12</v>
      </c>
      <c r="F114" s="6" t="s">
        <v>132</v>
      </c>
      <c r="G114" s="6" t="s">
        <v>190</v>
      </c>
      <c r="H114" s="6" t="s">
        <v>28</v>
      </c>
      <c r="I114" s="5">
        <v>0</v>
      </c>
    </row>
    <row r="115" spans="1:9" x14ac:dyDescent="0.25">
      <c r="A115" s="5" t="s">
        <v>353</v>
      </c>
      <c r="B115" s="6" t="s">
        <v>354</v>
      </c>
      <c r="C115" s="5">
        <v>2003</v>
      </c>
      <c r="D115" s="7" t="s">
        <v>24</v>
      </c>
      <c r="E115" s="6" t="s">
        <v>273</v>
      </c>
      <c r="F115" s="6" t="s">
        <v>274</v>
      </c>
      <c r="G115" s="6" t="s">
        <v>275</v>
      </c>
      <c r="H115" s="6" t="s">
        <v>15</v>
      </c>
      <c r="I115" s="5">
        <v>0</v>
      </c>
    </row>
    <row r="116" spans="1:9" x14ac:dyDescent="0.25">
      <c r="A116" s="5" t="s">
        <v>355</v>
      </c>
      <c r="B116" s="6" t="s">
        <v>356</v>
      </c>
      <c r="C116" s="5">
        <v>2003</v>
      </c>
      <c r="D116" s="7" t="s">
        <v>24</v>
      </c>
      <c r="E116" s="6" t="s">
        <v>63</v>
      </c>
      <c r="F116" s="6" t="s">
        <v>64</v>
      </c>
      <c r="G116" s="6" t="s">
        <v>157</v>
      </c>
      <c r="H116" s="6" t="s">
        <v>28</v>
      </c>
      <c r="I116" s="5">
        <v>0</v>
      </c>
    </row>
    <row r="117" spans="1:9" x14ac:dyDescent="0.25">
      <c r="A117" s="5" t="s">
        <v>357</v>
      </c>
      <c r="B117" s="6" t="s">
        <v>358</v>
      </c>
      <c r="C117" s="5">
        <v>2002</v>
      </c>
      <c r="D117" s="7" t="s">
        <v>18</v>
      </c>
      <c r="E117" s="6" t="s">
        <v>36</v>
      </c>
      <c r="F117" s="6" t="s">
        <v>37</v>
      </c>
      <c r="G117" s="6" t="s">
        <v>38</v>
      </c>
      <c r="H117" s="6" t="s">
        <v>15</v>
      </c>
      <c r="I117" s="5">
        <v>0</v>
      </c>
    </row>
    <row r="118" spans="1:9" x14ac:dyDescent="0.25">
      <c r="A118" s="5" t="s">
        <v>359</v>
      </c>
      <c r="B118" s="6" t="s">
        <v>360</v>
      </c>
      <c r="C118" s="5">
        <v>2003</v>
      </c>
      <c r="D118" s="7" t="s">
        <v>24</v>
      </c>
      <c r="E118" s="6" t="s">
        <v>73</v>
      </c>
      <c r="F118" s="6" t="s">
        <v>74</v>
      </c>
      <c r="G118" s="6" t="s">
        <v>75</v>
      </c>
      <c r="H118" s="6" t="s">
        <v>28</v>
      </c>
      <c r="I118" s="5">
        <v>0</v>
      </c>
    </row>
    <row r="119" spans="1:9" x14ac:dyDescent="0.25">
      <c r="A119" s="5" t="s">
        <v>361</v>
      </c>
      <c r="B119" s="6" t="s">
        <v>362</v>
      </c>
      <c r="C119" s="5">
        <v>2003</v>
      </c>
      <c r="D119" s="7" t="s">
        <v>24</v>
      </c>
      <c r="E119" s="6" t="s">
        <v>127</v>
      </c>
      <c r="F119" s="6" t="s">
        <v>128</v>
      </c>
      <c r="G119" s="6" t="s">
        <v>129</v>
      </c>
      <c r="H119" s="6" t="s">
        <v>15</v>
      </c>
      <c r="I119" s="5">
        <v>0</v>
      </c>
    </row>
    <row r="120" spans="1:9" x14ac:dyDescent="0.25">
      <c r="A120" s="5" t="s">
        <v>363</v>
      </c>
      <c r="B120" s="6" t="s">
        <v>364</v>
      </c>
      <c r="C120" s="5">
        <v>2001</v>
      </c>
      <c r="D120" s="7" t="s">
        <v>18</v>
      </c>
      <c r="E120" s="6" t="s">
        <v>127</v>
      </c>
      <c r="F120" s="6" t="s">
        <v>128</v>
      </c>
      <c r="G120" s="6" t="s">
        <v>129</v>
      </c>
      <c r="H120" s="6" t="s">
        <v>15</v>
      </c>
      <c r="I120" s="5">
        <v>0</v>
      </c>
    </row>
    <row r="121" spans="1:9" x14ac:dyDescent="0.25">
      <c r="A121" s="5" t="s">
        <v>365</v>
      </c>
      <c r="B121" s="6" t="s">
        <v>366</v>
      </c>
      <c r="C121" s="5">
        <v>2002</v>
      </c>
      <c r="D121" s="7" t="s">
        <v>24</v>
      </c>
      <c r="E121" s="6" t="s">
        <v>41</v>
      </c>
      <c r="F121" s="6" t="s">
        <v>42</v>
      </c>
      <c r="G121" s="6" t="s">
        <v>367</v>
      </c>
      <c r="H121" s="6" t="s">
        <v>28</v>
      </c>
      <c r="I121" s="5">
        <v>0</v>
      </c>
    </row>
    <row r="122" spans="1:9" x14ac:dyDescent="0.25">
      <c r="A122" s="5" t="s">
        <v>368</v>
      </c>
      <c r="B122" s="6" t="s">
        <v>369</v>
      </c>
      <c r="C122" s="5">
        <v>2003</v>
      </c>
      <c r="D122" s="7" t="s">
        <v>24</v>
      </c>
      <c r="E122" s="6" t="s">
        <v>225</v>
      </c>
      <c r="F122" s="6" t="s">
        <v>370</v>
      </c>
      <c r="G122" s="6" t="s">
        <v>371</v>
      </c>
      <c r="H122" s="6" t="s">
        <v>28</v>
      </c>
      <c r="I122" s="5">
        <v>0</v>
      </c>
    </row>
    <row r="123" spans="1:9" x14ac:dyDescent="0.25">
      <c r="A123" s="5" t="s">
        <v>372</v>
      </c>
      <c r="B123" s="6" t="s">
        <v>373</v>
      </c>
      <c r="C123" s="5">
        <v>2003</v>
      </c>
      <c r="D123" s="7" t="s">
        <v>11</v>
      </c>
      <c r="E123" s="6" t="s">
        <v>31</v>
      </c>
      <c r="F123" s="6" t="s">
        <v>32</v>
      </c>
      <c r="G123" s="6" t="s">
        <v>33</v>
      </c>
      <c r="H123" s="6" t="s">
        <v>15</v>
      </c>
      <c r="I123" s="5">
        <v>0</v>
      </c>
    </row>
    <row r="124" spans="1:9" x14ac:dyDescent="0.25">
      <c r="A124" s="5" t="s">
        <v>374</v>
      </c>
      <c r="B124" s="6" t="s">
        <v>375</v>
      </c>
      <c r="C124" s="5">
        <v>2003</v>
      </c>
      <c r="D124" s="7" t="s">
        <v>18</v>
      </c>
      <c r="E124" s="6" t="s">
        <v>19</v>
      </c>
      <c r="F124" s="6" t="s">
        <v>244</v>
      </c>
      <c r="G124" s="6" t="s">
        <v>376</v>
      </c>
      <c r="H124" s="6" t="s">
        <v>15</v>
      </c>
      <c r="I124" s="5">
        <v>0</v>
      </c>
    </row>
    <row r="125" spans="1:9" x14ac:dyDescent="0.25">
      <c r="A125" s="5" t="s">
        <v>377</v>
      </c>
      <c r="B125" s="6" t="s">
        <v>378</v>
      </c>
      <c r="C125" s="5">
        <v>2001</v>
      </c>
      <c r="D125" s="7" t="s">
        <v>18</v>
      </c>
      <c r="E125" s="6" t="s">
        <v>19</v>
      </c>
      <c r="F125" s="6" t="s">
        <v>244</v>
      </c>
      <c r="G125" s="6" t="s">
        <v>376</v>
      </c>
      <c r="H125" s="6" t="s">
        <v>28</v>
      </c>
      <c r="I125" s="5">
        <v>0</v>
      </c>
    </row>
    <row r="126" spans="1:9" x14ac:dyDescent="0.25">
      <c r="A126" s="5" t="s">
        <v>379</v>
      </c>
      <c r="B126" s="6" t="s">
        <v>380</v>
      </c>
      <c r="C126" s="5">
        <v>2002</v>
      </c>
      <c r="D126" s="7" t="s">
        <v>11</v>
      </c>
      <c r="E126" s="6" t="s">
        <v>56</v>
      </c>
      <c r="F126" s="6" t="s">
        <v>52</v>
      </c>
      <c r="G126" s="6" t="s">
        <v>53</v>
      </c>
      <c r="H126" s="6" t="s">
        <v>15</v>
      </c>
      <c r="I126" s="5">
        <v>0</v>
      </c>
    </row>
    <row r="127" spans="1:9" x14ac:dyDescent="0.25">
      <c r="A127" s="5" t="s">
        <v>381</v>
      </c>
      <c r="B127" s="6" t="s">
        <v>382</v>
      </c>
      <c r="C127" s="5">
        <v>2001</v>
      </c>
      <c r="D127" s="7" t="s">
        <v>11</v>
      </c>
      <c r="E127" s="6" t="s">
        <v>148</v>
      </c>
      <c r="F127" s="6" t="s">
        <v>149</v>
      </c>
      <c r="G127" s="6" t="s">
        <v>150</v>
      </c>
      <c r="H127" s="6" t="s">
        <v>15</v>
      </c>
      <c r="I127" s="5">
        <v>0</v>
      </c>
    </row>
    <row r="128" spans="1:9" x14ac:dyDescent="0.25">
      <c r="A128" s="5" t="s">
        <v>383</v>
      </c>
      <c r="B128" s="6" t="s">
        <v>384</v>
      </c>
      <c r="C128" s="5">
        <v>2000</v>
      </c>
      <c r="D128" s="7" t="s">
        <v>11</v>
      </c>
      <c r="E128" s="6" t="s">
        <v>41</v>
      </c>
      <c r="F128" s="6" t="s">
        <v>42</v>
      </c>
      <c r="G128" s="6" t="s">
        <v>385</v>
      </c>
      <c r="H128" s="6" t="s">
        <v>15</v>
      </c>
      <c r="I128" s="5">
        <v>0</v>
      </c>
    </row>
    <row r="129" spans="1:9" x14ac:dyDescent="0.25">
      <c r="A129" s="5" t="s">
        <v>386</v>
      </c>
      <c r="B129" s="6" t="s">
        <v>387</v>
      </c>
      <c r="C129" s="5">
        <v>2000</v>
      </c>
      <c r="D129" s="7" t="s">
        <v>18</v>
      </c>
      <c r="E129" s="6" t="s">
        <v>41</v>
      </c>
      <c r="F129" s="6" t="s">
        <v>42</v>
      </c>
      <c r="G129" s="6" t="s">
        <v>388</v>
      </c>
      <c r="H129" s="6" t="s">
        <v>15</v>
      </c>
      <c r="I129" s="5">
        <v>0</v>
      </c>
    </row>
    <row r="130" spans="1:9" x14ac:dyDescent="0.25">
      <c r="A130" s="5" t="s">
        <v>389</v>
      </c>
      <c r="B130" s="6" t="s">
        <v>390</v>
      </c>
      <c r="C130" s="5">
        <v>2000</v>
      </c>
      <c r="D130" s="7" t="s">
        <v>24</v>
      </c>
      <c r="E130" s="6" t="s">
        <v>100</v>
      </c>
      <c r="F130" s="6" t="s">
        <v>101</v>
      </c>
      <c r="G130" s="6" t="s">
        <v>102</v>
      </c>
      <c r="H130" s="6" t="s">
        <v>28</v>
      </c>
      <c r="I130" s="5">
        <v>0</v>
      </c>
    </row>
    <row r="131" spans="1:9" x14ac:dyDescent="0.25">
      <c r="A131" s="5" t="s">
        <v>391</v>
      </c>
      <c r="B131" s="6" t="s">
        <v>392</v>
      </c>
      <c r="C131" s="5">
        <v>1991</v>
      </c>
      <c r="D131" s="7" t="s">
        <v>210</v>
      </c>
      <c r="E131" s="6" t="s">
        <v>25</v>
      </c>
      <c r="F131" s="6" t="s">
        <v>107</v>
      </c>
      <c r="G131" s="6" t="s">
        <v>108</v>
      </c>
      <c r="H131" s="6" t="s">
        <v>15</v>
      </c>
      <c r="I131" s="5">
        <v>1</v>
      </c>
    </row>
    <row r="132" spans="1:9" x14ac:dyDescent="0.25">
      <c r="A132" s="5" t="s">
        <v>393</v>
      </c>
      <c r="B132" s="6" t="s">
        <v>394</v>
      </c>
      <c r="C132" s="5">
        <v>2000</v>
      </c>
      <c r="D132" s="7" t="s">
        <v>18</v>
      </c>
      <c r="E132" s="6" t="s">
        <v>19</v>
      </c>
      <c r="F132" s="6" t="s">
        <v>20</v>
      </c>
      <c r="G132" s="6" t="s">
        <v>21</v>
      </c>
      <c r="H132" s="6" t="s">
        <v>15</v>
      </c>
      <c r="I132" s="5">
        <v>0</v>
      </c>
    </row>
    <row r="133" spans="1:9" x14ac:dyDescent="0.25">
      <c r="A133" s="5" t="s">
        <v>395</v>
      </c>
      <c r="B133" s="6" t="s">
        <v>396</v>
      </c>
      <c r="C133" s="5">
        <v>2001</v>
      </c>
      <c r="D133" s="7" t="s">
        <v>11</v>
      </c>
      <c r="E133" s="6" t="s">
        <v>19</v>
      </c>
      <c r="F133" s="6" t="s">
        <v>397</v>
      </c>
      <c r="G133" s="6" t="s">
        <v>398</v>
      </c>
      <c r="H133" s="6" t="s">
        <v>28</v>
      </c>
      <c r="I133" s="5">
        <v>0</v>
      </c>
    </row>
    <row r="134" spans="1:9" x14ac:dyDescent="0.25">
      <c r="A134" s="5" t="s">
        <v>399</v>
      </c>
      <c r="B134" s="6" t="s">
        <v>400</v>
      </c>
      <c r="C134" s="5">
        <v>2002</v>
      </c>
      <c r="D134" s="7" t="s">
        <v>24</v>
      </c>
      <c r="E134" s="6" t="s">
        <v>73</v>
      </c>
      <c r="F134" s="6" t="s">
        <v>74</v>
      </c>
      <c r="G134" s="6" t="s">
        <v>75</v>
      </c>
      <c r="H134" s="6" t="s">
        <v>15</v>
      </c>
      <c r="I134" s="5">
        <v>0</v>
      </c>
    </row>
    <row r="135" spans="1:9" x14ac:dyDescent="0.25">
      <c r="A135" s="5" t="s">
        <v>401</v>
      </c>
      <c r="B135" s="6" t="s">
        <v>402</v>
      </c>
      <c r="C135" s="5">
        <v>2002</v>
      </c>
      <c r="D135" s="7" t="s">
        <v>18</v>
      </c>
      <c r="E135" s="6" t="s">
        <v>111</v>
      </c>
      <c r="F135" s="6" t="s">
        <v>112</v>
      </c>
      <c r="G135" s="6" t="s">
        <v>113</v>
      </c>
      <c r="H135" s="6" t="s">
        <v>15</v>
      </c>
      <c r="I135" s="5">
        <v>0</v>
      </c>
    </row>
    <row r="136" spans="1:9" x14ac:dyDescent="0.25">
      <c r="A136" s="5" t="s">
        <v>403</v>
      </c>
      <c r="B136" s="6" t="s">
        <v>404</v>
      </c>
      <c r="C136" s="5">
        <v>2003</v>
      </c>
      <c r="D136" s="7" t="s">
        <v>18</v>
      </c>
      <c r="E136" s="6" t="s">
        <v>111</v>
      </c>
      <c r="F136" s="6" t="s">
        <v>112</v>
      </c>
      <c r="G136" s="6" t="s">
        <v>113</v>
      </c>
      <c r="H136" s="6" t="s">
        <v>28</v>
      </c>
      <c r="I136" s="5">
        <v>0</v>
      </c>
    </row>
    <row r="137" spans="1:9" x14ac:dyDescent="0.25">
      <c r="A137" s="5" t="s">
        <v>405</v>
      </c>
      <c r="B137" s="6" t="s">
        <v>406</v>
      </c>
      <c r="C137" s="5">
        <v>2002</v>
      </c>
      <c r="D137" s="7" t="s">
        <v>18</v>
      </c>
      <c r="E137" s="6" t="s">
        <v>68</v>
      </c>
      <c r="F137" s="6" t="s">
        <v>69</v>
      </c>
      <c r="G137" s="6" t="s">
        <v>78</v>
      </c>
      <c r="H137" s="6" t="s">
        <v>15</v>
      </c>
      <c r="I137" s="5">
        <v>0</v>
      </c>
    </row>
    <row r="138" spans="1:9" x14ac:dyDescent="0.25">
      <c r="A138" s="5" t="s">
        <v>407</v>
      </c>
      <c r="B138" s="6" t="s">
        <v>408</v>
      </c>
      <c r="C138" s="5">
        <v>2001</v>
      </c>
      <c r="D138" s="7" t="s">
        <v>11</v>
      </c>
      <c r="E138" s="6" t="s">
        <v>282</v>
      </c>
      <c r="F138" s="6" t="s">
        <v>283</v>
      </c>
      <c r="G138" s="6" t="s">
        <v>284</v>
      </c>
      <c r="H138" s="6" t="s">
        <v>15</v>
      </c>
      <c r="I138" s="5">
        <v>0</v>
      </c>
    </row>
    <row r="139" spans="1:9" x14ac:dyDescent="0.25">
      <c r="A139" s="5" t="s">
        <v>409</v>
      </c>
      <c r="B139" s="6" t="s">
        <v>410</v>
      </c>
      <c r="C139" s="5">
        <v>2002</v>
      </c>
      <c r="D139" s="7" t="s">
        <v>18</v>
      </c>
      <c r="E139" s="6" t="s">
        <v>111</v>
      </c>
      <c r="F139" s="6" t="s">
        <v>112</v>
      </c>
      <c r="G139" s="6" t="s">
        <v>113</v>
      </c>
      <c r="H139" s="6" t="s">
        <v>15</v>
      </c>
      <c r="I139" s="5">
        <v>0</v>
      </c>
    </row>
    <row r="140" spans="1:9" x14ac:dyDescent="0.25">
      <c r="A140" s="5" t="s">
        <v>411</v>
      </c>
      <c r="B140" s="6" t="s">
        <v>412</v>
      </c>
      <c r="C140" s="5">
        <v>2002</v>
      </c>
      <c r="D140" s="7" t="s">
        <v>24</v>
      </c>
      <c r="E140" s="6" t="s">
        <v>41</v>
      </c>
      <c r="F140" s="6" t="s">
        <v>42</v>
      </c>
      <c r="G140" s="6" t="s">
        <v>43</v>
      </c>
      <c r="H140" s="6" t="s">
        <v>28</v>
      </c>
      <c r="I140" s="5">
        <v>0</v>
      </c>
    </row>
    <row r="141" spans="1:9" x14ac:dyDescent="0.25">
      <c r="A141" s="5" t="s">
        <v>413</v>
      </c>
      <c r="B141" s="6" t="s">
        <v>414</v>
      </c>
      <c r="C141" s="5">
        <v>2002</v>
      </c>
      <c r="D141" s="7" t="s">
        <v>11</v>
      </c>
      <c r="E141" s="6" t="s">
        <v>36</v>
      </c>
      <c r="F141" s="6" t="s">
        <v>37</v>
      </c>
      <c r="G141" s="6" t="s">
        <v>38</v>
      </c>
      <c r="H141" s="6" t="s">
        <v>15</v>
      </c>
      <c r="I141" s="5">
        <v>0</v>
      </c>
    </row>
    <row r="142" spans="1:9" x14ac:dyDescent="0.25">
      <c r="A142" s="5" t="s">
        <v>415</v>
      </c>
      <c r="B142" s="6" t="s">
        <v>416</v>
      </c>
      <c r="C142" s="5">
        <v>2001</v>
      </c>
      <c r="D142" s="7" t="s">
        <v>18</v>
      </c>
      <c r="E142" s="6" t="s">
        <v>225</v>
      </c>
      <c r="F142" s="6" t="s">
        <v>226</v>
      </c>
      <c r="G142" s="6" t="s">
        <v>227</v>
      </c>
      <c r="H142" s="6" t="s">
        <v>15</v>
      </c>
      <c r="I142" s="5">
        <v>0</v>
      </c>
    </row>
    <row r="143" spans="1:9" x14ac:dyDescent="0.25">
      <c r="A143" s="5" t="s">
        <v>417</v>
      </c>
      <c r="B143" s="6" t="s">
        <v>418</v>
      </c>
      <c r="C143" s="5">
        <v>2002</v>
      </c>
      <c r="D143" s="7" t="s">
        <v>18</v>
      </c>
      <c r="E143" s="6" t="s">
        <v>225</v>
      </c>
      <c r="F143" s="6" t="s">
        <v>226</v>
      </c>
      <c r="G143" s="6" t="s">
        <v>346</v>
      </c>
      <c r="H143" s="6" t="s">
        <v>15</v>
      </c>
      <c r="I143" s="5">
        <v>0</v>
      </c>
    </row>
    <row r="144" spans="1:9" x14ac:dyDescent="0.25">
      <c r="A144" s="5" t="s">
        <v>419</v>
      </c>
      <c r="B144" s="6" t="s">
        <v>420</v>
      </c>
      <c r="C144" s="5">
        <v>2001</v>
      </c>
      <c r="D144" s="7" t="s">
        <v>24</v>
      </c>
      <c r="E144" s="6" t="s">
        <v>180</v>
      </c>
      <c r="F144" s="6" t="s">
        <v>181</v>
      </c>
      <c r="G144" s="6" t="s">
        <v>182</v>
      </c>
      <c r="H144" s="6" t="s">
        <v>15</v>
      </c>
      <c r="I144" s="5">
        <v>0</v>
      </c>
    </row>
    <row r="145" spans="1:9" x14ac:dyDescent="0.25">
      <c r="A145" s="5" t="s">
        <v>421</v>
      </c>
      <c r="B145" s="6" t="s">
        <v>422</v>
      </c>
      <c r="C145" s="5">
        <v>2002</v>
      </c>
      <c r="D145" s="7" t="s">
        <v>24</v>
      </c>
      <c r="E145" s="6" t="s">
        <v>41</v>
      </c>
      <c r="F145" s="6" t="s">
        <v>42</v>
      </c>
      <c r="G145" s="6" t="s">
        <v>43</v>
      </c>
      <c r="H145" s="6" t="s">
        <v>15</v>
      </c>
      <c r="I145" s="5">
        <v>0</v>
      </c>
    </row>
    <row r="146" spans="1:9" x14ac:dyDescent="0.25">
      <c r="A146" s="5" t="s">
        <v>423</v>
      </c>
      <c r="B146" s="6" t="s">
        <v>424</v>
      </c>
      <c r="C146" s="5">
        <v>2002</v>
      </c>
      <c r="D146" s="7" t="s">
        <v>24</v>
      </c>
      <c r="E146" s="6" t="s">
        <v>63</v>
      </c>
      <c r="F146" s="6" t="s">
        <v>64</v>
      </c>
      <c r="G146" s="6" t="s">
        <v>157</v>
      </c>
      <c r="H146" s="6" t="s">
        <v>15</v>
      </c>
      <c r="I146" s="5">
        <v>0</v>
      </c>
    </row>
    <row r="147" spans="1:9" x14ac:dyDescent="0.25">
      <c r="A147" s="5" t="s">
        <v>425</v>
      </c>
      <c r="B147" s="6" t="s">
        <v>426</v>
      </c>
      <c r="C147" s="5">
        <v>2003</v>
      </c>
      <c r="D147" s="7" t="s">
        <v>18</v>
      </c>
      <c r="E147" s="6" t="s">
        <v>225</v>
      </c>
      <c r="F147" s="6" t="s">
        <v>345</v>
      </c>
      <c r="G147" s="6" t="s">
        <v>346</v>
      </c>
      <c r="H147" s="6" t="s">
        <v>15</v>
      </c>
      <c r="I147" s="5">
        <v>0</v>
      </c>
    </row>
    <row r="148" spans="1:9" x14ac:dyDescent="0.25">
      <c r="A148" s="5" t="s">
        <v>427</v>
      </c>
      <c r="B148" s="6" t="s">
        <v>428</v>
      </c>
      <c r="C148" s="5">
        <v>2001</v>
      </c>
      <c r="D148" s="7" t="s">
        <v>24</v>
      </c>
      <c r="E148" s="6" t="s">
        <v>73</v>
      </c>
      <c r="F148" s="6" t="s">
        <v>74</v>
      </c>
      <c r="G148" s="6" t="s">
        <v>75</v>
      </c>
      <c r="H148" s="6" t="s">
        <v>15</v>
      </c>
      <c r="I148" s="5">
        <v>0</v>
      </c>
    </row>
    <row r="149" spans="1:9" x14ac:dyDescent="0.25">
      <c r="A149" s="5" t="s">
        <v>429</v>
      </c>
      <c r="B149" s="6" t="s">
        <v>430</v>
      </c>
      <c r="C149" s="5">
        <v>2002</v>
      </c>
      <c r="D149" s="7" t="s">
        <v>24</v>
      </c>
      <c r="E149" s="6" t="s">
        <v>273</v>
      </c>
      <c r="F149" s="6" t="s">
        <v>274</v>
      </c>
      <c r="G149" s="6" t="s">
        <v>275</v>
      </c>
      <c r="H149" s="6" t="s">
        <v>28</v>
      </c>
      <c r="I149" s="5">
        <v>0</v>
      </c>
    </row>
    <row r="150" spans="1:9" x14ac:dyDescent="0.25">
      <c r="A150" s="5" t="s">
        <v>431</v>
      </c>
      <c r="B150" s="6" t="s">
        <v>432</v>
      </c>
      <c r="C150" s="5">
        <v>2000</v>
      </c>
      <c r="D150" s="7" t="s">
        <v>210</v>
      </c>
      <c r="E150" s="6" t="s">
        <v>433</v>
      </c>
      <c r="F150" s="6" t="s">
        <v>434</v>
      </c>
      <c r="G150" s="6" t="s">
        <v>435</v>
      </c>
      <c r="H150" s="6" t="s">
        <v>28</v>
      </c>
      <c r="I150" s="5">
        <v>0</v>
      </c>
    </row>
    <row r="151" spans="1:9" x14ac:dyDescent="0.25">
      <c r="A151" s="5" t="s">
        <v>436</v>
      </c>
      <c r="B151" s="6" t="s">
        <v>437</v>
      </c>
      <c r="C151" s="5">
        <v>2001</v>
      </c>
      <c r="D151" s="7" t="s">
        <v>18</v>
      </c>
      <c r="E151" s="6" t="s">
        <v>63</v>
      </c>
      <c r="F151" s="6" t="s">
        <v>64</v>
      </c>
      <c r="G151" s="6" t="s">
        <v>65</v>
      </c>
      <c r="H151" s="6" t="s">
        <v>15</v>
      </c>
      <c r="I151" s="5">
        <v>0</v>
      </c>
    </row>
    <row r="152" spans="1:9" x14ac:dyDescent="0.25">
      <c r="A152" s="5" t="s">
        <v>438</v>
      </c>
      <c r="B152" s="6" t="s">
        <v>439</v>
      </c>
      <c r="C152" s="5">
        <v>2001</v>
      </c>
      <c r="D152" s="7" t="s">
        <v>24</v>
      </c>
      <c r="E152" s="6" t="s">
        <v>73</v>
      </c>
      <c r="F152" s="6" t="s">
        <v>74</v>
      </c>
      <c r="G152" s="6" t="s">
        <v>75</v>
      </c>
      <c r="H152" s="6" t="s">
        <v>15</v>
      </c>
      <c r="I152" s="5">
        <v>0</v>
      </c>
    </row>
    <row r="153" spans="1:9" x14ac:dyDescent="0.25">
      <c r="A153" s="5" t="s">
        <v>440</v>
      </c>
      <c r="B153" s="6" t="s">
        <v>441</v>
      </c>
      <c r="C153" s="5">
        <v>2003</v>
      </c>
      <c r="D153" s="7" t="s">
        <v>18</v>
      </c>
      <c r="E153" s="6" t="s">
        <v>225</v>
      </c>
      <c r="F153" s="6" t="s">
        <v>226</v>
      </c>
      <c r="G153" s="6" t="s">
        <v>304</v>
      </c>
      <c r="H153" s="6" t="s">
        <v>15</v>
      </c>
      <c r="I153" s="5">
        <v>0</v>
      </c>
    </row>
    <row r="154" spans="1:9" x14ac:dyDescent="0.25">
      <c r="A154" s="5" t="s">
        <v>442</v>
      </c>
      <c r="B154" s="6" t="s">
        <v>443</v>
      </c>
      <c r="C154" s="5">
        <v>2003</v>
      </c>
      <c r="D154" s="7" t="s">
        <v>18</v>
      </c>
      <c r="E154" s="6" t="s">
        <v>12</v>
      </c>
      <c r="F154" s="6" t="s">
        <v>132</v>
      </c>
      <c r="G154" s="6" t="s">
        <v>133</v>
      </c>
      <c r="H154" s="6" t="s">
        <v>15</v>
      </c>
      <c r="I154" s="5">
        <v>0</v>
      </c>
    </row>
    <row r="155" spans="1:9" x14ac:dyDescent="0.25">
      <c r="A155" s="5" t="s">
        <v>444</v>
      </c>
      <c r="B155" s="6" t="s">
        <v>445</v>
      </c>
      <c r="C155" s="5">
        <v>2003</v>
      </c>
      <c r="D155" s="7" t="s">
        <v>18</v>
      </c>
      <c r="E155" s="6" t="s">
        <v>12</v>
      </c>
      <c r="F155" s="6" t="s">
        <v>132</v>
      </c>
      <c r="G155" s="6" t="s">
        <v>133</v>
      </c>
      <c r="H155" s="6" t="s">
        <v>15</v>
      </c>
      <c r="I155" s="5">
        <v>0</v>
      </c>
    </row>
    <row r="156" spans="1:9" x14ac:dyDescent="0.25">
      <c r="A156" s="8" t="s">
        <v>446</v>
      </c>
      <c r="B156" s="9" t="s">
        <v>447</v>
      </c>
      <c r="C156" s="8">
        <v>2001</v>
      </c>
      <c r="D156" s="10" t="s">
        <v>11</v>
      </c>
      <c r="E156" s="9" t="s">
        <v>225</v>
      </c>
      <c r="F156" s="9" t="s">
        <v>226</v>
      </c>
      <c r="G156" s="9" t="s">
        <v>227</v>
      </c>
      <c r="H156" s="9" t="s">
        <v>28</v>
      </c>
      <c r="I156" s="8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P6" sqref="P6"/>
    </sheetView>
  </sheetViews>
  <sheetFormatPr defaultRowHeight="15" x14ac:dyDescent="0.25"/>
  <cols>
    <col min="1" max="1" width="4.140625" customWidth="1"/>
    <col min="2" max="2" width="19.28515625" customWidth="1"/>
    <col min="3" max="7" width="4.7109375" customWidth="1"/>
    <col min="8" max="12" width="7.7109375" customWidth="1"/>
    <col min="13" max="13" width="6.85546875" customWidth="1"/>
  </cols>
  <sheetData>
    <row r="1" spans="1:15" x14ac:dyDescent="0.25">
      <c r="A1" s="86" t="s">
        <v>1085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7"/>
      <c r="O1" s="87"/>
    </row>
    <row r="2" spans="1:15" ht="30" customHeight="1" x14ac:dyDescent="0.25">
      <c r="A2" s="88" t="s">
        <v>1086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7"/>
      <c r="O2" s="87"/>
    </row>
    <row r="3" spans="1:15" x14ac:dyDescent="0.25">
      <c r="A3" s="89" t="s">
        <v>1087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1" t="s">
        <v>1088</v>
      </c>
      <c r="N3" s="92"/>
    </row>
    <row r="4" spans="1:15" x14ac:dyDescent="0.25">
      <c r="A4" s="89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1"/>
      <c r="N4" s="92"/>
    </row>
    <row r="5" spans="1:15" x14ac:dyDescent="0.25">
      <c r="A5" s="93" t="s">
        <v>740</v>
      </c>
      <c r="B5" s="94" t="s">
        <v>1089</v>
      </c>
      <c r="C5" s="95" t="s">
        <v>462</v>
      </c>
      <c r="D5" s="95" t="s">
        <v>521</v>
      </c>
      <c r="E5" s="95" t="s">
        <v>656</v>
      </c>
      <c r="F5" s="95" t="s">
        <v>616</v>
      </c>
      <c r="G5" s="95" t="s">
        <v>702</v>
      </c>
      <c r="H5" s="95" t="s">
        <v>1077</v>
      </c>
      <c r="I5" s="95" t="s">
        <v>1031</v>
      </c>
      <c r="J5" s="95" t="s">
        <v>1038</v>
      </c>
      <c r="K5" s="95" t="s">
        <v>1090</v>
      </c>
      <c r="L5" s="95" t="s">
        <v>1079</v>
      </c>
      <c r="M5" s="95" t="s">
        <v>1091</v>
      </c>
    </row>
    <row r="6" spans="1:15" x14ac:dyDescent="0.25">
      <c r="A6" s="96">
        <v>1</v>
      </c>
      <c r="B6" s="97" t="s">
        <v>25</v>
      </c>
      <c r="C6" s="98">
        <v>75</v>
      </c>
      <c r="D6" s="98">
        <v>86</v>
      </c>
      <c r="E6" s="98">
        <v>75</v>
      </c>
      <c r="F6" s="98">
        <v>50</v>
      </c>
      <c r="G6" s="98">
        <v>45</v>
      </c>
      <c r="H6" s="98">
        <v>33</v>
      </c>
      <c r="I6" s="98">
        <v>37</v>
      </c>
      <c r="J6" s="98">
        <v>14</v>
      </c>
      <c r="K6" s="98">
        <v>37</v>
      </c>
      <c r="L6" s="98">
        <v>16</v>
      </c>
      <c r="M6" s="98">
        <v>468</v>
      </c>
    </row>
    <row r="7" spans="1:15" x14ac:dyDescent="0.25">
      <c r="A7" s="96">
        <v>2</v>
      </c>
      <c r="B7" s="97" t="s">
        <v>19</v>
      </c>
      <c r="C7" s="98">
        <v>8</v>
      </c>
      <c r="D7" s="98">
        <v>28</v>
      </c>
      <c r="E7" s="98">
        <v>20</v>
      </c>
      <c r="F7" s="98">
        <v>99</v>
      </c>
      <c r="G7" s="98">
        <v>104</v>
      </c>
      <c r="H7" s="98">
        <v>14</v>
      </c>
      <c r="I7" s="98">
        <v>18</v>
      </c>
      <c r="J7" s="98">
        <v>37</v>
      </c>
      <c r="K7" s="98">
        <v>23</v>
      </c>
      <c r="L7" s="98">
        <v>37</v>
      </c>
      <c r="M7" s="98">
        <v>388</v>
      </c>
    </row>
    <row r="8" spans="1:15" x14ac:dyDescent="0.25">
      <c r="A8" s="96">
        <v>3</v>
      </c>
      <c r="B8" s="97" t="s">
        <v>41</v>
      </c>
      <c r="C8" s="98">
        <v>66</v>
      </c>
      <c r="D8" s="98">
        <v>53</v>
      </c>
      <c r="E8" s="98">
        <v>56</v>
      </c>
      <c r="F8" s="98">
        <v>26</v>
      </c>
      <c r="G8" s="98">
        <v>32</v>
      </c>
      <c r="H8" s="98">
        <v>37</v>
      </c>
      <c r="I8" s="98">
        <v>33</v>
      </c>
      <c r="J8" s="98">
        <v>29</v>
      </c>
      <c r="K8" s="98">
        <v>33</v>
      </c>
      <c r="L8" s="98">
        <v>21</v>
      </c>
      <c r="M8" s="98">
        <v>386</v>
      </c>
    </row>
    <row r="9" spans="1:15" x14ac:dyDescent="0.25">
      <c r="A9" s="96">
        <v>4</v>
      </c>
      <c r="B9" s="97" t="s">
        <v>31</v>
      </c>
      <c r="C9" s="98">
        <v>45</v>
      </c>
      <c r="D9" s="98">
        <v>45</v>
      </c>
      <c r="E9" s="98">
        <v>59</v>
      </c>
      <c r="F9" s="98">
        <v>36</v>
      </c>
      <c r="G9" s="98">
        <v>41</v>
      </c>
      <c r="H9" s="98">
        <v>26</v>
      </c>
      <c r="I9" s="98">
        <v>14</v>
      </c>
      <c r="J9" s="98">
        <v>26</v>
      </c>
      <c r="K9" s="98">
        <v>29</v>
      </c>
      <c r="L9" s="98">
        <v>0</v>
      </c>
      <c r="M9" s="98">
        <v>321</v>
      </c>
    </row>
    <row r="10" spans="1:15" x14ac:dyDescent="0.25">
      <c r="A10" s="96">
        <v>5</v>
      </c>
      <c r="B10" s="97" t="s">
        <v>36</v>
      </c>
      <c r="C10" s="98">
        <v>90</v>
      </c>
      <c r="D10" s="98">
        <v>14</v>
      </c>
      <c r="E10" s="98">
        <v>76</v>
      </c>
      <c r="F10" s="98">
        <v>24</v>
      </c>
      <c r="G10" s="99"/>
      <c r="H10" s="98">
        <v>29</v>
      </c>
      <c r="I10" s="98">
        <v>26</v>
      </c>
      <c r="J10" s="99"/>
      <c r="K10" s="98">
        <v>14</v>
      </c>
      <c r="L10" s="99"/>
      <c r="M10" s="98">
        <v>273</v>
      </c>
    </row>
    <row r="11" spans="1:15" ht="15" customHeight="1" x14ac:dyDescent="0.25">
      <c r="A11" s="96">
        <v>6</v>
      </c>
      <c r="B11" s="97" t="s">
        <v>56</v>
      </c>
      <c r="C11" s="98">
        <v>5</v>
      </c>
      <c r="D11" s="98">
        <v>28</v>
      </c>
      <c r="E11" s="98">
        <v>14</v>
      </c>
      <c r="F11" s="98">
        <v>44</v>
      </c>
      <c r="G11" s="98">
        <v>45</v>
      </c>
      <c r="H11" s="98">
        <v>16</v>
      </c>
      <c r="I11" s="98">
        <v>29</v>
      </c>
      <c r="J11" s="98">
        <v>33</v>
      </c>
      <c r="K11" s="98">
        <v>18</v>
      </c>
      <c r="L11" s="98">
        <v>33</v>
      </c>
      <c r="M11" s="98">
        <v>265</v>
      </c>
    </row>
    <row r="12" spans="1:15" ht="15" customHeight="1" x14ac:dyDescent="0.25">
      <c r="A12" s="96">
        <v>7</v>
      </c>
      <c r="B12" s="97" t="s">
        <v>63</v>
      </c>
      <c r="C12" s="98">
        <v>50</v>
      </c>
      <c r="D12" s="98">
        <v>8</v>
      </c>
      <c r="E12" s="98">
        <v>29</v>
      </c>
      <c r="F12" s="98">
        <v>39</v>
      </c>
      <c r="G12" s="98">
        <v>38</v>
      </c>
      <c r="H12" s="98">
        <v>8</v>
      </c>
      <c r="I12" s="98">
        <v>8</v>
      </c>
      <c r="J12" s="98">
        <v>21</v>
      </c>
      <c r="K12" s="98">
        <v>10</v>
      </c>
      <c r="L12" s="98">
        <v>29</v>
      </c>
      <c r="M12" s="98">
        <v>240</v>
      </c>
    </row>
    <row r="13" spans="1:15" ht="15" customHeight="1" x14ac:dyDescent="0.25">
      <c r="A13" s="96">
        <v>8</v>
      </c>
      <c r="B13" s="97" t="s">
        <v>225</v>
      </c>
      <c r="C13" s="98">
        <v>20</v>
      </c>
      <c r="D13" s="98">
        <v>3</v>
      </c>
      <c r="E13" s="98">
        <v>8</v>
      </c>
      <c r="F13" s="98">
        <v>40</v>
      </c>
      <c r="G13" s="98">
        <v>50</v>
      </c>
      <c r="H13" s="98">
        <v>23</v>
      </c>
      <c r="I13" s="98">
        <v>16</v>
      </c>
      <c r="J13" s="98">
        <v>16</v>
      </c>
      <c r="K13" s="98">
        <v>16</v>
      </c>
      <c r="L13" s="98">
        <v>23</v>
      </c>
      <c r="M13" s="98">
        <v>215</v>
      </c>
    </row>
    <row r="14" spans="1:15" ht="15" customHeight="1" x14ac:dyDescent="0.25">
      <c r="A14" s="96">
        <v>9</v>
      </c>
      <c r="B14" s="97" t="s">
        <v>148</v>
      </c>
      <c r="C14" s="98">
        <v>2</v>
      </c>
      <c r="D14" s="98">
        <v>39</v>
      </c>
      <c r="E14" s="98">
        <v>48</v>
      </c>
      <c r="F14" s="98">
        <v>19</v>
      </c>
      <c r="G14" s="98">
        <v>22</v>
      </c>
      <c r="H14" s="99"/>
      <c r="I14" s="99"/>
      <c r="J14" s="98">
        <v>18</v>
      </c>
      <c r="K14" s="99"/>
      <c r="L14" s="98">
        <v>18</v>
      </c>
      <c r="M14" s="98">
        <v>166</v>
      </c>
    </row>
    <row r="15" spans="1:15" ht="15" customHeight="1" x14ac:dyDescent="0.25">
      <c r="A15" s="96" t="s">
        <v>1092</v>
      </c>
      <c r="B15" s="97" t="s">
        <v>165</v>
      </c>
      <c r="C15" s="98">
        <v>22</v>
      </c>
      <c r="D15" s="98">
        <v>62</v>
      </c>
      <c r="E15" s="98">
        <v>5</v>
      </c>
      <c r="F15" s="99"/>
      <c r="G15" s="99"/>
      <c r="H15" s="98">
        <v>18</v>
      </c>
      <c r="I15" s="99"/>
      <c r="J15" s="99"/>
      <c r="K15" s="98">
        <v>12</v>
      </c>
      <c r="L15" s="99"/>
      <c r="M15" s="98">
        <v>119</v>
      </c>
    </row>
    <row r="16" spans="1:15" ht="15" customHeight="1" x14ac:dyDescent="0.25">
      <c r="A16" s="96" t="s">
        <v>1093</v>
      </c>
      <c r="B16" s="97" t="s">
        <v>12</v>
      </c>
      <c r="C16" s="98">
        <v>2</v>
      </c>
      <c r="D16" s="98">
        <v>2</v>
      </c>
      <c r="E16" s="98">
        <v>2</v>
      </c>
      <c r="F16" s="98">
        <v>4</v>
      </c>
      <c r="G16" s="98">
        <v>29</v>
      </c>
      <c r="H16" s="98">
        <v>10</v>
      </c>
      <c r="I16" s="98">
        <v>21</v>
      </c>
      <c r="J16" s="98">
        <v>23</v>
      </c>
      <c r="K16" s="98">
        <v>26</v>
      </c>
      <c r="L16" s="98">
        <v>0</v>
      </c>
      <c r="M16" s="98">
        <v>119</v>
      </c>
    </row>
    <row r="17" spans="1:13" ht="15" customHeight="1" x14ac:dyDescent="0.25">
      <c r="A17" s="96">
        <v>12</v>
      </c>
      <c r="B17" s="97" t="s">
        <v>127</v>
      </c>
      <c r="C17" s="98">
        <v>12</v>
      </c>
      <c r="D17" s="98">
        <v>38</v>
      </c>
      <c r="E17" s="98">
        <v>3</v>
      </c>
      <c r="F17" s="98">
        <v>2</v>
      </c>
      <c r="G17" s="98">
        <v>5</v>
      </c>
      <c r="H17" s="98">
        <v>12</v>
      </c>
      <c r="I17" s="98">
        <v>23</v>
      </c>
      <c r="J17" s="99"/>
      <c r="K17" s="98">
        <v>21</v>
      </c>
      <c r="L17" s="99"/>
      <c r="M17" s="98">
        <v>116</v>
      </c>
    </row>
    <row r="18" spans="1:13" ht="15" customHeight="1" x14ac:dyDescent="0.25">
      <c r="A18" s="96">
        <v>13</v>
      </c>
      <c r="B18" s="97" t="s">
        <v>111</v>
      </c>
      <c r="C18" s="98">
        <v>2</v>
      </c>
      <c r="D18" s="98">
        <v>2</v>
      </c>
      <c r="E18" s="98">
        <v>2</v>
      </c>
      <c r="F18" s="98">
        <v>13</v>
      </c>
      <c r="G18" s="98">
        <v>4</v>
      </c>
      <c r="H18" s="98">
        <v>6</v>
      </c>
      <c r="I18" s="98">
        <v>12</v>
      </c>
      <c r="J18" s="98">
        <v>12</v>
      </c>
      <c r="K18" s="98">
        <v>5</v>
      </c>
      <c r="L18" s="98">
        <v>26</v>
      </c>
      <c r="M18" s="98">
        <v>84</v>
      </c>
    </row>
    <row r="19" spans="1:13" ht="15" customHeight="1" x14ac:dyDescent="0.25">
      <c r="A19" s="96">
        <v>14</v>
      </c>
      <c r="B19" s="97" t="s">
        <v>68</v>
      </c>
      <c r="C19" s="98">
        <v>22</v>
      </c>
      <c r="D19" s="98">
        <v>12</v>
      </c>
      <c r="E19" s="98">
        <v>4</v>
      </c>
      <c r="F19" s="98">
        <v>2</v>
      </c>
      <c r="G19" s="98">
        <v>2</v>
      </c>
      <c r="H19" s="98">
        <v>21</v>
      </c>
      <c r="I19" s="98">
        <v>10</v>
      </c>
      <c r="J19" s="99"/>
      <c r="K19" s="98">
        <v>8</v>
      </c>
      <c r="L19" s="99"/>
      <c r="M19" s="98">
        <v>81</v>
      </c>
    </row>
    <row r="20" spans="1:13" ht="15" customHeight="1" x14ac:dyDescent="0.25">
      <c r="A20" s="96">
        <v>15</v>
      </c>
      <c r="B20" s="97" t="s">
        <v>73</v>
      </c>
      <c r="C20" s="98">
        <v>2</v>
      </c>
      <c r="D20" s="98">
        <v>2</v>
      </c>
      <c r="E20" s="98">
        <v>2</v>
      </c>
      <c r="F20" s="98">
        <v>2</v>
      </c>
      <c r="G20" s="98">
        <v>2</v>
      </c>
      <c r="H20" s="98">
        <v>5</v>
      </c>
      <c r="I20" s="98">
        <v>7</v>
      </c>
      <c r="J20" s="98">
        <v>10</v>
      </c>
      <c r="K20" s="98">
        <v>7</v>
      </c>
      <c r="L20" s="98">
        <v>0</v>
      </c>
      <c r="M20" s="98">
        <v>39</v>
      </c>
    </row>
    <row r="21" spans="1:13" ht="15" customHeight="1" x14ac:dyDescent="0.25">
      <c r="A21" s="96">
        <v>16</v>
      </c>
      <c r="B21" s="97" t="s">
        <v>220</v>
      </c>
      <c r="C21" s="98">
        <v>2</v>
      </c>
      <c r="D21" s="98">
        <v>1</v>
      </c>
      <c r="E21" s="98">
        <v>2</v>
      </c>
      <c r="F21" s="98">
        <v>7</v>
      </c>
      <c r="G21" s="98">
        <v>1</v>
      </c>
      <c r="H21" s="98">
        <v>7</v>
      </c>
      <c r="I21" s="99"/>
      <c r="J21" s="99"/>
      <c r="K21" s="98">
        <v>4</v>
      </c>
      <c r="L21" s="99"/>
      <c r="M21" s="98">
        <v>24</v>
      </c>
    </row>
    <row r="22" spans="1:13" ht="15" customHeight="1" x14ac:dyDescent="0.25">
      <c r="A22" s="96">
        <v>17</v>
      </c>
      <c r="B22" s="97" t="s">
        <v>138</v>
      </c>
      <c r="C22" s="99"/>
      <c r="D22" s="99"/>
      <c r="E22" s="98">
        <v>22</v>
      </c>
      <c r="F22" s="99"/>
      <c r="G22" s="99"/>
      <c r="H22" s="99"/>
      <c r="I22" s="99"/>
      <c r="J22" s="99"/>
      <c r="K22" s="99"/>
      <c r="L22" s="99"/>
      <c r="M22" s="98">
        <v>22</v>
      </c>
    </row>
    <row r="23" spans="1:13" x14ac:dyDescent="0.25">
      <c r="A23" s="96">
        <v>18</v>
      </c>
      <c r="B23" s="97" t="s">
        <v>100</v>
      </c>
      <c r="C23" s="98">
        <v>1</v>
      </c>
      <c r="D23" s="99"/>
      <c r="E23" s="99"/>
      <c r="F23" s="98">
        <v>15</v>
      </c>
      <c r="G23" s="98">
        <v>0</v>
      </c>
      <c r="H23" s="99"/>
      <c r="I23" s="99"/>
      <c r="J23" s="99"/>
      <c r="K23" s="99"/>
      <c r="L23" s="99"/>
      <c r="M23" s="98">
        <v>16</v>
      </c>
    </row>
    <row r="24" spans="1:13" x14ac:dyDescent="0.25">
      <c r="A24" s="96">
        <v>19</v>
      </c>
      <c r="B24" s="97" t="s">
        <v>46</v>
      </c>
      <c r="C24" s="98">
        <v>1</v>
      </c>
      <c r="D24" s="98">
        <v>1</v>
      </c>
      <c r="E24" s="98">
        <v>2</v>
      </c>
      <c r="F24" s="98">
        <v>1</v>
      </c>
      <c r="G24" s="98">
        <v>1</v>
      </c>
      <c r="H24" s="99"/>
      <c r="I24" s="99"/>
      <c r="J24" s="99"/>
      <c r="K24" s="98">
        <v>6</v>
      </c>
      <c r="L24" s="99"/>
      <c r="M24" s="98">
        <v>12</v>
      </c>
    </row>
    <row r="25" spans="1:13" x14ac:dyDescent="0.25">
      <c r="A25" s="96">
        <v>20</v>
      </c>
      <c r="B25" s="97" t="s">
        <v>273</v>
      </c>
      <c r="C25" s="98">
        <v>2</v>
      </c>
      <c r="D25" s="99"/>
      <c r="E25" s="98">
        <v>1</v>
      </c>
      <c r="F25" s="98">
        <v>1</v>
      </c>
      <c r="G25" s="98">
        <v>1</v>
      </c>
      <c r="H25" s="98">
        <v>4</v>
      </c>
      <c r="I25" s="99"/>
      <c r="J25" s="99"/>
      <c r="K25" s="99"/>
      <c r="L25" s="99"/>
      <c r="M25" s="98">
        <v>9</v>
      </c>
    </row>
    <row r="26" spans="1:13" x14ac:dyDescent="0.25">
      <c r="A26" s="96">
        <v>21</v>
      </c>
      <c r="B26" s="97" t="s">
        <v>180</v>
      </c>
      <c r="C26" s="98">
        <v>2</v>
      </c>
      <c r="D26" s="98">
        <v>1</v>
      </c>
      <c r="E26" s="98">
        <v>1</v>
      </c>
      <c r="F26" s="98">
        <v>1</v>
      </c>
      <c r="G26" s="99"/>
      <c r="H26" s="98">
        <v>3</v>
      </c>
      <c r="I26" s="99"/>
      <c r="J26" s="99"/>
      <c r="K26" s="99"/>
      <c r="L26" s="99"/>
      <c r="M26" s="98">
        <v>8</v>
      </c>
    </row>
    <row r="28" spans="1:13" ht="30.75" customHeight="1" x14ac:dyDescent="0.25">
      <c r="A28" s="100" t="s">
        <v>1094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</row>
    <row r="29" spans="1:13" x14ac:dyDescent="0.25">
      <c r="A29" s="92"/>
      <c r="B29" s="102"/>
      <c r="C29" s="102"/>
    </row>
    <row r="30" spans="1:13" x14ac:dyDescent="0.25">
      <c r="A30" s="92"/>
      <c r="B30" s="103" t="s">
        <v>1095</v>
      </c>
      <c r="D30" s="103" t="s">
        <v>1096</v>
      </c>
    </row>
    <row r="31" spans="1:13" x14ac:dyDescent="0.25">
      <c r="A31" s="92"/>
      <c r="B31" s="102"/>
      <c r="D31" s="102"/>
    </row>
    <row r="32" spans="1:13" x14ac:dyDescent="0.25">
      <c r="A32" s="92"/>
      <c r="B32" s="103" t="s">
        <v>1097</v>
      </c>
      <c r="D32" s="103" t="s">
        <v>1098</v>
      </c>
    </row>
  </sheetData>
  <mergeCells count="3">
    <mergeCell ref="A1:M1"/>
    <mergeCell ref="A2:M2"/>
    <mergeCell ref="A28:M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Разряды и звания</vt:lpstr>
      <vt:lpstr>Командные гонки(п)</vt:lpstr>
      <vt:lpstr>Командные гонки</vt:lpstr>
      <vt:lpstr>Индивидуальная гонка(п)</vt:lpstr>
      <vt:lpstr>Индивидуальная гонка</vt:lpstr>
      <vt:lpstr>Экипажи индивидуальных гонок</vt:lpstr>
      <vt:lpstr>Сводка по участникам</vt:lpstr>
      <vt:lpstr>Все участники соревнований</vt:lpstr>
      <vt:lpstr>СубъектыИтоговый</vt:lpstr>
      <vt:lpstr>ОрганизацииИтоговый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2017-07-31T13:14:38Z</dcterms:created>
  <dcterms:modified xsi:type="dcterms:W3CDTF">2017-07-31T13:23:42Z</dcterms:modified>
</cp:coreProperties>
</file>