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Закрытие\"/>
    </mc:Choice>
  </mc:AlternateContent>
  <bookViews>
    <workbookView xWindow="0" yWindow="0" windowWidth="17688" windowHeight="8196"/>
  </bookViews>
  <sheets>
    <sheet name="Индивидуальные гонки" sheetId="10" r:id="rId1"/>
    <sheet name="Финал(п)" sheetId="9" r:id="rId2"/>
    <sheet name="Финал" sheetId="8" r:id="rId3"/>
    <sheet name="Командные гонки(п)" sheetId="7" r:id="rId4"/>
    <sheet name="Командные гонки" sheetId="6" r:id="rId5"/>
    <sheet name="Квалификация(п)" sheetId="5" r:id="rId6"/>
    <sheet name="Квалификация" sheetId="4" r:id="rId7"/>
    <sheet name="Экипажи индивидуальных гонок" sheetId="3" r:id="rId8"/>
    <sheet name="Все участники соревнований" sheetId="2" r:id="rId9"/>
  </sheets>
  <definedNames>
    <definedName name="_xlnm._FilterDatabase" localSheetId="7" hidden="1">'Экипажи индивидуальных гонок'!$A$1:$I$230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10" l="1"/>
  <c r="L99" i="10"/>
  <c r="L100" i="10"/>
  <c r="L101" i="10"/>
  <c r="L102" i="10"/>
  <c r="L103" i="10"/>
  <c r="L104" i="10"/>
  <c r="L10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46" i="10"/>
  <c r="L47" i="10"/>
  <c r="L48" i="10"/>
  <c r="L49" i="10"/>
  <c r="L50" i="10"/>
  <c r="L51" i="10"/>
  <c r="L52" i="10"/>
  <c r="L53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AZ109" i="9"/>
  <c r="BA109" i="9" s="1"/>
  <c r="AZ110" i="9"/>
  <c r="BA110" i="9" s="1"/>
  <c r="AZ111" i="9"/>
  <c r="BA111" i="9" s="1"/>
  <c r="AZ112" i="9"/>
  <c r="BA112" i="9" s="1"/>
  <c r="AZ113" i="9"/>
  <c r="BA113" i="9" s="1"/>
  <c r="AZ114" i="9"/>
  <c r="BA114" i="9" s="1"/>
  <c r="AZ115" i="9"/>
  <c r="BA115" i="9" s="1"/>
  <c r="AZ116" i="9"/>
  <c r="BA116" i="9" s="1"/>
  <c r="AD109" i="9"/>
  <c r="AE109" i="9" s="1"/>
  <c r="AD110" i="9"/>
  <c r="AE110" i="9" s="1"/>
  <c r="AD111" i="9"/>
  <c r="AE111" i="9" s="1"/>
  <c r="AD112" i="9"/>
  <c r="AE112" i="9" s="1"/>
  <c r="AD113" i="9"/>
  <c r="AE113" i="9" s="1"/>
  <c r="AD114" i="9"/>
  <c r="AE114" i="9" s="1"/>
  <c r="AD115" i="9"/>
  <c r="AE115" i="9" s="1"/>
  <c r="AD116" i="9"/>
  <c r="AE116" i="9" s="1"/>
  <c r="BA89" i="9"/>
  <c r="BA90" i="9"/>
  <c r="BA91" i="9"/>
  <c r="BA92" i="9"/>
  <c r="BB92" i="9" s="1"/>
  <c r="BA93" i="9"/>
  <c r="BA94" i="9"/>
  <c r="BA95" i="9"/>
  <c r="BA96" i="9"/>
  <c r="BA97" i="9"/>
  <c r="BA98" i="9"/>
  <c r="BA99" i="9"/>
  <c r="BA100" i="9"/>
  <c r="BA101" i="9"/>
  <c r="BA102" i="9"/>
  <c r="AZ85" i="9"/>
  <c r="BA85" i="9" s="1"/>
  <c r="AZ86" i="9"/>
  <c r="BA86" i="9" s="1"/>
  <c r="AZ87" i="9"/>
  <c r="BA87" i="9" s="1"/>
  <c r="AZ88" i="9"/>
  <c r="BA88" i="9" s="1"/>
  <c r="AZ89" i="9"/>
  <c r="AZ90" i="9"/>
  <c r="AZ91" i="9"/>
  <c r="AZ92" i="9"/>
  <c r="AZ93" i="9"/>
  <c r="AZ94" i="9"/>
  <c r="AZ95" i="9"/>
  <c r="AZ96" i="9"/>
  <c r="AZ97" i="9"/>
  <c r="AZ98" i="9"/>
  <c r="AZ99" i="9"/>
  <c r="AZ100" i="9"/>
  <c r="AZ101" i="9"/>
  <c r="AZ102" i="9"/>
  <c r="AZ103" i="9"/>
  <c r="BA103" i="9" s="1"/>
  <c r="AZ104" i="9"/>
  <c r="AE88" i="9"/>
  <c r="AE89" i="9"/>
  <c r="AE90" i="9"/>
  <c r="AE91" i="9"/>
  <c r="AE98" i="9"/>
  <c r="AE99" i="9"/>
  <c r="AE100" i="9"/>
  <c r="AE101" i="9"/>
  <c r="AE102" i="9"/>
  <c r="AE103" i="9"/>
  <c r="AD85" i="9"/>
  <c r="AE85" i="9" s="1"/>
  <c r="AD86" i="9"/>
  <c r="AE86" i="9" s="1"/>
  <c r="AD87" i="9"/>
  <c r="AE87" i="9" s="1"/>
  <c r="AD88" i="9"/>
  <c r="AD89" i="9"/>
  <c r="AD90" i="9"/>
  <c r="AD91" i="9"/>
  <c r="AD92" i="9"/>
  <c r="AD93" i="9"/>
  <c r="AE93" i="9" s="1"/>
  <c r="AD94" i="9"/>
  <c r="AE94" i="9" s="1"/>
  <c r="AD95" i="9"/>
  <c r="AE95" i="9" s="1"/>
  <c r="AD96" i="9"/>
  <c r="AE96" i="9" s="1"/>
  <c r="AD97" i="9"/>
  <c r="AE97" i="9" s="1"/>
  <c r="AD98" i="9"/>
  <c r="AD99" i="9"/>
  <c r="AD100" i="9"/>
  <c r="AD101" i="9"/>
  <c r="AD102" i="9"/>
  <c r="AD103" i="9"/>
  <c r="AD104" i="9"/>
  <c r="BA65" i="9"/>
  <c r="BA66" i="9"/>
  <c r="BA67" i="9"/>
  <c r="BA68" i="9"/>
  <c r="BA69" i="9"/>
  <c r="BA70" i="9"/>
  <c r="BA71" i="9"/>
  <c r="BA72" i="9"/>
  <c r="BA73" i="9"/>
  <c r="BA74" i="9"/>
  <c r="BA75" i="9"/>
  <c r="BA76" i="9"/>
  <c r="BA77" i="9"/>
  <c r="BA78" i="9"/>
  <c r="BA79" i="9"/>
  <c r="BA80" i="9"/>
  <c r="AZ63" i="9"/>
  <c r="BA63" i="9" s="1"/>
  <c r="AZ64" i="9"/>
  <c r="BA64" i="9" s="1"/>
  <c r="AZ65" i="9"/>
  <c r="AZ66" i="9"/>
  <c r="AZ67" i="9"/>
  <c r="AZ68" i="9"/>
  <c r="AZ69" i="9"/>
  <c r="AZ70" i="9"/>
  <c r="AZ71" i="9"/>
  <c r="AZ72" i="9"/>
  <c r="AZ73" i="9"/>
  <c r="AZ74" i="9"/>
  <c r="AZ75" i="9"/>
  <c r="AZ76" i="9"/>
  <c r="AZ77" i="9"/>
  <c r="AZ78" i="9"/>
  <c r="AZ79" i="9"/>
  <c r="AZ80" i="9"/>
  <c r="AE64" i="9"/>
  <c r="AE68" i="9"/>
  <c r="BB68" i="9" s="1"/>
  <c r="AE69" i="9"/>
  <c r="BB69" i="9" s="1"/>
  <c r="AE70" i="9"/>
  <c r="BB70" i="9" s="1"/>
  <c r="AE71" i="9"/>
  <c r="BB71" i="9" s="1"/>
  <c r="AE72" i="9"/>
  <c r="AE73" i="9"/>
  <c r="BB73" i="9" s="1"/>
  <c r="AE74" i="9"/>
  <c r="BB74" i="9" s="1"/>
  <c r="AE75" i="9"/>
  <c r="AE76" i="9"/>
  <c r="BB76" i="9" s="1"/>
  <c r="AE77" i="9"/>
  <c r="BB77" i="9" s="1"/>
  <c r="AE78" i="9"/>
  <c r="BB78" i="9" s="1"/>
  <c r="AE79" i="9"/>
  <c r="BB79" i="9" s="1"/>
  <c r="AD63" i="9"/>
  <c r="AE63" i="9" s="1"/>
  <c r="AD64" i="9"/>
  <c r="AD65" i="9"/>
  <c r="AE65" i="9" s="1"/>
  <c r="AD66" i="9"/>
  <c r="AE66" i="9" s="1"/>
  <c r="AD67" i="9"/>
  <c r="AE67" i="9" s="1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E80" i="9" s="1"/>
  <c r="AZ51" i="9"/>
  <c r="BA51" i="9" s="1"/>
  <c r="AZ52" i="9"/>
  <c r="BA52" i="9" s="1"/>
  <c r="AZ53" i="9"/>
  <c r="BA53" i="9" s="1"/>
  <c r="AZ54" i="9"/>
  <c r="BA54" i="9" s="1"/>
  <c r="AZ55" i="9"/>
  <c r="BA55" i="9" s="1"/>
  <c r="AZ56" i="9"/>
  <c r="BA56" i="9" s="1"/>
  <c r="AZ57" i="9"/>
  <c r="AZ58" i="9"/>
  <c r="AD51" i="9"/>
  <c r="AE51" i="9" s="1"/>
  <c r="AD52" i="9"/>
  <c r="AE52" i="9" s="1"/>
  <c r="AD53" i="9"/>
  <c r="AE53" i="9" s="1"/>
  <c r="AD54" i="9"/>
  <c r="AE54" i="9" s="1"/>
  <c r="AD55" i="9"/>
  <c r="AE55" i="9" s="1"/>
  <c r="AD56" i="9"/>
  <c r="AE56" i="9" s="1"/>
  <c r="AD57" i="9"/>
  <c r="AE57" i="9" s="1"/>
  <c r="AD58" i="9"/>
  <c r="BA10" i="9"/>
  <c r="BA11" i="9"/>
  <c r="BA12" i="9"/>
  <c r="BA13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5" i="9"/>
  <c r="BA38" i="9"/>
  <c r="BA39" i="9"/>
  <c r="BA40" i="9"/>
  <c r="AZ10" i="9"/>
  <c r="AZ11" i="9"/>
  <c r="AZ12" i="9"/>
  <c r="AZ13" i="9"/>
  <c r="AZ14" i="9"/>
  <c r="BA14" i="9" s="1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0" i="9"/>
  <c r="AZ31" i="9"/>
  <c r="AZ32" i="9"/>
  <c r="BA32" i="9" s="1"/>
  <c r="AZ33" i="9"/>
  <c r="BA33" i="9" s="1"/>
  <c r="AZ34" i="9"/>
  <c r="BA34" i="9" s="1"/>
  <c r="AZ35" i="9"/>
  <c r="AZ36" i="9"/>
  <c r="BA36" i="9" s="1"/>
  <c r="AZ37" i="9"/>
  <c r="AZ38" i="9"/>
  <c r="AZ39" i="9"/>
  <c r="AZ40" i="9"/>
  <c r="AZ41" i="9"/>
  <c r="AZ42" i="9"/>
  <c r="AZ43" i="9"/>
  <c r="AZ44" i="9"/>
  <c r="AZ45" i="9"/>
  <c r="AZ46" i="9"/>
  <c r="AE20" i="9"/>
  <c r="BB20" i="9" s="1"/>
  <c r="AE21" i="9"/>
  <c r="BB21" i="9" s="1"/>
  <c r="AE22" i="9"/>
  <c r="BB22" i="9" s="1"/>
  <c r="AE23" i="9"/>
  <c r="BB23" i="9" s="1"/>
  <c r="AE24" i="9"/>
  <c r="BB24" i="9" s="1"/>
  <c r="AE25" i="9"/>
  <c r="BB25" i="9" s="1"/>
  <c r="AE26" i="9"/>
  <c r="BB26" i="9" s="1"/>
  <c r="AE27" i="9"/>
  <c r="AE33" i="9"/>
  <c r="AE34" i="9"/>
  <c r="BB40" i="9"/>
  <c r="AD10" i="9"/>
  <c r="AE10" i="9" s="1"/>
  <c r="AD11" i="9"/>
  <c r="AE11" i="9" s="1"/>
  <c r="AD12" i="9"/>
  <c r="AE12" i="9" s="1"/>
  <c r="AD13" i="9"/>
  <c r="AE13" i="9" s="1"/>
  <c r="BB13" i="9" s="1"/>
  <c r="AD14" i="9"/>
  <c r="AE14" i="9" s="1"/>
  <c r="AD15" i="9"/>
  <c r="AE15" i="9" s="1"/>
  <c r="AD16" i="9"/>
  <c r="AE16" i="9" s="1"/>
  <c r="BB16" i="9" s="1"/>
  <c r="AD17" i="9"/>
  <c r="AE17" i="9" s="1"/>
  <c r="AD18" i="9"/>
  <c r="AE18" i="9" s="1"/>
  <c r="AD19" i="9"/>
  <c r="AE19" i="9" s="1"/>
  <c r="AD20" i="9"/>
  <c r="AD21" i="9"/>
  <c r="AD22" i="9"/>
  <c r="AD23" i="9"/>
  <c r="AD24" i="9"/>
  <c r="AD25" i="9"/>
  <c r="AD26" i="9"/>
  <c r="AD27" i="9"/>
  <c r="AD28" i="9"/>
  <c r="AE28" i="9" s="1"/>
  <c r="BB28" i="9" s="1"/>
  <c r="AD29" i="9"/>
  <c r="AE29" i="9" s="1"/>
  <c r="BB29" i="9" s="1"/>
  <c r="AD30" i="9"/>
  <c r="AE30" i="9" s="1"/>
  <c r="AD31" i="9"/>
  <c r="AE31" i="9" s="1"/>
  <c r="BB31" i="9" s="1"/>
  <c r="AD32" i="9"/>
  <c r="AE32" i="9" s="1"/>
  <c r="AD33" i="9"/>
  <c r="AD34" i="9"/>
  <c r="AD35" i="9"/>
  <c r="AE35" i="9" s="1"/>
  <c r="AD36" i="9"/>
  <c r="AE36" i="9" s="1"/>
  <c r="AD37" i="9"/>
  <c r="AE37" i="9" s="1"/>
  <c r="AD38" i="9"/>
  <c r="AE38" i="9" s="1"/>
  <c r="AD39" i="9"/>
  <c r="AE39" i="9" s="1"/>
  <c r="AD40" i="9"/>
  <c r="AD41" i="9"/>
  <c r="AD42" i="9"/>
  <c r="AD43" i="9"/>
  <c r="AD44" i="9"/>
  <c r="AD45" i="9"/>
  <c r="AD46" i="9"/>
  <c r="O109" i="8"/>
  <c r="O110" i="8"/>
  <c r="O111" i="8"/>
  <c r="O112" i="8"/>
  <c r="O113" i="8"/>
  <c r="O114" i="8"/>
  <c r="O115" i="8"/>
  <c r="O116" i="8"/>
  <c r="L109" i="8"/>
  <c r="P109" i="8" s="1"/>
  <c r="L110" i="8"/>
  <c r="P110" i="8" s="1"/>
  <c r="L111" i="8"/>
  <c r="P111" i="8" s="1"/>
  <c r="L112" i="8"/>
  <c r="P112" i="8" s="1"/>
  <c r="L113" i="8"/>
  <c r="P113" i="8" s="1"/>
  <c r="L114" i="8"/>
  <c r="P114" i="8" s="1"/>
  <c r="L115" i="8"/>
  <c r="P115" i="8" s="1"/>
  <c r="L116" i="8"/>
  <c r="P116" i="8" s="1"/>
  <c r="O85" i="8"/>
  <c r="O86" i="8"/>
  <c r="O87" i="8"/>
  <c r="O88" i="8"/>
  <c r="O89" i="8"/>
  <c r="O90" i="8"/>
  <c r="O91" i="8"/>
  <c r="O92" i="8"/>
  <c r="P92" i="8" s="1"/>
  <c r="O93" i="8"/>
  <c r="O94" i="8"/>
  <c r="O95" i="8"/>
  <c r="O96" i="8"/>
  <c r="O97" i="8"/>
  <c r="O98" i="8"/>
  <c r="O99" i="8"/>
  <c r="O100" i="8"/>
  <c r="O101" i="8"/>
  <c r="O102" i="8"/>
  <c r="O103" i="8"/>
  <c r="L85" i="8"/>
  <c r="P85" i="8" s="1"/>
  <c r="Q85" i="8" s="1"/>
  <c r="L86" i="8"/>
  <c r="P86" i="8" s="1"/>
  <c r="L87" i="8"/>
  <c r="P87" i="8" s="1"/>
  <c r="L88" i="8"/>
  <c r="P88" i="8" s="1"/>
  <c r="L89" i="8"/>
  <c r="P89" i="8" s="1"/>
  <c r="L90" i="8"/>
  <c r="P90" i="8" s="1"/>
  <c r="L91" i="8"/>
  <c r="P91" i="8" s="1"/>
  <c r="L93" i="8"/>
  <c r="P93" i="8" s="1"/>
  <c r="L94" i="8"/>
  <c r="P94" i="8" s="1"/>
  <c r="L95" i="8"/>
  <c r="P95" i="8" s="1"/>
  <c r="L96" i="8"/>
  <c r="P96" i="8" s="1"/>
  <c r="L97" i="8"/>
  <c r="P97" i="8" s="1"/>
  <c r="L98" i="8"/>
  <c r="P98" i="8" s="1"/>
  <c r="L99" i="8"/>
  <c r="P99" i="8" s="1"/>
  <c r="L100" i="8"/>
  <c r="P100" i="8" s="1"/>
  <c r="L101" i="8"/>
  <c r="P101" i="8" s="1"/>
  <c r="L102" i="8"/>
  <c r="P102" i="8" s="1"/>
  <c r="L103" i="8"/>
  <c r="P103" i="8" s="1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L63" i="8"/>
  <c r="P63" i="8" s="1"/>
  <c r="L64" i="8"/>
  <c r="P64" i="8" s="1"/>
  <c r="L65" i="8"/>
  <c r="P65" i="8" s="1"/>
  <c r="L66" i="8"/>
  <c r="P66" i="8" s="1"/>
  <c r="L67" i="8"/>
  <c r="P67" i="8" s="1"/>
  <c r="L68" i="8"/>
  <c r="P68" i="8" s="1"/>
  <c r="L69" i="8"/>
  <c r="P69" i="8" s="1"/>
  <c r="L70" i="8"/>
  <c r="P70" i="8" s="1"/>
  <c r="L71" i="8"/>
  <c r="P71" i="8" s="1"/>
  <c r="L72" i="8"/>
  <c r="P72" i="8" s="1"/>
  <c r="L73" i="8"/>
  <c r="P73" i="8" s="1"/>
  <c r="L74" i="8"/>
  <c r="P74" i="8" s="1"/>
  <c r="L75" i="8"/>
  <c r="P75" i="8" s="1"/>
  <c r="L76" i="8"/>
  <c r="P76" i="8" s="1"/>
  <c r="L77" i="8"/>
  <c r="P77" i="8" s="1"/>
  <c r="L78" i="8"/>
  <c r="P78" i="8" s="1"/>
  <c r="L79" i="8"/>
  <c r="P79" i="8" s="1"/>
  <c r="L80" i="8"/>
  <c r="P80" i="8" s="1"/>
  <c r="O51" i="8"/>
  <c r="O52" i="8"/>
  <c r="O53" i="8"/>
  <c r="O54" i="8"/>
  <c r="O55" i="8"/>
  <c r="O56" i="8"/>
  <c r="L51" i="8"/>
  <c r="P51" i="8" s="1"/>
  <c r="L52" i="8"/>
  <c r="P52" i="8" s="1"/>
  <c r="L53" i="8"/>
  <c r="P53" i="8" s="1"/>
  <c r="L54" i="8"/>
  <c r="P54" i="8" s="1"/>
  <c r="L55" i="8"/>
  <c r="P55" i="8" s="1"/>
  <c r="L56" i="8"/>
  <c r="P56" i="8" s="1"/>
  <c r="L57" i="8"/>
  <c r="P57" i="8" s="1"/>
  <c r="O10" i="8"/>
  <c r="O11" i="8"/>
  <c r="O12" i="8"/>
  <c r="O13" i="8"/>
  <c r="O14" i="8"/>
  <c r="O15" i="8"/>
  <c r="P15" i="8" s="1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2" i="8"/>
  <c r="O33" i="8"/>
  <c r="O34" i="8"/>
  <c r="O35" i="8"/>
  <c r="O36" i="8"/>
  <c r="O38" i="8"/>
  <c r="O39" i="8"/>
  <c r="O40" i="8"/>
  <c r="P40" i="8" s="1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P31" i="8" s="1"/>
  <c r="L32" i="8"/>
  <c r="L33" i="8"/>
  <c r="L34" i="8"/>
  <c r="L35" i="8"/>
  <c r="L36" i="8"/>
  <c r="L37" i="8"/>
  <c r="P37" i="8" s="1"/>
  <c r="L38" i="8"/>
  <c r="P38" i="8" s="1"/>
  <c r="L39" i="8"/>
  <c r="P39" i="8" s="1"/>
  <c r="AE146" i="7"/>
  <c r="AF146" i="7" s="1"/>
  <c r="AG146" i="7" s="1"/>
  <c r="AE143" i="7"/>
  <c r="AF143" i="7" s="1"/>
  <c r="AG143" i="7" s="1"/>
  <c r="AE140" i="7"/>
  <c r="AF140" i="7" s="1"/>
  <c r="AG140" i="7" s="1"/>
  <c r="AE137" i="7"/>
  <c r="AF137" i="7" s="1"/>
  <c r="AG137" i="7" s="1"/>
  <c r="AG127" i="7"/>
  <c r="AE127" i="7"/>
  <c r="AE124" i="7"/>
  <c r="AF124" i="7" s="1"/>
  <c r="AG124" i="7" s="1"/>
  <c r="AE121" i="7"/>
  <c r="AF121" i="7" s="1"/>
  <c r="AG121" i="7" s="1"/>
  <c r="AE118" i="7"/>
  <c r="AF118" i="7" s="1"/>
  <c r="AG118" i="7" s="1"/>
  <c r="AE115" i="7"/>
  <c r="AF115" i="7" s="1"/>
  <c r="AG115" i="7" s="1"/>
  <c r="AE112" i="7"/>
  <c r="AF112" i="7" s="1"/>
  <c r="AG112" i="7" s="1"/>
  <c r="AE109" i="7"/>
  <c r="AF109" i="7" s="1"/>
  <c r="AG109" i="7" s="1"/>
  <c r="AE106" i="7"/>
  <c r="AF106" i="7" s="1"/>
  <c r="AG106" i="7" s="1"/>
  <c r="AE103" i="7"/>
  <c r="AF103" i="7" s="1"/>
  <c r="AG103" i="7" s="1"/>
  <c r="AE100" i="7"/>
  <c r="AF100" i="7" s="1"/>
  <c r="AG100" i="7" s="1"/>
  <c r="AE97" i="7"/>
  <c r="AF97" i="7" s="1"/>
  <c r="AG97" i="7" s="1"/>
  <c r="AG90" i="7"/>
  <c r="AE90" i="7"/>
  <c r="AE87" i="7"/>
  <c r="AF87" i="7" s="1"/>
  <c r="AG87" i="7" s="1"/>
  <c r="AE84" i="7"/>
  <c r="AF84" i="7" s="1"/>
  <c r="AG84" i="7" s="1"/>
  <c r="AE81" i="7"/>
  <c r="AF81" i="7" s="1"/>
  <c r="AG81" i="7" s="1"/>
  <c r="AE78" i="7"/>
  <c r="AF78" i="7" s="1"/>
  <c r="AG78" i="7" s="1"/>
  <c r="AE75" i="7"/>
  <c r="AF75" i="7" s="1"/>
  <c r="AG75" i="7" s="1"/>
  <c r="AE72" i="7"/>
  <c r="AF72" i="7" s="1"/>
  <c r="AG72" i="7" s="1"/>
  <c r="AE69" i="7"/>
  <c r="AF69" i="7" s="1"/>
  <c r="AG69" i="7" s="1"/>
  <c r="AE66" i="7"/>
  <c r="AF66" i="7" s="1"/>
  <c r="AG66" i="7" s="1"/>
  <c r="AE63" i="7"/>
  <c r="AF63" i="7" s="1"/>
  <c r="AG63" i="7" s="1"/>
  <c r="AE56" i="7"/>
  <c r="AF56" i="7" s="1"/>
  <c r="AG56" i="7" s="1"/>
  <c r="AE53" i="7"/>
  <c r="AF53" i="7" s="1"/>
  <c r="AG53" i="7" s="1"/>
  <c r="AG43" i="7"/>
  <c r="AE43" i="7"/>
  <c r="AE40" i="7"/>
  <c r="AF40" i="7" s="1"/>
  <c r="AG40" i="7" s="1"/>
  <c r="AE37" i="7"/>
  <c r="AF37" i="7" s="1"/>
  <c r="AG37" i="7" s="1"/>
  <c r="AE34" i="7"/>
  <c r="AF34" i="7" s="1"/>
  <c r="AG34" i="7" s="1"/>
  <c r="AE31" i="7"/>
  <c r="AF31" i="7" s="1"/>
  <c r="AG31" i="7" s="1"/>
  <c r="AE28" i="7"/>
  <c r="AF28" i="7" s="1"/>
  <c r="AG28" i="7" s="1"/>
  <c r="AE25" i="7"/>
  <c r="AF25" i="7" s="1"/>
  <c r="AG25" i="7" s="1"/>
  <c r="AE22" i="7"/>
  <c r="AF22" i="7" s="1"/>
  <c r="AG22" i="7" s="1"/>
  <c r="AE19" i="7"/>
  <c r="AF19" i="7" s="1"/>
  <c r="AG19" i="7" s="1"/>
  <c r="AE16" i="7"/>
  <c r="AF16" i="7" s="1"/>
  <c r="AG16" i="7" s="1"/>
  <c r="AE13" i="7"/>
  <c r="AF13" i="7" s="1"/>
  <c r="AG13" i="7" s="1"/>
  <c r="AE10" i="7"/>
  <c r="AF10" i="7" s="1"/>
  <c r="AG10" i="7" s="1"/>
  <c r="L66" i="6"/>
  <c r="L65" i="6"/>
  <c r="L64" i="6"/>
  <c r="L63" i="6"/>
  <c r="M63" i="6" s="1"/>
  <c r="L56" i="6"/>
  <c r="L55" i="6"/>
  <c r="L54" i="6"/>
  <c r="L53" i="6"/>
  <c r="L52" i="6"/>
  <c r="L51" i="6"/>
  <c r="L50" i="6"/>
  <c r="L49" i="6"/>
  <c r="L48" i="6"/>
  <c r="L47" i="6"/>
  <c r="M47" i="6" s="1"/>
  <c r="L42" i="6"/>
  <c r="L41" i="6"/>
  <c r="L40" i="6"/>
  <c r="L39" i="6"/>
  <c r="L38" i="6"/>
  <c r="L37" i="6"/>
  <c r="L36" i="6"/>
  <c r="L35" i="6"/>
  <c r="L34" i="6"/>
  <c r="L33" i="6"/>
  <c r="M33" i="6"/>
  <c r="L28" i="6"/>
  <c r="L27" i="6"/>
  <c r="M27" i="6" s="1"/>
  <c r="L20" i="6"/>
  <c r="L19" i="6"/>
  <c r="L18" i="6"/>
  <c r="L17" i="6"/>
  <c r="L16" i="6"/>
  <c r="L15" i="6"/>
  <c r="L14" i="6"/>
  <c r="L13" i="6"/>
  <c r="L12" i="6"/>
  <c r="L11" i="6"/>
  <c r="L10" i="6"/>
  <c r="M16" i="6"/>
  <c r="M21" i="6"/>
  <c r="M22" i="6"/>
  <c r="M11" i="6"/>
  <c r="M14" i="6"/>
  <c r="M17" i="6"/>
  <c r="M18" i="6"/>
  <c r="BA237" i="5"/>
  <c r="BA238" i="5"/>
  <c r="BA239" i="5"/>
  <c r="BA240" i="5"/>
  <c r="BA241" i="5"/>
  <c r="BA242" i="5"/>
  <c r="BA243" i="5"/>
  <c r="BA244" i="5"/>
  <c r="BA245" i="5"/>
  <c r="BA246" i="5"/>
  <c r="BA247" i="5"/>
  <c r="BA248" i="5"/>
  <c r="BB248" i="5" s="1"/>
  <c r="BA249" i="5"/>
  <c r="BA250" i="5"/>
  <c r="AZ234" i="5"/>
  <c r="BA234" i="5" s="1"/>
  <c r="AZ235" i="5"/>
  <c r="BA235" i="5" s="1"/>
  <c r="AZ236" i="5"/>
  <c r="AZ237" i="5"/>
  <c r="AZ238" i="5"/>
  <c r="AZ239" i="5"/>
  <c r="AZ240" i="5"/>
  <c r="AZ241" i="5"/>
  <c r="AZ242" i="5"/>
  <c r="AZ243" i="5"/>
  <c r="AZ244" i="5"/>
  <c r="AZ245" i="5"/>
  <c r="AZ246" i="5"/>
  <c r="AZ247" i="5"/>
  <c r="AZ248" i="5"/>
  <c r="AZ249" i="5"/>
  <c r="AZ250" i="5"/>
  <c r="AZ251" i="5"/>
  <c r="AZ252" i="5"/>
  <c r="AE235" i="5"/>
  <c r="AE236" i="5"/>
  <c r="AE243" i="5"/>
  <c r="AE244" i="5"/>
  <c r="AE245" i="5"/>
  <c r="AE246" i="5"/>
  <c r="AE247" i="5"/>
  <c r="AE249" i="5"/>
  <c r="AE250" i="5"/>
  <c r="AD234" i="5"/>
  <c r="AE234" i="5" s="1"/>
  <c r="AD235" i="5"/>
  <c r="AD236" i="5"/>
  <c r="AD237" i="5"/>
  <c r="AE237" i="5" s="1"/>
  <c r="AD238" i="5"/>
  <c r="AE238" i="5" s="1"/>
  <c r="AD239" i="5"/>
  <c r="AE239" i="5" s="1"/>
  <c r="AD240" i="5"/>
  <c r="AE240" i="5" s="1"/>
  <c r="AD241" i="5"/>
  <c r="AE241" i="5" s="1"/>
  <c r="AD242" i="5"/>
  <c r="AE242" i="5" s="1"/>
  <c r="AD243" i="5"/>
  <c r="AD244" i="5"/>
  <c r="AD245" i="5"/>
  <c r="AD246" i="5"/>
  <c r="AD247" i="5"/>
  <c r="AD248" i="5"/>
  <c r="AD249" i="5"/>
  <c r="AD250" i="5"/>
  <c r="AD251" i="5"/>
  <c r="AD252" i="5"/>
  <c r="AZ182" i="5"/>
  <c r="BA182" i="5" s="1"/>
  <c r="AZ183" i="5"/>
  <c r="BA183" i="5" s="1"/>
  <c r="AZ184" i="5"/>
  <c r="BA184" i="5" s="1"/>
  <c r="AZ185" i="5"/>
  <c r="BA185" i="5" s="1"/>
  <c r="AZ186" i="5"/>
  <c r="BA186" i="5" s="1"/>
  <c r="AZ187" i="5"/>
  <c r="BA187" i="5" s="1"/>
  <c r="AZ188" i="5"/>
  <c r="BA188" i="5" s="1"/>
  <c r="AZ189" i="5"/>
  <c r="BA189" i="5" s="1"/>
  <c r="AZ190" i="5"/>
  <c r="BA190" i="5" s="1"/>
  <c r="AZ191" i="5"/>
  <c r="BA191" i="5" s="1"/>
  <c r="AZ192" i="5"/>
  <c r="BA192" i="5" s="1"/>
  <c r="AZ193" i="5"/>
  <c r="BA193" i="5" s="1"/>
  <c r="AZ194" i="5"/>
  <c r="BA194" i="5" s="1"/>
  <c r="AZ195" i="5"/>
  <c r="BA195" i="5" s="1"/>
  <c r="AZ196" i="5"/>
  <c r="BA196" i="5" s="1"/>
  <c r="AZ197" i="5"/>
  <c r="BA197" i="5" s="1"/>
  <c r="AZ198" i="5"/>
  <c r="BA198" i="5" s="1"/>
  <c r="AZ199" i="5"/>
  <c r="BA199" i="5" s="1"/>
  <c r="AZ200" i="5"/>
  <c r="BA200" i="5" s="1"/>
  <c r="AZ201" i="5"/>
  <c r="BA201" i="5" s="1"/>
  <c r="AZ202" i="5"/>
  <c r="BA202" i="5" s="1"/>
  <c r="AZ203" i="5"/>
  <c r="BA203" i="5" s="1"/>
  <c r="AZ204" i="5"/>
  <c r="BA204" i="5" s="1"/>
  <c r="AZ205" i="5"/>
  <c r="BA205" i="5" s="1"/>
  <c r="AZ206" i="5"/>
  <c r="BA206" i="5" s="1"/>
  <c r="AZ207" i="5"/>
  <c r="BA207" i="5" s="1"/>
  <c r="AZ208" i="5"/>
  <c r="BA208" i="5" s="1"/>
  <c r="AZ209" i="5"/>
  <c r="BA209" i="5" s="1"/>
  <c r="AZ210" i="5"/>
  <c r="AZ211" i="5"/>
  <c r="BA211" i="5" s="1"/>
  <c r="AZ212" i="5"/>
  <c r="BA212" i="5" s="1"/>
  <c r="AZ213" i="5"/>
  <c r="BA213" i="5" s="1"/>
  <c r="AZ214" i="5"/>
  <c r="BA214" i="5" s="1"/>
  <c r="AZ215" i="5"/>
  <c r="BA215" i="5" s="1"/>
  <c r="AZ216" i="5"/>
  <c r="BA216" i="5" s="1"/>
  <c r="AZ217" i="5"/>
  <c r="BA217" i="5" s="1"/>
  <c r="AZ218" i="5"/>
  <c r="BA218" i="5" s="1"/>
  <c r="AZ219" i="5"/>
  <c r="AZ220" i="5"/>
  <c r="BA220" i="5" s="1"/>
  <c r="AZ221" i="5"/>
  <c r="BA221" i="5" s="1"/>
  <c r="AZ222" i="5"/>
  <c r="AZ223" i="5"/>
  <c r="BA223" i="5" s="1"/>
  <c r="AZ224" i="5"/>
  <c r="BA224" i="5" s="1"/>
  <c r="AZ225" i="5"/>
  <c r="BA225" i="5" s="1"/>
  <c r="AZ226" i="5"/>
  <c r="BA226" i="5" s="1"/>
  <c r="AZ227" i="5"/>
  <c r="BA227" i="5" s="1"/>
  <c r="AZ228" i="5"/>
  <c r="BA228" i="5" s="1"/>
  <c r="AZ229" i="5"/>
  <c r="AD182" i="5"/>
  <c r="AE182" i="5" s="1"/>
  <c r="AD183" i="5"/>
  <c r="AE183" i="5" s="1"/>
  <c r="AD184" i="5"/>
  <c r="AE184" i="5" s="1"/>
  <c r="AD185" i="5"/>
  <c r="AE185" i="5" s="1"/>
  <c r="AD186" i="5"/>
  <c r="AE186" i="5" s="1"/>
  <c r="AD187" i="5"/>
  <c r="AE187" i="5" s="1"/>
  <c r="AD188" i="5"/>
  <c r="AE188" i="5" s="1"/>
  <c r="AD189" i="5"/>
  <c r="AE189" i="5" s="1"/>
  <c r="AD190" i="5"/>
  <c r="AE190" i="5" s="1"/>
  <c r="AD191" i="5"/>
  <c r="AE191" i="5" s="1"/>
  <c r="AD192" i="5"/>
  <c r="AE192" i="5" s="1"/>
  <c r="AD193" i="5"/>
  <c r="AE193" i="5" s="1"/>
  <c r="AD194" i="5"/>
  <c r="AE194" i="5" s="1"/>
  <c r="AD195" i="5"/>
  <c r="AE195" i="5" s="1"/>
  <c r="AD196" i="5"/>
  <c r="AE196" i="5" s="1"/>
  <c r="AD197" i="5"/>
  <c r="AE197" i="5" s="1"/>
  <c r="AD198" i="5"/>
  <c r="AE198" i="5" s="1"/>
  <c r="AD199" i="5"/>
  <c r="AE199" i="5" s="1"/>
  <c r="AD200" i="5"/>
  <c r="AE200" i="5" s="1"/>
  <c r="AD201" i="5"/>
  <c r="AE201" i="5" s="1"/>
  <c r="AD202" i="5"/>
  <c r="AE202" i="5" s="1"/>
  <c r="AD203" i="5"/>
  <c r="AE203" i="5" s="1"/>
  <c r="AD204" i="5"/>
  <c r="AE204" i="5" s="1"/>
  <c r="AD205" i="5"/>
  <c r="AE205" i="5" s="1"/>
  <c r="AD206" i="5"/>
  <c r="AE206" i="5" s="1"/>
  <c r="AD207" i="5"/>
  <c r="AE207" i="5" s="1"/>
  <c r="AD208" i="5"/>
  <c r="AE208" i="5" s="1"/>
  <c r="AD209" i="5"/>
  <c r="AE209" i="5" s="1"/>
  <c r="AD210" i="5"/>
  <c r="AE210" i="5" s="1"/>
  <c r="AD211" i="5"/>
  <c r="AE211" i="5" s="1"/>
  <c r="AD212" i="5"/>
  <c r="AE212" i="5" s="1"/>
  <c r="AD213" i="5"/>
  <c r="AE213" i="5" s="1"/>
  <c r="AD214" i="5"/>
  <c r="AE214" i="5" s="1"/>
  <c r="AD215" i="5"/>
  <c r="AE215" i="5" s="1"/>
  <c r="AD216" i="5"/>
  <c r="AE216" i="5" s="1"/>
  <c r="AD217" i="5"/>
  <c r="AE217" i="5" s="1"/>
  <c r="AD218" i="5"/>
  <c r="AE218" i="5" s="1"/>
  <c r="AD219" i="5"/>
  <c r="AE219" i="5" s="1"/>
  <c r="AD220" i="5"/>
  <c r="AE220" i="5" s="1"/>
  <c r="AD221" i="5"/>
  <c r="AE221" i="5" s="1"/>
  <c r="AD222" i="5"/>
  <c r="AE222" i="5" s="1"/>
  <c r="AD223" i="5"/>
  <c r="AE223" i="5" s="1"/>
  <c r="AD224" i="5"/>
  <c r="AD225" i="5"/>
  <c r="AE225" i="5" s="1"/>
  <c r="AD226" i="5"/>
  <c r="AD227" i="5"/>
  <c r="AD228" i="5"/>
  <c r="AE228" i="5" s="1"/>
  <c r="AD229" i="5"/>
  <c r="BA133" i="5"/>
  <c r="BA134" i="5"/>
  <c r="BA135" i="5"/>
  <c r="BA136" i="5"/>
  <c r="BA137" i="5"/>
  <c r="BA138" i="5"/>
  <c r="BA139" i="5"/>
  <c r="BA140" i="5"/>
  <c r="BA141" i="5"/>
  <c r="BA142" i="5"/>
  <c r="BA143" i="5"/>
  <c r="BA144" i="5"/>
  <c r="BA145" i="5"/>
  <c r="BA146" i="5"/>
  <c r="BA148" i="5"/>
  <c r="BA149" i="5"/>
  <c r="BA150" i="5"/>
  <c r="BA151" i="5"/>
  <c r="BA156" i="5"/>
  <c r="BA157" i="5"/>
  <c r="BA158" i="5"/>
  <c r="BA159" i="5"/>
  <c r="BA160" i="5"/>
  <c r="BA161" i="5"/>
  <c r="BA162" i="5"/>
  <c r="BA163" i="5"/>
  <c r="BA164" i="5"/>
  <c r="BA165" i="5"/>
  <c r="BA166" i="5"/>
  <c r="BA167" i="5"/>
  <c r="BA168" i="5"/>
  <c r="BA170" i="5"/>
  <c r="BA171" i="5"/>
  <c r="AZ131" i="5"/>
  <c r="AZ132" i="5"/>
  <c r="BA132" i="5" s="1"/>
  <c r="AZ133" i="5"/>
  <c r="AZ134" i="5"/>
  <c r="AZ135" i="5"/>
  <c r="AZ136" i="5"/>
  <c r="AZ137" i="5"/>
  <c r="AZ138" i="5"/>
  <c r="AZ139" i="5"/>
  <c r="AZ140" i="5"/>
  <c r="AZ141" i="5"/>
  <c r="AZ142" i="5"/>
  <c r="AZ143" i="5"/>
  <c r="AZ144" i="5"/>
  <c r="AZ145" i="5"/>
  <c r="AZ146" i="5"/>
  <c r="AZ147" i="5"/>
  <c r="BA147" i="5" s="1"/>
  <c r="AZ148" i="5"/>
  <c r="AZ149" i="5"/>
  <c r="AZ150" i="5"/>
  <c r="AZ151" i="5"/>
  <c r="AZ152" i="5"/>
  <c r="BA152" i="5" s="1"/>
  <c r="AZ153" i="5"/>
  <c r="AZ154" i="5"/>
  <c r="BA154" i="5" s="1"/>
  <c r="AZ155" i="5"/>
  <c r="BA155" i="5" s="1"/>
  <c r="AZ156" i="5"/>
  <c r="AZ157" i="5"/>
  <c r="AZ158" i="5"/>
  <c r="AZ159" i="5"/>
  <c r="AZ160" i="5"/>
  <c r="AZ161" i="5"/>
  <c r="AZ162" i="5"/>
  <c r="AZ163" i="5"/>
  <c r="AZ164" i="5"/>
  <c r="AZ165" i="5"/>
  <c r="AZ166" i="5"/>
  <c r="AZ167" i="5"/>
  <c r="AZ168" i="5"/>
  <c r="AZ169" i="5"/>
  <c r="BA169" i="5" s="1"/>
  <c r="AZ170" i="5"/>
  <c r="AZ171" i="5"/>
  <c r="AZ172" i="5"/>
  <c r="AZ173" i="5"/>
  <c r="AZ174" i="5"/>
  <c r="AZ175" i="5"/>
  <c r="AZ176" i="5"/>
  <c r="AZ177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50" i="5"/>
  <c r="BB150" i="5" s="1"/>
  <c r="AE151" i="5"/>
  <c r="AE152" i="5"/>
  <c r="AE155" i="5"/>
  <c r="AE158" i="5"/>
  <c r="AE159" i="5"/>
  <c r="AE160" i="5"/>
  <c r="AE161" i="5"/>
  <c r="AE162" i="5"/>
  <c r="AE163" i="5"/>
  <c r="AE164" i="5"/>
  <c r="AE165" i="5"/>
  <c r="AE166" i="5"/>
  <c r="AE167" i="5"/>
  <c r="AD131" i="5"/>
  <c r="AE131" i="5" s="1"/>
  <c r="AD132" i="5"/>
  <c r="AE132" i="5" s="1"/>
  <c r="AD133" i="5"/>
  <c r="AE133" i="5" s="1"/>
  <c r="AD134" i="5"/>
  <c r="AE134" i="5" s="1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E148" i="5" s="1"/>
  <c r="BB148" i="5" s="1"/>
  <c r="AD149" i="5"/>
  <c r="AE149" i="5" s="1"/>
  <c r="AD150" i="5"/>
  <c r="AD151" i="5"/>
  <c r="AD152" i="5"/>
  <c r="AD153" i="5"/>
  <c r="AE153" i="5" s="1"/>
  <c r="AD154" i="5"/>
  <c r="AE154" i="5" s="1"/>
  <c r="AD155" i="5"/>
  <c r="AD156" i="5"/>
  <c r="AE156" i="5" s="1"/>
  <c r="AD157" i="5"/>
  <c r="AE157" i="5" s="1"/>
  <c r="AD158" i="5"/>
  <c r="AD159" i="5"/>
  <c r="AD160" i="5"/>
  <c r="AD161" i="5"/>
  <c r="AD162" i="5"/>
  <c r="AD163" i="5"/>
  <c r="AD164" i="5"/>
  <c r="AD165" i="5"/>
  <c r="AD166" i="5"/>
  <c r="AD167" i="5"/>
  <c r="AD168" i="5"/>
  <c r="AE168" i="5" s="1"/>
  <c r="AD169" i="5"/>
  <c r="AE169" i="5" s="1"/>
  <c r="AD170" i="5"/>
  <c r="AE170" i="5" s="1"/>
  <c r="BB170" i="5" s="1"/>
  <c r="AD171" i="5"/>
  <c r="AD172" i="5"/>
  <c r="AD173" i="5"/>
  <c r="AD174" i="5"/>
  <c r="AD175" i="5"/>
  <c r="AD176" i="5"/>
  <c r="AD177" i="5"/>
  <c r="BA111" i="5"/>
  <c r="BA112" i="5"/>
  <c r="BA113" i="5"/>
  <c r="BA114" i="5"/>
  <c r="BA115" i="5"/>
  <c r="BA117" i="5"/>
  <c r="BA118" i="5"/>
  <c r="BA119" i="5"/>
  <c r="BB119" i="5" s="1"/>
  <c r="BA120" i="5"/>
  <c r="BA121" i="5"/>
  <c r="BA122" i="5"/>
  <c r="BA123" i="5"/>
  <c r="AZ109" i="5"/>
  <c r="BA109" i="5" s="1"/>
  <c r="AZ110" i="5"/>
  <c r="BA110" i="5" s="1"/>
  <c r="AZ111" i="5"/>
  <c r="AZ112" i="5"/>
  <c r="AZ113" i="5"/>
  <c r="AZ114" i="5"/>
  <c r="AZ115" i="5"/>
  <c r="AZ116" i="5"/>
  <c r="AZ117" i="5"/>
  <c r="AZ118" i="5"/>
  <c r="AZ119" i="5"/>
  <c r="AZ120" i="5"/>
  <c r="AZ121" i="5"/>
  <c r="AZ122" i="5"/>
  <c r="AZ123" i="5"/>
  <c r="AZ124" i="5"/>
  <c r="AZ125" i="5"/>
  <c r="AZ126" i="5"/>
  <c r="AE114" i="5"/>
  <c r="AE115" i="5"/>
  <c r="AE118" i="5"/>
  <c r="AD109" i="5"/>
  <c r="AE109" i="5" s="1"/>
  <c r="AD110" i="5"/>
  <c r="AE110" i="5" s="1"/>
  <c r="AD111" i="5"/>
  <c r="AE111" i="5" s="1"/>
  <c r="AD112" i="5"/>
  <c r="AE112" i="5" s="1"/>
  <c r="AD113" i="5"/>
  <c r="AE113" i="5" s="1"/>
  <c r="AD114" i="5"/>
  <c r="AD115" i="5"/>
  <c r="AD116" i="5"/>
  <c r="AE116" i="5" s="1"/>
  <c r="AD117" i="5"/>
  <c r="AE117" i="5" s="1"/>
  <c r="AD118" i="5"/>
  <c r="AD119" i="5"/>
  <c r="AD120" i="5"/>
  <c r="AE120" i="5" s="1"/>
  <c r="AD121" i="5"/>
  <c r="AD122" i="5"/>
  <c r="AE122" i="5" s="1"/>
  <c r="AD123" i="5"/>
  <c r="AE123" i="5" s="1"/>
  <c r="AD124" i="5"/>
  <c r="AD125" i="5"/>
  <c r="AD126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3" i="5"/>
  <c r="BA84" i="5"/>
  <c r="BA85" i="5"/>
  <c r="BA88" i="5"/>
  <c r="BA89" i="5"/>
  <c r="BA95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43" i="5"/>
  <c r="AZ44" i="5"/>
  <c r="AZ45" i="5"/>
  <c r="AZ46" i="5"/>
  <c r="AZ47" i="5"/>
  <c r="AZ48" i="5"/>
  <c r="AZ49" i="5"/>
  <c r="AZ50" i="5"/>
  <c r="AZ51" i="5"/>
  <c r="AZ52" i="5"/>
  <c r="AZ53" i="5"/>
  <c r="AZ54" i="5"/>
  <c r="AZ55" i="5"/>
  <c r="AZ56" i="5"/>
  <c r="AZ57" i="5"/>
  <c r="AZ58" i="5"/>
  <c r="AZ59" i="5"/>
  <c r="AZ60" i="5"/>
  <c r="AZ61" i="5"/>
  <c r="AZ62" i="5"/>
  <c r="AZ63" i="5"/>
  <c r="AZ64" i="5"/>
  <c r="AZ65" i="5"/>
  <c r="AZ66" i="5"/>
  <c r="AZ67" i="5"/>
  <c r="AZ68" i="5"/>
  <c r="AZ69" i="5"/>
  <c r="AZ70" i="5"/>
  <c r="AZ71" i="5"/>
  <c r="AZ72" i="5"/>
  <c r="AZ73" i="5"/>
  <c r="AZ74" i="5"/>
  <c r="AZ75" i="5"/>
  <c r="AZ76" i="5"/>
  <c r="AZ77" i="5"/>
  <c r="AZ78" i="5"/>
  <c r="AZ79" i="5"/>
  <c r="AZ80" i="5"/>
  <c r="AZ81" i="5"/>
  <c r="AZ82" i="5"/>
  <c r="AZ83" i="5"/>
  <c r="AZ84" i="5"/>
  <c r="AZ85" i="5"/>
  <c r="AZ86" i="5"/>
  <c r="AZ87" i="5"/>
  <c r="BA87" i="5" s="1"/>
  <c r="AZ88" i="5"/>
  <c r="AZ89" i="5"/>
  <c r="AZ90" i="5"/>
  <c r="AZ91" i="5"/>
  <c r="AZ92" i="5"/>
  <c r="AZ93" i="5"/>
  <c r="AZ94" i="5"/>
  <c r="AZ95" i="5"/>
  <c r="AZ96" i="5"/>
  <c r="AZ97" i="5"/>
  <c r="AZ98" i="5"/>
  <c r="AZ99" i="5"/>
  <c r="AZ100" i="5"/>
  <c r="AZ101" i="5"/>
  <c r="AZ102" i="5"/>
  <c r="BA102" i="5" s="1"/>
  <c r="AZ103" i="5"/>
  <c r="AZ104" i="5"/>
  <c r="AE24" i="5"/>
  <c r="BB24" i="5" s="1"/>
  <c r="AE25" i="5"/>
  <c r="BB25" i="5" s="1"/>
  <c r="AE26" i="5"/>
  <c r="BB26" i="5" s="1"/>
  <c r="AE27" i="5"/>
  <c r="BB27" i="5" s="1"/>
  <c r="AE28" i="5"/>
  <c r="BB28" i="5" s="1"/>
  <c r="AE29" i="5"/>
  <c r="BB29" i="5" s="1"/>
  <c r="AE30" i="5"/>
  <c r="BB30" i="5" s="1"/>
  <c r="AE31" i="5"/>
  <c r="BB31" i="5" s="1"/>
  <c r="AE32" i="5"/>
  <c r="BB32" i="5" s="1"/>
  <c r="AE33" i="5"/>
  <c r="BB33" i="5" s="1"/>
  <c r="AE34" i="5"/>
  <c r="BB34" i="5" s="1"/>
  <c r="AE35" i="5"/>
  <c r="BB35" i="5" s="1"/>
  <c r="AE36" i="5"/>
  <c r="BB36" i="5" s="1"/>
  <c r="AE37" i="5"/>
  <c r="BB37" i="5" s="1"/>
  <c r="AE38" i="5"/>
  <c r="AE39" i="5"/>
  <c r="BB39" i="5" s="1"/>
  <c r="AE40" i="5"/>
  <c r="BB40" i="5" s="1"/>
  <c r="AE41" i="5"/>
  <c r="BB41" i="5" s="1"/>
  <c r="AE42" i="5"/>
  <c r="BB42" i="5" s="1"/>
  <c r="AE43" i="5"/>
  <c r="BB43" i="5" s="1"/>
  <c r="AE44" i="5"/>
  <c r="BB44" i="5" s="1"/>
  <c r="AE45" i="5"/>
  <c r="BB45" i="5" s="1"/>
  <c r="AE46" i="5"/>
  <c r="BB46" i="5" s="1"/>
  <c r="AE47" i="5"/>
  <c r="BB47" i="5" s="1"/>
  <c r="AE48" i="5"/>
  <c r="BB48" i="5" s="1"/>
  <c r="AE49" i="5"/>
  <c r="BB49" i="5" s="1"/>
  <c r="AE50" i="5"/>
  <c r="BB50" i="5" s="1"/>
  <c r="AE51" i="5"/>
  <c r="BB51" i="5" s="1"/>
  <c r="AE52" i="5"/>
  <c r="BB52" i="5" s="1"/>
  <c r="AE53" i="5"/>
  <c r="BB53" i="5" s="1"/>
  <c r="AE54" i="5"/>
  <c r="BB54" i="5" s="1"/>
  <c r="AE55" i="5"/>
  <c r="BB55" i="5" s="1"/>
  <c r="AE56" i="5"/>
  <c r="AE57" i="5"/>
  <c r="BB57" i="5" s="1"/>
  <c r="AE58" i="5"/>
  <c r="BB58" i="5" s="1"/>
  <c r="AE59" i="5"/>
  <c r="BB59" i="5" s="1"/>
  <c r="AE60" i="5"/>
  <c r="BB60" i="5" s="1"/>
  <c r="AE61" i="5"/>
  <c r="BB61" i="5" s="1"/>
  <c r="AE62" i="5"/>
  <c r="BB62" i="5" s="1"/>
  <c r="AE63" i="5"/>
  <c r="BB63" i="5" s="1"/>
  <c r="AE64" i="5"/>
  <c r="BB64" i="5" s="1"/>
  <c r="AE65" i="5"/>
  <c r="BB65" i="5" s="1"/>
  <c r="AE66" i="5"/>
  <c r="BB66" i="5" s="1"/>
  <c r="AE67" i="5"/>
  <c r="BB67" i="5" s="1"/>
  <c r="AE68" i="5"/>
  <c r="BB68" i="5" s="1"/>
  <c r="AE69" i="5"/>
  <c r="BB69" i="5" s="1"/>
  <c r="AE70" i="5"/>
  <c r="BB70" i="5" s="1"/>
  <c r="AE71" i="5"/>
  <c r="BB71" i="5" s="1"/>
  <c r="AE72" i="5"/>
  <c r="BB72" i="5" s="1"/>
  <c r="AE73" i="5"/>
  <c r="BB73" i="5" s="1"/>
  <c r="AE74" i="5"/>
  <c r="BB74" i="5" s="1"/>
  <c r="AE75" i="5"/>
  <c r="BB75" i="5" s="1"/>
  <c r="AE76" i="5"/>
  <c r="BB76" i="5" s="1"/>
  <c r="AE77" i="5"/>
  <c r="BB77" i="5" s="1"/>
  <c r="AE78" i="5"/>
  <c r="BB78" i="5" s="1"/>
  <c r="AE79" i="5"/>
  <c r="BB79" i="5" s="1"/>
  <c r="AE80" i="5"/>
  <c r="BB80" i="5" s="1"/>
  <c r="AE81" i="5"/>
  <c r="BB81" i="5" s="1"/>
  <c r="AE82" i="5"/>
  <c r="BB82" i="5" s="1"/>
  <c r="AE83" i="5"/>
  <c r="BB83" i="5" s="1"/>
  <c r="AE84" i="5"/>
  <c r="BB84" i="5" s="1"/>
  <c r="AE85" i="5"/>
  <c r="BB85" i="5" s="1"/>
  <c r="AE86" i="5"/>
  <c r="BB86" i="5" s="1"/>
  <c r="AE88" i="5"/>
  <c r="AE89" i="5"/>
  <c r="AD10" i="5"/>
  <c r="AE10" i="5" s="1"/>
  <c r="AD11" i="5"/>
  <c r="AE11" i="5" s="1"/>
  <c r="AD12" i="5"/>
  <c r="AE12" i="5" s="1"/>
  <c r="AD13" i="5"/>
  <c r="AE13" i="5" s="1"/>
  <c r="BB13" i="5" s="1"/>
  <c r="AD14" i="5"/>
  <c r="AE14" i="5" s="1"/>
  <c r="BB14" i="5" s="1"/>
  <c r="AD15" i="5"/>
  <c r="AE15" i="5" s="1"/>
  <c r="AD16" i="5"/>
  <c r="AE16" i="5" s="1"/>
  <c r="BB16" i="5" s="1"/>
  <c r="AD17" i="5"/>
  <c r="AE17" i="5" s="1"/>
  <c r="AD18" i="5"/>
  <c r="AE18" i="5" s="1"/>
  <c r="AD19" i="5"/>
  <c r="AE19" i="5" s="1"/>
  <c r="AD20" i="5"/>
  <c r="AE20" i="5" s="1"/>
  <c r="AD21" i="5"/>
  <c r="AE21" i="5" s="1"/>
  <c r="BB21" i="5" s="1"/>
  <c r="AD22" i="5"/>
  <c r="AE22" i="5" s="1"/>
  <c r="BB22" i="5" s="1"/>
  <c r="AD23" i="5"/>
  <c r="AE23" i="5" s="1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E87" i="5" s="1"/>
  <c r="AD88" i="5"/>
  <c r="AD89" i="5"/>
  <c r="AD90" i="5"/>
  <c r="AD91" i="5"/>
  <c r="AD92" i="5"/>
  <c r="AD93" i="5"/>
  <c r="AD94" i="5"/>
  <c r="AD95" i="5"/>
  <c r="BB95" i="5" s="1"/>
  <c r="AD96" i="5"/>
  <c r="AD97" i="5"/>
  <c r="AD98" i="5"/>
  <c r="AD99" i="5"/>
  <c r="AD100" i="5"/>
  <c r="AD101" i="5"/>
  <c r="AD102" i="5"/>
  <c r="AE102" i="5" s="1"/>
  <c r="AD103" i="5"/>
  <c r="AD104" i="5"/>
  <c r="O234" i="4"/>
  <c r="P234" i="4" s="1"/>
  <c r="O235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P248" i="4" s="1"/>
  <c r="O249" i="4"/>
  <c r="O250" i="4"/>
  <c r="L234" i="4"/>
  <c r="L235" i="4"/>
  <c r="P235" i="4" s="1"/>
  <c r="L236" i="4"/>
  <c r="P236" i="4" s="1"/>
  <c r="L237" i="4"/>
  <c r="P237" i="4" s="1"/>
  <c r="L238" i="4"/>
  <c r="P238" i="4" s="1"/>
  <c r="L239" i="4"/>
  <c r="P239" i="4" s="1"/>
  <c r="L240" i="4"/>
  <c r="P240" i="4" s="1"/>
  <c r="L241" i="4"/>
  <c r="P241" i="4" s="1"/>
  <c r="L242" i="4"/>
  <c r="P242" i="4" s="1"/>
  <c r="L243" i="4"/>
  <c r="P243" i="4" s="1"/>
  <c r="L244" i="4"/>
  <c r="P244" i="4" s="1"/>
  <c r="L245" i="4"/>
  <c r="P245" i="4" s="1"/>
  <c r="L246" i="4"/>
  <c r="P246" i="4" s="1"/>
  <c r="L247" i="4"/>
  <c r="P247" i="4" s="1"/>
  <c r="L249" i="4"/>
  <c r="P249" i="4" s="1"/>
  <c r="L250" i="4"/>
  <c r="P250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1" i="4"/>
  <c r="O212" i="4"/>
  <c r="O213" i="4"/>
  <c r="O214" i="4"/>
  <c r="O215" i="4"/>
  <c r="O216" i="4"/>
  <c r="O217" i="4"/>
  <c r="O218" i="4"/>
  <c r="O220" i="4"/>
  <c r="O221" i="4"/>
  <c r="O223" i="4"/>
  <c r="O224" i="4"/>
  <c r="P224" i="4" s="1"/>
  <c r="O225" i="4"/>
  <c r="O226" i="4"/>
  <c r="P226" i="4" s="1"/>
  <c r="O227" i="4"/>
  <c r="P227" i="4" s="1"/>
  <c r="O228" i="4"/>
  <c r="L182" i="4"/>
  <c r="L183" i="4"/>
  <c r="P183" i="4" s="1"/>
  <c r="L184" i="4"/>
  <c r="P184" i="4" s="1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P220" i="4" s="1"/>
  <c r="L221" i="4"/>
  <c r="P221" i="4" s="1"/>
  <c r="L222" i="4"/>
  <c r="P222" i="4" s="1"/>
  <c r="L223" i="4"/>
  <c r="P223" i="4" s="1"/>
  <c r="L225" i="4"/>
  <c r="L228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P171" i="4" s="1"/>
  <c r="L131" i="4"/>
  <c r="P131" i="4" s="1"/>
  <c r="Q131" i="4" s="1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P153" i="4" s="1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O109" i="4"/>
  <c r="O110" i="4"/>
  <c r="O111" i="4"/>
  <c r="O112" i="4"/>
  <c r="O113" i="4"/>
  <c r="O114" i="4"/>
  <c r="O115" i="4"/>
  <c r="O117" i="4"/>
  <c r="O118" i="4"/>
  <c r="O119" i="4"/>
  <c r="P119" i="4" s="1"/>
  <c r="O120" i="4"/>
  <c r="O121" i="4"/>
  <c r="P121" i="4" s="1"/>
  <c r="O122" i="4"/>
  <c r="O123" i="4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20" i="4"/>
  <c r="P120" i="4" s="1"/>
  <c r="L122" i="4"/>
  <c r="P122" i="4" s="1"/>
  <c r="L123" i="4"/>
  <c r="P123" i="4" s="1"/>
  <c r="O10" i="4"/>
  <c r="P10" i="4" s="1"/>
  <c r="O11" i="4"/>
  <c r="O12" i="4"/>
  <c r="O13" i="4"/>
  <c r="O14" i="4"/>
  <c r="O15" i="4"/>
  <c r="P15" i="4" s="1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7" i="4"/>
  <c r="O88" i="4"/>
  <c r="O89" i="4"/>
  <c r="O94" i="4"/>
  <c r="P94" i="4" s="1"/>
  <c r="O101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P57" i="4" s="1"/>
  <c r="L58" i="4"/>
  <c r="P58" i="4" s="1"/>
  <c r="L59" i="4"/>
  <c r="L60" i="4"/>
  <c r="L61" i="4"/>
  <c r="L62" i="4"/>
  <c r="L63" i="4"/>
  <c r="L64" i="4"/>
  <c r="L65" i="4"/>
  <c r="L66" i="4"/>
  <c r="P66" i="4" s="1"/>
  <c r="L67" i="4"/>
  <c r="L68" i="4"/>
  <c r="L69" i="4"/>
  <c r="L70" i="4"/>
  <c r="P70" i="4" s="1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P83" i="4" s="1"/>
  <c r="L84" i="4"/>
  <c r="L85" i="4"/>
  <c r="P85" i="4" s="1"/>
  <c r="L86" i="4"/>
  <c r="P86" i="4" s="1"/>
  <c r="L87" i="4"/>
  <c r="P87" i="4" s="1"/>
  <c r="L88" i="4"/>
  <c r="P88" i="4" s="1"/>
  <c r="L89" i="4"/>
  <c r="P89" i="4" s="1"/>
  <c r="L101" i="4"/>
  <c r="P101" i="4" s="1"/>
  <c r="BB116" i="9" l="1"/>
  <c r="BB115" i="9"/>
  <c r="BB114" i="9"/>
  <c r="BB113" i="9"/>
  <c r="BB112" i="9"/>
  <c r="BB111" i="9"/>
  <c r="BB110" i="9"/>
  <c r="BB109" i="9"/>
  <c r="BC109" i="9" s="1"/>
  <c r="BB103" i="9"/>
  <c r="BB102" i="9"/>
  <c r="BB101" i="9"/>
  <c r="BB100" i="9"/>
  <c r="BB99" i="9"/>
  <c r="BB98" i="9"/>
  <c r="BB97" i="9"/>
  <c r="BB96" i="9"/>
  <c r="BB95" i="9"/>
  <c r="BB94" i="9"/>
  <c r="BB93" i="9"/>
  <c r="BB91" i="9"/>
  <c r="BB90" i="9"/>
  <c r="BB89" i="9"/>
  <c r="BB88" i="9"/>
  <c r="BB87" i="9"/>
  <c r="BB86" i="9"/>
  <c r="BB85" i="9"/>
  <c r="BC85" i="9" s="1"/>
  <c r="BB80" i="9"/>
  <c r="BB75" i="9"/>
  <c r="BB72" i="9"/>
  <c r="BB67" i="9"/>
  <c r="BB66" i="9"/>
  <c r="BB65" i="9"/>
  <c r="BB64" i="9"/>
  <c r="BB63" i="9"/>
  <c r="BC63" i="9" s="1"/>
  <c r="BB57" i="9"/>
  <c r="BB56" i="9"/>
  <c r="BB55" i="9"/>
  <c r="BB54" i="9"/>
  <c r="BB53" i="9"/>
  <c r="BB52" i="9"/>
  <c r="BB51" i="9"/>
  <c r="BC51" i="9" s="1"/>
  <c r="BB39" i="9"/>
  <c r="BB38" i="9"/>
  <c r="BB37" i="9"/>
  <c r="BB36" i="9"/>
  <c r="BB35" i="9"/>
  <c r="BB34" i="9"/>
  <c r="BB33" i="9"/>
  <c r="BB32" i="9"/>
  <c r="BB30" i="9"/>
  <c r="BB27" i="9"/>
  <c r="BB19" i="9"/>
  <c r="BB18" i="9"/>
  <c r="BB17" i="9"/>
  <c r="BB15" i="9"/>
  <c r="BB14" i="9"/>
  <c r="BB12" i="9"/>
  <c r="BB11" i="9"/>
  <c r="BB10" i="9"/>
  <c r="BC10" i="9" s="1"/>
  <c r="Q109" i="8"/>
  <c r="Q113" i="8"/>
  <c r="Q110" i="8"/>
  <c r="Q111" i="8"/>
  <c r="Q112" i="8"/>
  <c r="Q114" i="8"/>
  <c r="Q115" i="8"/>
  <c r="Q116" i="8"/>
  <c r="Q100" i="8"/>
  <c r="Q92" i="8"/>
  <c r="Q99" i="8"/>
  <c r="Q91" i="8"/>
  <c r="Q98" i="8"/>
  <c r="Q90" i="8"/>
  <c r="Q97" i="8"/>
  <c r="Q88" i="8"/>
  <c r="Q103" i="8"/>
  <c r="Q95" i="8"/>
  <c r="Q87" i="8"/>
  <c r="Q89" i="8"/>
  <c r="Q96" i="8"/>
  <c r="Q102" i="8"/>
  <c r="Q94" i="8"/>
  <c r="Q86" i="8"/>
  <c r="Q104" i="8"/>
  <c r="Q101" i="8"/>
  <c r="Q93" i="8"/>
  <c r="Q63" i="8"/>
  <c r="Q71" i="8"/>
  <c r="Q79" i="8"/>
  <c r="Q75" i="8"/>
  <c r="Q64" i="8"/>
  <c r="Q72" i="8"/>
  <c r="Q80" i="8"/>
  <c r="Q66" i="8"/>
  <c r="Q65" i="8"/>
  <c r="Q73" i="8"/>
  <c r="Q74" i="8"/>
  <c r="Q67" i="8"/>
  <c r="Q68" i="8"/>
  <c r="Q76" i="8"/>
  <c r="Q69" i="8"/>
  <c r="Q77" i="8"/>
  <c r="Q70" i="8"/>
  <c r="Q78" i="8"/>
  <c r="Q51" i="8"/>
  <c r="Q52" i="8"/>
  <c r="Q55" i="8"/>
  <c r="Q53" i="8"/>
  <c r="Q54" i="8"/>
  <c r="Q56" i="8"/>
  <c r="Q57" i="8"/>
  <c r="Q58" i="8"/>
  <c r="P36" i="8"/>
  <c r="P35" i="8"/>
  <c r="P34" i="8"/>
  <c r="P33" i="8"/>
  <c r="P32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4" i="8"/>
  <c r="P13" i="8"/>
  <c r="P12" i="8"/>
  <c r="P11" i="8"/>
  <c r="P10" i="8"/>
  <c r="Q10" i="8" s="1"/>
  <c r="Q42" i="8"/>
  <c r="Q21" i="8"/>
  <c r="Q41" i="8"/>
  <c r="Q11" i="8"/>
  <c r="Q35" i="8"/>
  <c r="Q43" i="8"/>
  <c r="Q12" i="8"/>
  <c r="Q20" i="8"/>
  <c r="Q44" i="8"/>
  <c r="Q13" i="8"/>
  <c r="Q29" i="8"/>
  <c r="Q37" i="8"/>
  <c r="Q22" i="8"/>
  <c r="Q30" i="8"/>
  <c r="Q38" i="8"/>
  <c r="Q46" i="8"/>
  <c r="Q15" i="8"/>
  <c r="Q23" i="8"/>
  <c r="Q32" i="8"/>
  <c r="Q40" i="8"/>
  <c r="Q17" i="8"/>
  <c r="M66" i="6"/>
  <c r="M65" i="6"/>
  <c r="M64" i="6"/>
  <c r="M54" i="6"/>
  <c r="M53" i="6"/>
  <c r="M52" i="6"/>
  <c r="M50" i="6"/>
  <c r="M57" i="6"/>
  <c r="M49" i="6"/>
  <c r="M58" i="6"/>
  <c r="M56" i="6"/>
  <c r="M48" i="6"/>
  <c r="M51" i="6"/>
  <c r="M55" i="6"/>
  <c r="M39" i="6"/>
  <c r="M40" i="6"/>
  <c r="M38" i="6"/>
  <c r="M37" i="6"/>
  <c r="M36" i="6"/>
  <c r="M35" i="6"/>
  <c r="M42" i="6"/>
  <c r="M34" i="6"/>
  <c r="M41" i="6"/>
  <c r="M28" i="6"/>
  <c r="M13" i="6"/>
  <c r="M10" i="6"/>
  <c r="M15" i="6"/>
  <c r="M20" i="6"/>
  <c r="M12" i="6"/>
  <c r="M19" i="6"/>
  <c r="BB250" i="5"/>
  <c r="BB249" i="5"/>
  <c r="BB247" i="5"/>
  <c r="BB246" i="5"/>
  <c r="BB245" i="5"/>
  <c r="BB244" i="5"/>
  <c r="BB243" i="5"/>
  <c r="BB242" i="5"/>
  <c r="BB241" i="5"/>
  <c r="BB240" i="5"/>
  <c r="BB239" i="5"/>
  <c r="BB238" i="5"/>
  <c r="BB237" i="5"/>
  <c r="BB236" i="5"/>
  <c r="BB235" i="5"/>
  <c r="BB234" i="5"/>
  <c r="BC234" i="5" s="1"/>
  <c r="BB228" i="5"/>
  <c r="BB227" i="5"/>
  <c r="BB226" i="5"/>
  <c r="BB225" i="5"/>
  <c r="BB224" i="5"/>
  <c r="BB223" i="5"/>
  <c r="BB222" i="5"/>
  <c r="BB221" i="5"/>
  <c r="BB220" i="5"/>
  <c r="BB219" i="5"/>
  <c r="BB218" i="5"/>
  <c r="BB217" i="5"/>
  <c r="BB216" i="5"/>
  <c r="BB215" i="5"/>
  <c r="BB214" i="5"/>
  <c r="BB213" i="5"/>
  <c r="BB212" i="5"/>
  <c r="BB211" i="5"/>
  <c r="BB210" i="5"/>
  <c r="BC210" i="5" s="1"/>
  <c r="BB209" i="5"/>
  <c r="BB208" i="5"/>
  <c r="BB207" i="5"/>
  <c r="BB206" i="5"/>
  <c r="BB205" i="5"/>
  <c r="BC205" i="5" s="1"/>
  <c r="BB204" i="5"/>
  <c r="BB203" i="5"/>
  <c r="BB202" i="5"/>
  <c r="BB201" i="5"/>
  <c r="BC201" i="5" s="1"/>
  <c r="BB200" i="5"/>
  <c r="BB199" i="5"/>
  <c r="BB198" i="5"/>
  <c r="BB197" i="5"/>
  <c r="BB196" i="5"/>
  <c r="BB195" i="5"/>
  <c r="BB194" i="5"/>
  <c r="BC194" i="5" s="1"/>
  <c r="BB193" i="5"/>
  <c r="BB192" i="5"/>
  <c r="BB191" i="5"/>
  <c r="BB190" i="5"/>
  <c r="BB189" i="5"/>
  <c r="BB188" i="5"/>
  <c r="BB187" i="5"/>
  <c r="BB186" i="5"/>
  <c r="BB185" i="5"/>
  <c r="BB184" i="5"/>
  <c r="BB183" i="5"/>
  <c r="BB182" i="5"/>
  <c r="BC182" i="5" s="1"/>
  <c r="BC216" i="5"/>
  <c r="BC220" i="5"/>
  <c r="BC221" i="5"/>
  <c r="BC185" i="5"/>
  <c r="BC193" i="5"/>
  <c r="BC209" i="5"/>
  <c r="BC217" i="5"/>
  <c r="BC195" i="5"/>
  <c r="BC204" i="5"/>
  <c r="BC197" i="5"/>
  <c r="BC186" i="5"/>
  <c r="BC202" i="5"/>
  <c r="BC218" i="5"/>
  <c r="BC226" i="5"/>
  <c r="BC187" i="5"/>
  <c r="BC227" i="5"/>
  <c r="BC196" i="5"/>
  <c r="BC229" i="5"/>
  <c r="BB171" i="5"/>
  <c r="BB169" i="5"/>
  <c r="BB168" i="5"/>
  <c r="BB167" i="5"/>
  <c r="BB166" i="5"/>
  <c r="BB165" i="5"/>
  <c r="BB164" i="5"/>
  <c r="BB163" i="5"/>
  <c r="BB162" i="5"/>
  <c r="BB161" i="5"/>
  <c r="BB160" i="5"/>
  <c r="BB159" i="5"/>
  <c r="BB158" i="5"/>
  <c r="BB157" i="5"/>
  <c r="BB156" i="5"/>
  <c r="BB155" i="5"/>
  <c r="BB154" i="5"/>
  <c r="BB153" i="5"/>
  <c r="BB152" i="5"/>
  <c r="BB151" i="5"/>
  <c r="BB149" i="5"/>
  <c r="BB147" i="5"/>
  <c r="BB146" i="5"/>
  <c r="BB145" i="5"/>
  <c r="BB144" i="5"/>
  <c r="BB143" i="5"/>
  <c r="BB142" i="5"/>
  <c r="BB141" i="5"/>
  <c r="BB140" i="5"/>
  <c r="BB139" i="5"/>
  <c r="BB138" i="5"/>
  <c r="BB137" i="5"/>
  <c r="BB136" i="5"/>
  <c r="BB135" i="5"/>
  <c r="BB134" i="5"/>
  <c r="BB133" i="5"/>
  <c r="BB132" i="5"/>
  <c r="BB131" i="5"/>
  <c r="BC131" i="5" s="1"/>
  <c r="BC157" i="5"/>
  <c r="BC149" i="5"/>
  <c r="BC141" i="5"/>
  <c r="BC133" i="5"/>
  <c r="BC143" i="5"/>
  <c r="BC166" i="5"/>
  <c r="BC164" i="5"/>
  <c r="BC156" i="5"/>
  <c r="BC148" i="5"/>
  <c r="BC132" i="5"/>
  <c r="BC151" i="5"/>
  <c r="BC174" i="5"/>
  <c r="BC150" i="5"/>
  <c r="BC171" i="5"/>
  <c r="BC163" i="5"/>
  <c r="BC155" i="5"/>
  <c r="BC147" i="5"/>
  <c r="BC139" i="5"/>
  <c r="BB123" i="5"/>
  <c r="BB122" i="5"/>
  <c r="BB121" i="5"/>
  <c r="BB120" i="5"/>
  <c r="BB118" i="5"/>
  <c r="BB117" i="5"/>
  <c r="BB116" i="5"/>
  <c r="BB115" i="5"/>
  <c r="BB114" i="5"/>
  <c r="BB113" i="5"/>
  <c r="BB112" i="5"/>
  <c r="BB111" i="5"/>
  <c r="BB110" i="5"/>
  <c r="BB109" i="5"/>
  <c r="BC109" i="5" s="1"/>
  <c r="BB102" i="5"/>
  <c r="BC96" i="5"/>
  <c r="BB89" i="5"/>
  <c r="BB88" i="5"/>
  <c r="BB87" i="5"/>
  <c r="BB56" i="5"/>
  <c r="BB38" i="5"/>
  <c r="BB23" i="5"/>
  <c r="BB20" i="5"/>
  <c r="BB19" i="5"/>
  <c r="BB18" i="5"/>
  <c r="BB17" i="5"/>
  <c r="BB15" i="5"/>
  <c r="BB12" i="5"/>
  <c r="BB11" i="5"/>
  <c r="BB10" i="5"/>
  <c r="BC10" i="5" s="1"/>
  <c r="BC77" i="5"/>
  <c r="BC85" i="5"/>
  <c r="BC62" i="5"/>
  <c r="BC86" i="5"/>
  <c r="BC27" i="5"/>
  <c r="BC30" i="5"/>
  <c r="BC28" i="5"/>
  <c r="BC36" i="5"/>
  <c r="BC44" i="5"/>
  <c r="BC52" i="5"/>
  <c r="BC60" i="5"/>
  <c r="BC68" i="5"/>
  <c r="BC92" i="5"/>
  <c r="BC100" i="5"/>
  <c r="BC29" i="5"/>
  <c r="BC38" i="5"/>
  <c r="BC15" i="5"/>
  <c r="BC23" i="5"/>
  <c r="BC47" i="5"/>
  <c r="BC55" i="5"/>
  <c r="BC63" i="5"/>
  <c r="BC71" i="5"/>
  <c r="BC79" i="5"/>
  <c r="BC87" i="5"/>
  <c r="BC16" i="5"/>
  <c r="BC24" i="5"/>
  <c r="BC32" i="5"/>
  <c r="BC40" i="5"/>
  <c r="BC48" i="5"/>
  <c r="BC56" i="5"/>
  <c r="BC80" i="5"/>
  <c r="BC88" i="5"/>
  <c r="BC104" i="5"/>
  <c r="BC17" i="5"/>
  <c r="BC25" i="5"/>
  <c r="BC41" i="5"/>
  <c r="BC49" i="5"/>
  <c r="BC57" i="5"/>
  <c r="BC65" i="5"/>
  <c r="BC73" i="5"/>
  <c r="BC81" i="5"/>
  <c r="BC89" i="5"/>
  <c r="BC97" i="5"/>
  <c r="BC14" i="5"/>
  <c r="BC46" i="5"/>
  <c r="BC54" i="5"/>
  <c r="BC70" i="5"/>
  <c r="BC78" i="5"/>
  <c r="BC94" i="5"/>
  <c r="Q234" i="4"/>
  <c r="Q249" i="4"/>
  <c r="Q248" i="4"/>
  <c r="Q241" i="4"/>
  <c r="Q240" i="4"/>
  <c r="Q247" i="4"/>
  <c r="Q239" i="4"/>
  <c r="Q246" i="4"/>
  <c r="Q238" i="4"/>
  <c r="Q245" i="4"/>
  <c r="Q252" i="4"/>
  <c r="Q244" i="4"/>
  <c r="Q236" i="4"/>
  <c r="Q237" i="4"/>
  <c r="Q251" i="4"/>
  <c r="Q243" i="4"/>
  <c r="Q235" i="4"/>
  <c r="Q250" i="4"/>
  <c r="Q242" i="4"/>
  <c r="P228" i="4"/>
  <c r="P225" i="4"/>
  <c r="P182" i="4"/>
  <c r="Q182" i="4" s="1"/>
  <c r="Q190" i="4"/>
  <c r="Q198" i="4"/>
  <c r="Q206" i="4"/>
  <c r="Q214" i="4"/>
  <c r="Q222" i="4"/>
  <c r="Q193" i="4"/>
  <c r="Q209" i="4"/>
  <c r="Q191" i="4"/>
  <c r="Q199" i="4"/>
  <c r="Q207" i="4"/>
  <c r="Q215" i="4"/>
  <c r="Q223" i="4"/>
  <c r="Q185" i="4"/>
  <c r="Q225" i="4"/>
  <c r="Q184" i="4"/>
  <c r="Q192" i="4"/>
  <c r="Q200" i="4"/>
  <c r="Q208" i="4"/>
  <c r="Q216" i="4"/>
  <c r="Q224" i="4"/>
  <c r="Q186" i="4"/>
  <c r="Q194" i="4"/>
  <c r="Q202" i="4"/>
  <c r="Q210" i="4"/>
  <c r="Q218" i="4"/>
  <c r="Q226" i="4"/>
  <c r="Q187" i="4"/>
  <c r="Q195" i="4"/>
  <c r="Q203" i="4"/>
  <c r="Q211" i="4"/>
  <c r="Q219" i="4"/>
  <c r="Q227" i="4"/>
  <c r="Q188" i="4"/>
  <c r="Q196" i="4"/>
  <c r="Q204" i="4"/>
  <c r="Q212" i="4"/>
  <c r="Q220" i="4"/>
  <c r="Q228" i="4"/>
  <c r="Q189" i="4"/>
  <c r="Q197" i="4"/>
  <c r="Q205" i="4"/>
  <c r="Q213" i="4"/>
  <c r="Q221" i="4"/>
  <c r="Q229" i="4"/>
  <c r="Q201" i="4"/>
  <c r="Q217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Q138" i="4"/>
  <c r="Q177" i="4"/>
  <c r="Q137" i="4"/>
  <c r="Q176" i="4"/>
  <c r="Q136" i="4"/>
  <c r="Q175" i="4"/>
  <c r="Q167" i="4"/>
  <c r="Q159" i="4"/>
  <c r="Q151" i="4"/>
  <c r="Q143" i="4"/>
  <c r="Q135" i="4"/>
  <c r="Q146" i="4"/>
  <c r="Q153" i="4"/>
  <c r="Q168" i="4"/>
  <c r="Q174" i="4"/>
  <c r="Q166" i="4"/>
  <c r="Q158" i="4"/>
  <c r="Q150" i="4"/>
  <c r="Q142" i="4"/>
  <c r="Q134" i="4"/>
  <c r="Q162" i="4"/>
  <c r="Q161" i="4"/>
  <c r="Q152" i="4"/>
  <c r="Q173" i="4"/>
  <c r="Q165" i="4"/>
  <c r="Q157" i="4"/>
  <c r="Q149" i="4"/>
  <c r="Q141" i="4"/>
  <c r="Q133" i="4"/>
  <c r="Q170" i="4"/>
  <c r="Q169" i="4"/>
  <c r="Q160" i="4"/>
  <c r="Q172" i="4"/>
  <c r="Q164" i="4"/>
  <c r="Q156" i="4"/>
  <c r="Q148" i="4"/>
  <c r="Q140" i="4"/>
  <c r="Q132" i="4"/>
  <c r="Q154" i="4"/>
  <c r="Q145" i="4"/>
  <c r="Q144" i="4"/>
  <c r="Q171" i="4"/>
  <c r="Q163" i="4"/>
  <c r="Q155" i="4"/>
  <c r="Q147" i="4"/>
  <c r="Q139" i="4"/>
  <c r="Q109" i="4"/>
  <c r="Q117" i="4"/>
  <c r="Q125" i="4"/>
  <c r="Q120" i="4"/>
  <c r="Q123" i="4"/>
  <c r="Q116" i="4"/>
  <c r="Q110" i="4"/>
  <c r="Q118" i="4"/>
  <c r="Q126" i="4"/>
  <c r="Q112" i="4"/>
  <c r="Q121" i="4"/>
  <c r="Q122" i="4"/>
  <c r="Q124" i="4"/>
  <c r="Q111" i="4"/>
  <c r="Q119" i="4"/>
  <c r="Q113" i="4"/>
  <c r="Q114" i="4"/>
  <c r="Q115" i="4"/>
  <c r="P84" i="4"/>
  <c r="P82" i="4"/>
  <c r="P81" i="4"/>
  <c r="P80" i="4"/>
  <c r="P79" i="4"/>
  <c r="P78" i="4"/>
  <c r="P77" i="4"/>
  <c r="P76" i="4"/>
  <c r="P75" i="4"/>
  <c r="P74" i="4"/>
  <c r="P73" i="4"/>
  <c r="P72" i="4"/>
  <c r="P71" i="4"/>
  <c r="P69" i="4"/>
  <c r="P68" i="4"/>
  <c r="P67" i="4"/>
  <c r="P65" i="4"/>
  <c r="P64" i="4"/>
  <c r="P63" i="4"/>
  <c r="P62" i="4"/>
  <c r="P61" i="4"/>
  <c r="P60" i="4"/>
  <c r="P59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Q15" i="4"/>
  <c r="P14" i="4"/>
  <c r="P13" i="4"/>
  <c r="P12" i="4"/>
  <c r="P11" i="4"/>
  <c r="Q98" i="4"/>
  <c r="Q84" i="4"/>
  <c r="Q70" i="4"/>
  <c r="Q59" i="4"/>
  <c r="Q45" i="4"/>
  <c r="Q34" i="4"/>
  <c r="Q20" i="4"/>
  <c r="Q94" i="4"/>
  <c r="Q83" i="4"/>
  <c r="Q69" i="4"/>
  <c r="Q58" i="4"/>
  <c r="Q44" i="4"/>
  <c r="Q30" i="4"/>
  <c r="Q19" i="4"/>
  <c r="Q93" i="4"/>
  <c r="Q82" i="4"/>
  <c r="Q68" i="4"/>
  <c r="Q54" i="4"/>
  <c r="Q43" i="4"/>
  <c r="Q29" i="4"/>
  <c r="Q18" i="4"/>
  <c r="Q78" i="4"/>
  <c r="Q14" i="4"/>
  <c r="Q38" i="4"/>
  <c r="Q101" i="4"/>
  <c r="Q90" i="4"/>
  <c r="Q76" i="4"/>
  <c r="Q62" i="4"/>
  <c r="Q51" i="4"/>
  <c r="Q37" i="4"/>
  <c r="Q26" i="4"/>
  <c r="Q12" i="4"/>
  <c r="Q92" i="4"/>
  <c r="Q53" i="4"/>
  <c r="Q28" i="4"/>
  <c r="Q102" i="4"/>
  <c r="Q77" i="4"/>
  <c r="Q52" i="4"/>
  <c r="Q13" i="4"/>
  <c r="Q100" i="4"/>
  <c r="Q86" i="4"/>
  <c r="Q75" i="4"/>
  <c r="Q61" i="4"/>
  <c r="Q50" i="4"/>
  <c r="Q36" i="4"/>
  <c r="Q22" i="4"/>
  <c r="Q11" i="4"/>
  <c r="Q67" i="4"/>
  <c r="Q42" i="4"/>
  <c r="Q91" i="4"/>
  <c r="Q66" i="4"/>
  <c r="Q27" i="4"/>
  <c r="Q99" i="4"/>
  <c r="Q85" i="4"/>
  <c r="Q74" i="4"/>
  <c r="Q60" i="4"/>
  <c r="Q46" i="4"/>
  <c r="Q35" i="4"/>
  <c r="Q21" i="4"/>
  <c r="Q10" i="4"/>
  <c r="Q97" i="4"/>
  <c r="Q89" i="4"/>
  <c r="Q81" i="4"/>
  <c r="Q73" i="4"/>
  <c r="Q65" i="4"/>
  <c r="Q57" i="4"/>
  <c r="Q49" i="4"/>
  <c r="Q41" i="4"/>
  <c r="Q33" i="4"/>
  <c r="Q25" i="4"/>
  <c r="Q17" i="4"/>
  <c r="Q104" i="4"/>
  <c r="Q96" i="4"/>
  <c r="Q88" i="4"/>
  <c r="Q80" i="4"/>
  <c r="Q72" i="4"/>
  <c r="Q64" i="4"/>
  <c r="Q56" i="4"/>
  <c r="Q48" i="4"/>
  <c r="Q40" i="4"/>
  <c r="Q32" i="4"/>
  <c r="Q24" i="4"/>
  <c r="Q16" i="4"/>
  <c r="Q103" i="4"/>
  <c r="Q95" i="4"/>
  <c r="Q87" i="4"/>
  <c r="Q79" i="4"/>
  <c r="Q71" i="4"/>
  <c r="Q63" i="4"/>
  <c r="Q55" i="4"/>
  <c r="Q47" i="4"/>
  <c r="Q39" i="4"/>
  <c r="Q31" i="4"/>
  <c r="Q23" i="4"/>
  <c r="BC116" i="9" l="1"/>
  <c r="BC115" i="9"/>
  <c r="BC114" i="9"/>
  <c r="BC113" i="9"/>
  <c r="BC112" i="9"/>
  <c r="BC111" i="9"/>
  <c r="BC110" i="9"/>
  <c r="BC92" i="9"/>
  <c r="BC98" i="9"/>
  <c r="BC97" i="9"/>
  <c r="BC103" i="9"/>
  <c r="BC95" i="9"/>
  <c r="BC96" i="9"/>
  <c r="BC102" i="9"/>
  <c r="BC100" i="9"/>
  <c r="BC94" i="9"/>
  <c r="BC91" i="9"/>
  <c r="BC86" i="9"/>
  <c r="BC90" i="9"/>
  <c r="BC89" i="9"/>
  <c r="BC88" i="9"/>
  <c r="BC104" i="9"/>
  <c r="BC101" i="9"/>
  <c r="BC99" i="9"/>
  <c r="BC87" i="9"/>
  <c r="BC93" i="9"/>
  <c r="BC78" i="9"/>
  <c r="BC77" i="9"/>
  <c r="BC69" i="9"/>
  <c r="BC76" i="9"/>
  <c r="BC67" i="9"/>
  <c r="BC73" i="9"/>
  <c r="BC65" i="9"/>
  <c r="BC66" i="9"/>
  <c r="BC80" i="9"/>
  <c r="BC72" i="9"/>
  <c r="BC64" i="9"/>
  <c r="BC68" i="9"/>
  <c r="BC74" i="9"/>
  <c r="BC79" i="9"/>
  <c r="BC71" i="9"/>
  <c r="BC70" i="9"/>
  <c r="BC75" i="9"/>
  <c r="BC58" i="9"/>
  <c r="BC57" i="9"/>
  <c r="BC56" i="9"/>
  <c r="BC55" i="9"/>
  <c r="BC53" i="9"/>
  <c r="BC54" i="9"/>
  <c r="BC52" i="9"/>
  <c r="BC25" i="9"/>
  <c r="BC40" i="9"/>
  <c r="BC32" i="9"/>
  <c r="BC24" i="9"/>
  <c r="BC23" i="9"/>
  <c r="BC15" i="9"/>
  <c r="BC36" i="9"/>
  <c r="BC33" i="9"/>
  <c r="BC28" i="9"/>
  <c r="BC17" i="9"/>
  <c r="BC43" i="9"/>
  <c r="BC29" i="9"/>
  <c r="BC22" i="9"/>
  <c r="BC16" i="9"/>
  <c r="BC27" i="9"/>
  <c r="BC41" i="9"/>
  <c r="BC31" i="9"/>
  <c r="BC11" i="9"/>
  <c r="BC38" i="9"/>
  <c r="BC21" i="9"/>
  <c r="BC30" i="9"/>
  <c r="BC45" i="9"/>
  <c r="BC12" i="9"/>
  <c r="BC37" i="9"/>
  <c r="BC13" i="9"/>
  <c r="BC35" i="9"/>
  <c r="BC42" i="9"/>
  <c r="BC44" i="9"/>
  <c r="BC19" i="9"/>
  <c r="BC34" i="9"/>
  <c r="BC39" i="9"/>
  <c r="BC20" i="9"/>
  <c r="BC46" i="9"/>
  <c r="BC26" i="9"/>
  <c r="BC18" i="9"/>
  <c r="BC14" i="9"/>
  <c r="Q16" i="8"/>
  <c r="Q25" i="8"/>
  <c r="Q33" i="8"/>
  <c r="Q34" i="8"/>
  <c r="Q31" i="8"/>
  <c r="Q24" i="8"/>
  <c r="Q45" i="8"/>
  <c r="Q26" i="8"/>
  <c r="Q36" i="8"/>
  <c r="Q27" i="8"/>
  <c r="Q18" i="8"/>
  <c r="Q39" i="8"/>
  <c r="Q14" i="8"/>
  <c r="Q28" i="8"/>
  <c r="Q19" i="8"/>
  <c r="BC248" i="5"/>
  <c r="BC247" i="5"/>
  <c r="BC239" i="5"/>
  <c r="BC246" i="5"/>
  <c r="BC237" i="5"/>
  <c r="BC244" i="5"/>
  <c r="BC236" i="5"/>
  <c r="BC241" i="5"/>
  <c r="BC238" i="5"/>
  <c r="BC240" i="5"/>
  <c r="BC245" i="5"/>
  <c r="BC251" i="5"/>
  <c r="BC243" i="5"/>
  <c r="BC235" i="5"/>
  <c r="BC249" i="5"/>
  <c r="BC252" i="5"/>
  <c r="BC250" i="5"/>
  <c r="BC242" i="5"/>
  <c r="BC208" i="5"/>
  <c r="BC200" i="5"/>
  <c r="BC184" i="5"/>
  <c r="BC213" i="5"/>
  <c r="BC212" i="5"/>
  <c r="BC223" i="5"/>
  <c r="BC225" i="5"/>
  <c r="BC224" i="5"/>
  <c r="BC215" i="5"/>
  <c r="BC191" i="5"/>
  <c r="BC183" i="5"/>
  <c r="BC189" i="5"/>
  <c r="BC228" i="5"/>
  <c r="BC188" i="5"/>
  <c r="BC203" i="5"/>
  <c r="BC211" i="5"/>
  <c r="BC219" i="5"/>
  <c r="BC207" i="5"/>
  <c r="BC222" i="5"/>
  <c r="BC192" i="5"/>
  <c r="BC199" i="5"/>
  <c r="BC214" i="5"/>
  <c r="BC206" i="5"/>
  <c r="BC198" i="5"/>
  <c r="BC190" i="5"/>
  <c r="BC172" i="5"/>
  <c r="BC165" i="5"/>
  <c r="BC142" i="5"/>
  <c r="BC173" i="5"/>
  <c r="BC134" i="5"/>
  <c r="BC135" i="5"/>
  <c r="BC159" i="5"/>
  <c r="BC175" i="5"/>
  <c r="BC136" i="5"/>
  <c r="BC144" i="5"/>
  <c r="BC152" i="5"/>
  <c r="BC176" i="5"/>
  <c r="BC137" i="5"/>
  <c r="BC145" i="5"/>
  <c r="BC153" i="5"/>
  <c r="BC161" i="5"/>
  <c r="BC169" i="5"/>
  <c r="BC160" i="5"/>
  <c r="BC177" i="5"/>
  <c r="BC140" i="5"/>
  <c r="BC167" i="5"/>
  <c r="BC158" i="5"/>
  <c r="BC168" i="5"/>
  <c r="BC138" i="5"/>
  <c r="BC154" i="5"/>
  <c r="BC146" i="5"/>
  <c r="BC162" i="5"/>
  <c r="BC170" i="5"/>
  <c r="BC124" i="5"/>
  <c r="BC115" i="5"/>
  <c r="BC114" i="5"/>
  <c r="BC121" i="5"/>
  <c r="BC113" i="5"/>
  <c r="BC123" i="5"/>
  <c r="BC122" i="5"/>
  <c r="BC120" i="5"/>
  <c r="BC112" i="5"/>
  <c r="BC116" i="5"/>
  <c r="BC111" i="5"/>
  <c r="BC126" i="5"/>
  <c r="BC118" i="5"/>
  <c r="BC110" i="5"/>
  <c r="BC119" i="5"/>
  <c r="BC125" i="5"/>
  <c r="BC117" i="5"/>
  <c r="BC69" i="5"/>
  <c r="BC53" i="5"/>
  <c r="BC21" i="5"/>
  <c r="BC45" i="5"/>
  <c r="BC102" i="5"/>
  <c r="BC61" i="5"/>
  <c r="BC72" i="5"/>
  <c r="BC103" i="5"/>
  <c r="BC39" i="5"/>
  <c r="BC84" i="5"/>
  <c r="BC20" i="5"/>
  <c r="BC22" i="5"/>
  <c r="BC13" i="5"/>
  <c r="BC33" i="5"/>
  <c r="BC64" i="5"/>
  <c r="BC95" i="5"/>
  <c r="BC31" i="5"/>
  <c r="BC76" i="5"/>
  <c r="BC12" i="5"/>
  <c r="BC93" i="5"/>
  <c r="BC99" i="5"/>
  <c r="BC91" i="5"/>
  <c r="BC83" i="5"/>
  <c r="BC75" i="5"/>
  <c r="BC67" i="5"/>
  <c r="BC43" i="5"/>
  <c r="BC19" i="5"/>
  <c r="BC98" i="5"/>
  <c r="BC82" i="5"/>
  <c r="BC66" i="5"/>
  <c r="BC58" i="5"/>
  <c r="BC50" i="5"/>
  <c r="BC59" i="5"/>
  <c r="BC42" i="5"/>
  <c r="BC35" i="5"/>
  <c r="BC34" i="5"/>
  <c r="BC11" i="5"/>
  <c r="BC26" i="5"/>
  <c r="BC90" i="5"/>
  <c r="BC18" i="5"/>
  <c r="BC101" i="5"/>
  <c r="BC37" i="5"/>
  <c r="BC51" i="5"/>
  <c r="BC74" i="5"/>
  <c r="Q183" i="4"/>
</calcChain>
</file>

<file path=xl/sharedStrings.xml><?xml version="1.0" encoding="utf-8"?>
<sst xmlns="http://schemas.openxmlformats.org/spreadsheetml/2006/main" count="7818" uniqueCount="857">
  <si>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</si>
  <si>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</si>
  <si>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</si>
  <si>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</si>
  <si>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</si>
  <si>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</si>
  <si>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</si>
  <si>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</si>
  <si>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{00000C33-0000-0000-0000-000000000000}}</t>
  </si>
  <si>
    <t>Аветисян Гурген</t>
  </si>
  <si>
    <t>2</t>
  </si>
  <si>
    <t>Ярославская обл.</t>
  </si>
  <si>
    <t>г. Переславль-Залесский</t>
  </si>
  <si>
    <t>Подобряев А.В.</t>
  </si>
  <si>
    <t>М</t>
  </si>
  <si>
    <t>{guid {0000090B-0000-0000-0000-000000000000}}</t>
  </si>
  <si>
    <t>Аксенов Николай</t>
  </si>
  <si>
    <t>Москва</t>
  </si>
  <si>
    <t>ДК Каяк</t>
  </si>
  <si>
    <t>Ромашкин Д.В.</t>
  </si>
  <si>
    <t>{guid {00000C2E-0000-0000-0000-000000000000}}</t>
  </si>
  <si>
    <t>Аксенова Мария</t>
  </si>
  <si>
    <t>Ж</t>
  </si>
  <si>
    <t>{guid {0000090D-0000-0000-0000-000000000000}}</t>
  </si>
  <si>
    <t>Алексеева Анна</t>
  </si>
  <si>
    <t>1</t>
  </si>
  <si>
    <t>Московская обл.</t>
  </si>
  <si>
    <t>г. Раменское, РКТ</t>
  </si>
  <si>
    <t>Голубович А.И.</t>
  </si>
  <si>
    <t>{guid {00000912-0000-0000-0000-000000000000}}</t>
  </si>
  <si>
    <t>Ананьев Святослав</t>
  </si>
  <si>
    <t>2ю</t>
  </si>
  <si>
    <t>{guid {00000C1E-0000-0000-0000-000000000000}}</t>
  </si>
  <si>
    <t>Антошкин Александр</t>
  </si>
  <si>
    <t>3</t>
  </si>
  <si>
    <t>МГФСО, СК Дети белой воды</t>
  </si>
  <si>
    <t>Тезиков А.Н., Платонова Е.Н.</t>
  </si>
  <si>
    <t>{guid {00000E3B-0000-0000-0000-000000000000}}</t>
  </si>
  <si>
    <t>Атакишиев Артём</t>
  </si>
  <si>
    <t>Рязанская обл.</t>
  </si>
  <si>
    <t>МБОУ ДОД ДЮЦ «СпортТур»</t>
  </si>
  <si>
    <t>Якунин А.В.</t>
  </si>
  <si>
    <t>{guid {00000C07-0000-0000-0000-000000000000}}</t>
  </si>
  <si>
    <t>Ахметзянов Марат</t>
  </si>
  <si>
    <t>{guid {00000B83-0000-0000-0000-000000000000}}</t>
  </si>
  <si>
    <t>Беляев Вениамин</t>
  </si>
  <si>
    <t>кмс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</si>
  <si>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</si>
  <si>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</si>
  <si>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</si>
  <si>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</si>
  <si>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</si>
  <si>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{00000930-0000-0000-0000-000000000000}}</t>
  </si>
  <si>
    <t>Блохина Ольга</t>
  </si>
  <si>
    <t>СК "Демидов и Ко", г. Раменское</t>
  </si>
  <si>
    <t>Демидов В.Ю., Гончаров А.А.</t>
  </si>
  <si>
    <t>{guid {00000EF1-0000-0000-0000-000000000000}}</t>
  </si>
  <si>
    <t>Богачев Дмитрий</t>
  </si>
  <si>
    <t>{guid {00000EB2-0000-0000-0000-000000000000}}</t>
  </si>
  <si>
    <t>Бритвина Софья</t>
  </si>
  <si>
    <t>1ю</t>
  </si>
  <si>
    <t>СДЮСШОР №6, г. Ярославль</t>
  </si>
  <si>
    <t>Соколов Ю.С., Изюмова И.А.</t>
  </si>
  <si>
    <t>{guid {00000939-0000-0000-0000-000000000000}}</t>
  </si>
  <si>
    <t>Бронер Юлия</t>
  </si>
  <si>
    <t>б/р</t>
  </si>
  <si>
    <t>{guid {0000093B-0000-0000-0000-000000000000}}</t>
  </si>
  <si>
    <t>Будашкин Михаил</t>
  </si>
  <si>
    <t>СК Три Стихии</t>
  </si>
  <si>
    <t>Гончаров А.А., Хижнякова В.В., Покотылюк В.</t>
  </si>
  <si>
    <t>{guid {0000093D-0000-0000-0000-000000000000}}</t>
  </si>
  <si>
    <t>Букринский Сергей</t>
  </si>
  <si>
    <t>Акварирум</t>
  </si>
  <si>
    <t>Казанцев И.В.</t>
  </si>
  <si>
    <t>{guid {00000941-0000-0000-0000-000000000000}}</t>
  </si>
  <si>
    <t>Быкадоров Владимир</t>
  </si>
  <si>
    <t>Санкт-Петербург</t>
  </si>
  <si>
    <t>{guid {00000944-0000-0000-0000-000000000000}}</t>
  </si>
  <si>
    <t>Ванин Владислав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</si>
  <si>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</si>
  <si>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</si>
  <si>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</si>
  <si>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</si>
  <si>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</si>
  <si>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</si>
  <si>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</si>
  <si>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</si>
  <si>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</si>
  <si>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</si>
  <si>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</si>
  <si>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</si>
  <si>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{00000E66-0000-0000-0000-000000000000}}</t>
  </si>
  <si>
    <t>Вельховая Алина</t>
  </si>
  <si>
    <t>{guid {00000EE9-0000-0000-0000-000000000000}}</t>
  </si>
  <si>
    <t>Викулин Вадим</t>
  </si>
  <si>
    <t>{guid {00000B85-0000-0000-0000-000000000000}}</t>
  </si>
  <si>
    <t>Вихарев Иван</t>
  </si>
  <si>
    <t>{guid {00000951-0000-0000-0000-000000000000}}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</si>
  <si>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</si>
  <si>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</si>
  <si>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</si>
  <si>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</si>
  <si>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{guid {078393C9-F7CE-4B5E-8B6C-2777CAB848BD}}</t>
  </si>
  <si>
    <t>Волков Сергей</t>
  </si>
  <si>
    <t>Демидов и Ко</t>
  </si>
  <si>
    <t>Гончаров А.А., Демидов В.Ю.</t>
  </si>
  <si>
    <t>{guid {00000E6A-0000-0000-0000-000000000000}}</t>
  </si>
  <si>
    <t>Выборнова Валентина</t>
  </si>
  <si>
    <t>{guid {E5273801-12D2-484D-9AE8-C47A3D64EB6F}}</t>
  </si>
  <si>
    <t>Гафуров Антон</t>
  </si>
  <si>
    <t>Три Стихии</t>
  </si>
  <si>
    <t>Хижнякова В.В.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</si>
  <si>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</si>
  <si>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</si>
  <si>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</si>
  <si>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</si>
  <si>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</si>
  <si>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{0000097A-0000-0000-0000-000000000000}}</t>
  </si>
  <si>
    <t>Гольдис Артём</t>
  </si>
  <si>
    <t>СК "Демидов и Ко"</t>
  </si>
  <si>
    <t>{guid {0000097B-0000-0000-0000-000000000000}}</t>
  </si>
  <si>
    <t>Гончаров Алексей</t>
  </si>
  <si>
    <t>СК "Демидов и Ко", "Мермен"</t>
  </si>
  <si>
    <t>{guid {0000097D-0000-0000-0000-000000000000}}</t>
  </si>
  <si>
    <t>Горбачёв Владислав</t>
  </si>
  <si>
    <t>Слотина Ю.В., Рябиков Л.Ю., Михайлов И.Б.</t>
  </si>
  <si>
    <t>{guid {00000983-0000-0000-0000-000000000000}}</t>
  </si>
  <si>
    <t>Готовцев Андрей</t>
  </si>
  <si>
    <t>{guid {00000984-0000-0000-0000-000000000000}}</t>
  </si>
  <si>
    <t>Готовцева Янина</t>
  </si>
  <si>
    <t>Гончаров А.А., Демидов В.Ю., Ромашкин Д.В.</t>
  </si>
  <si>
    <t>{guid {00000E95-0000-0000-0000-000000000000}}</t>
  </si>
  <si>
    <t>Григорьев Александр</t>
  </si>
  <si>
    <t>Шабакин М.В., Ромашкина В.В.</t>
  </si>
  <si>
    <t>{guid {0000098A-0000-0000-0000-000000000000}}</t>
  </si>
  <si>
    <t>Гротов Александр</t>
  </si>
  <si>
    <t>СК ДК Каяк</t>
  </si>
  <si>
    <t>{guid {00000C25-0000-0000-0000-000000000000}}</t>
  </si>
  <si>
    <t>Гущин Роман</t>
  </si>
  <si>
    <t>{guid {00000E6D-0000-0000-0000-000000000000}}</t>
  </si>
  <si>
    <t>Демьянов Матвей</t>
  </si>
  <si>
    <t>{guid {00000996-0000-0000-0000-000000000000}}</t>
  </si>
  <si>
    <t>Добрынин Артём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</si>
  <si>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</si>
  <si>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</si>
  <si>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</si>
  <si>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</si>
  <si>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 xml:space="preserve">СДЮСШОР №6, Ярославль </t>
  </si>
  <si>
    <t>{guid {00000D09-0000-0000-0000-000000000000}}</t>
  </si>
  <si>
    <t>Дьяков Александр</t>
  </si>
  <si>
    <t>Три стихии</t>
  </si>
  <si>
    <t>{guid {0000099D-0000-0000-0000-000000000000}}</t>
  </si>
  <si>
    <t>Елькова Диана</t>
  </si>
  <si>
    <t>Альфа-Битца</t>
  </si>
  <si>
    <t>{guid {00000CDC-0000-0000-0000-000000000000}}</t>
  </si>
  <si>
    <t>Ельмешкин Дмитрий</t>
  </si>
  <si>
    <t>Михайлов И.Б.</t>
  </si>
  <si>
    <t>{guid {00000BCC-0000-0000-0000-000000000000}}</t>
  </si>
  <si>
    <t>Емельянова Татьяна</t>
  </si>
  <si>
    <t>{guid {00000D69-0000-0000-0000-000000000000}}</t>
  </si>
  <si>
    <t>Ермолова Наталья</t>
  </si>
  <si>
    <t>{guid {000009A7-0000-0000-0000-000000000000}}</t>
  </si>
  <si>
    <t>Жохов Александр</t>
  </si>
  <si>
    <t>{guid {000009A9-0000-0000-0000-000000000000}}</t>
  </si>
  <si>
    <t>Жукова Анна</t>
  </si>
  <si>
    <t>МГФСО, СК «Дети белой воды»</t>
  </si>
  <si>
    <t>{guid {000009AB-0000-0000-0000-000000000000}}</t>
  </si>
  <si>
    <t>Журавлёв Олег</t>
  </si>
  <si>
    <t>{guid {C778E85B-0B6D-47B3-9921-E7B2BA7F8F3F}}</t>
  </si>
  <si>
    <t>Зайкин Вячеслав</t>
  </si>
  <si>
    <t>Блохина О.В., Демидов В.Ю.</t>
  </si>
  <si>
    <t>{guid {00000CCA-0000-0000-0000-000000000000}}</t>
  </si>
  <si>
    <t>Зайцев Антон</t>
  </si>
  <si>
    <t>{guid {F515E3D2-6EC4-4B02-A5A9-D21955EF9A5F}}</t>
  </si>
  <si>
    <t>Зимин Иван</t>
  </si>
  <si>
    <t>Новгородская обл.</t>
  </si>
  <si>
    <t>Окуловка</t>
  </si>
  <si>
    <t>Быкадоров В.А.</t>
  </si>
  <si>
    <t>{guid {00000CD3-0000-0000-0000-000000000000}}</t>
  </si>
  <si>
    <t>Иваничкин Андрей</t>
  </si>
  <si>
    <t>{guid {000009C5-0000-0000-0000-000000000000}}</t>
  </si>
  <si>
    <t>Иджилова Ирина</t>
  </si>
  <si>
    <t>{guid {00000C10-0000-0000-0000-000000000000}}</t>
  </si>
  <si>
    <t>Иманкулов Дастан</t>
  </si>
  <si>
    <t>{guid {00000CE0-0000-0000-0000-000000000000}}</t>
  </si>
  <si>
    <t>Ионов Макар</t>
  </si>
  <si>
    <t>Штабкин В.Д., Тезиков А.Н., Платонова Е.Н.</t>
  </si>
  <si>
    <t>{guid {000009D5-0000-0000-0000-000000000000}}</t>
  </si>
  <si>
    <t>Казанцев Игорь</t>
  </si>
  <si>
    <t>ГБУ ЦСП "Хлебниково"</t>
  </si>
  <si>
    <t>{guid {000009D9-0000-0000-0000-000000000000}}</t>
  </si>
  <si>
    <t>Калугина Мария</t>
  </si>
  <si>
    <t>Демидов В.Ю.</t>
  </si>
  <si>
    <t>{guid {00000D0B-0000-0000-0000-000000000000}}</t>
  </si>
  <si>
    <t>Каранов Антон</t>
  </si>
  <si>
    <t>АБВ</t>
  </si>
  <si>
    <t>Шабакин М.В.</t>
  </si>
  <si>
    <t>{guid {000009DE-0000-0000-0000-000000000000}}</t>
  </si>
  <si>
    <t>Кардашин Сергей</t>
  </si>
  <si>
    <t>Агентство Венгрова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</si>
  <si>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</si>
  <si>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</si>
  <si>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</si>
  <si>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</si>
  <si>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</si>
  <si>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</si>
  <si>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</si>
  <si>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"ЦСПСКЮ", СДЮСШОР, г. Нижневартовск, ГУОР г. Бронницы</t>
  </si>
  <si>
    <t>Игнатов Э.В., Балашов Е.А., Рябиков Л.Ю., Слотина Ю.В.</t>
  </si>
  <si>
    <t>{guid {00000F55-0000-0000-0000-000000000000}}</t>
  </si>
  <si>
    <t>Копейкин Илья</t>
  </si>
  <si>
    <t>РКТ</t>
  </si>
  <si>
    <t>{guid {00000CBB-0000-0000-0000-000000000000}}</t>
  </si>
  <si>
    <t>Коржов Александр</t>
  </si>
  <si>
    <t>Клуб ДК "Каяк"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</si>
  <si>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</si>
  <si>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</si>
  <si>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</si>
  <si>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</si>
  <si>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{00000EEA-0000-0000-0000-000000000000}}</t>
  </si>
  <si>
    <t>Косульникова Екатерина</t>
  </si>
  <si>
    <t>{guid {00000A07-0000-0000-0000-000000000000}}</t>
  </si>
  <si>
    <t>Котов Павел</t>
  </si>
  <si>
    <t>{guid {00000A11-0000-0000-0000-000000000000}}</t>
  </si>
  <si>
    <t>Крылова Ксения</t>
  </si>
  <si>
    <t>ГПБОУ "МСС УОР№2", СК "Дети белой воды"</t>
  </si>
  <si>
    <t>Тезиков А.Н., Платонова Е.Н., Натальин С.А.</t>
  </si>
  <si>
    <t>{guid {00000A12-0000-0000-0000-000000000000}}</t>
  </si>
  <si>
    <t>Крюков Владимир</t>
  </si>
  <si>
    <t>Тушино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</si>
  <si>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</si>
  <si>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</si>
  <si>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</si>
  <si>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</si>
  <si>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</si>
  <si>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{00000BBF-0000-0000-0000-000000000000}}</t>
  </si>
  <si>
    <t>Кузнецова Дарья</t>
  </si>
  <si>
    <t>ГБПОУ "МСС УОР-2", СК "Дети белой воды"</t>
  </si>
  <si>
    <t>{guid {00000F4C-0000-0000-0000-000000000000}}</t>
  </si>
  <si>
    <t>Кульба Артем</t>
  </si>
  <si>
    <t>Кардашин С.О.</t>
  </si>
  <si>
    <t>{guid {00000A25-0000-0000-0000-000000000000}}</t>
  </si>
  <si>
    <t>Лазарев Александр</t>
  </si>
  <si>
    <t>МГФСО, СК "Дети белой воды"</t>
  </si>
  <si>
    <t>{guid {00000D81-0000-0000-0000-000000000000}}</t>
  </si>
  <si>
    <t>Лазарев Виктор</t>
  </si>
  <si>
    <t>{guid {00000E54-0000-0000-0000-000000000000}}</t>
  </si>
  <si>
    <t>Лихачев Богдан</t>
  </si>
  <si>
    <t>{guid {00000E53-0000-0000-0000-000000000000}}</t>
  </si>
  <si>
    <t>Логинов Александр</t>
  </si>
  <si>
    <t>{guid {00000E7B-0000-0000-0000-000000000000}}</t>
  </si>
  <si>
    <t>Макаров Кирилл</t>
  </si>
  <si>
    <t>ФОК«ЛОТОС»</t>
  </si>
  <si>
    <t>{guid {00000A41-0000-0000-0000-000000000000}}</t>
  </si>
  <si>
    <t>Макарова Алиса</t>
  </si>
  <si>
    <t>МГФСО</t>
  </si>
  <si>
    <t>Макаров Л.Ю.</t>
  </si>
  <si>
    <t>{guid {00000A43-0000-0000-0000-000000000000}}</t>
  </si>
  <si>
    <t>Максимов Антон</t>
  </si>
  <si>
    <t>{guid {00000F49-0000-0000-0000-000000000000}}</t>
  </si>
  <si>
    <t>Максимова Полина</t>
  </si>
  <si>
    <t>{guid {00000A4A-0000-0000-0000-000000000000}}</t>
  </si>
  <si>
    <t>Мараховская Анна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</si>
  <si>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</si>
  <si>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</si>
  <si>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</si>
  <si>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СДЮСШ по гребле, г. Уфа</t>
  </si>
  <si>
    <t>Слотина Ю.В., Рябиков Л.Ю., Егорова В.П., Волков Н.С.</t>
  </si>
  <si>
    <t>{guid {00000A5D-0000-0000-0000-000000000000}}</t>
  </si>
  <si>
    <t>Михайлов Игорь</t>
  </si>
  <si>
    <t>ГБУ МО "ЦОВС", ГУОР г. Бронницы, РКТ</t>
  </si>
  <si>
    <t>{guid {00000A5E-0000-0000-0000-000000000000}}</t>
  </si>
  <si>
    <t>Михайлов Илья</t>
  </si>
  <si>
    <t>3ю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</si>
  <si>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</si>
  <si>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</si>
  <si>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</si>
  <si>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</si>
  <si>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{00000CB3-0000-0000-0000-000000000000}}</t>
  </si>
  <si>
    <t>Молодцова Анастасия</t>
  </si>
  <si>
    <t>{guid {00000CB7-0000-0000-0000-000000000000}}</t>
  </si>
  <si>
    <t>Морозов Алексей</t>
  </si>
  <si>
    <t>{guid {00000A6F-0000-0000-0000-000000000000}}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</si>
  <si>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</si>
  <si>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</si>
  <si>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</si>
  <si>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</si>
  <si>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{guid {84EEF1A5-0163-4294-8EC1-54BFAF774224}}</t>
  </si>
  <si>
    <t>Николаев Илья</t>
  </si>
  <si>
    <t>{guid {00000A78-0000-0000-0000-000000000000}}</t>
  </si>
  <si>
    <t>Новиков Сергей</t>
  </si>
  <si>
    <t>СК "Демидов и Ко", "Простор 2000"</t>
  </si>
  <si>
    <t>{guid {00000A7E-0000-0000-0000-000000000000}}</t>
  </si>
  <si>
    <t>Образцов Максим</t>
  </si>
  <si>
    <t>Лазько А.Е.</t>
  </si>
  <si>
    <t>{guid {00000EB6-0000-0000-0000-000000000000}}</t>
  </si>
  <si>
    <t>Осинцева Надежда</t>
  </si>
  <si>
    <t>{guid {36207E7B-DEFD-4638-82BE-95A3AF623724}}</t>
  </si>
  <si>
    <t>Осипов Дмитрий</t>
  </si>
  <si>
    <t>{guid {00000C28-0000-0000-0000-000000000000}}</t>
  </si>
  <si>
    <t>Очагов Максим</t>
  </si>
  <si>
    <t>СДЮСШОР №6, г.Ярославль</t>
  </si>
  <si>
    <t>Изюмова И.А., Соколов Ю.С.</t>
  </si>
  <si>
    <t>{guid {00000A8F-0000-0000-0000-000000000000}}</t>
  </si>
  <si>
    <t>Пантелеев Михаил</t>
  </si>
  <si>
    <t>Аквариум</t>
  </si>
  <si>
    <t>{guid {00000A90-0000-0000-0000-000000000000}}</t>
  </si>
  <si>
    <t>Панфилова Вера</t>
  </si>
  <si>
    <t>{guid {00000A92-0000-0000-0000-000000000000}}</t>
  </si>
  <si>
    <t>Папуш Дмитрий</t>
  </si>
  <si>
    <t>Папуш С.П.</t>
  </si>
  <si>
    <t>{guid {00000A93-0000-0000-0000-000000000000}}</t>
  </si>
  <si>
    <t>Папуш Павел</t>
  </si>
  <si>
    <t>{guid {00000A94-0000-0000-0000-000000000000}}</t>
  </si>
  <si>
    <t>Папуш Светлана</t>
  </si>
  <si>
    <t>Папуш С.П. Макаров Л.Ю.</t>
  </si>
  <si>
    <t>{guid {00000CD8-0000-0000-0000-000000000000}}</t>
  </si>
  <si>
    <t>Парфенов Дмитрий</t>
  </si>
  <si>
    <t>{guid {00000EA0-0000-0000-0000-000000000000}}</t>
  </si>
  <si>
    <t>Перимей Петр</t>
  </si>
  <si>
    <t>{guid {00000A9A-0000-0000-0000-000000000000}}</t>
  </si>
  <si>
    <t>Перова Екатерина</t>
  </si>
  <si>
    <t>мсмк</t>
  </si>
  <si>
    <t>{guid {00000A9E-0000-0000-0000-000000000000}}</t>
  </si>
  <si>
    <t>Петрина Алёна</t>
  </si>
  <si>
    <t>{guid {00000AA1-0000-0000-0000-000000000000}}</t>
  </si>
  <si>
    <t>Пешкова Валерия</t>
  </si>
  <si>
    <t>Пермский кр.</t>
  </si>
  <si>
    <t>ГКАУ ЦСП ПК, ГУОР г. Бронницы</t>
  </si>
  <si>
    <t>Васильева Е.В., Слотина Ю.В., Рябиков Л.Ю.</t>
  </si>
  <si>
    <t>{guid {00000AA4-0000-0000-0000-000000000000}}</t>
  </si>
  <si>
    <t>Платонова Елена</t>
  </si>
  <si>
    <t>СК "Дети белой воды"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</si>
  <si>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</si>
  <si>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</si>
  <si>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</si>
  <si>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</si>
  <si>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</si>
  <si>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</t>
  </si>
  <si>
    <t>{guid {00000E7E-0000-0000-0000-000000000000}}</t>
  </si>
  <si>
    <t>Подобряева Нина</t>
  </si>
  <si>
    <t>{guid {00000AAA-0000-0000-0000-000000000000}}</t>
  </si>
  <si>
    <t>Подъяпольская Евгения</t>
  </si>
  <si>
    <t>{guid {00000AAB-0000-0000-0000-000000000000}}</t>
  </si>
  <si>
    <t>Подъяпольский Юрий</t>
  </si>
  <si>
    <t>{guid {00000AB0-0000-0000-0000-000000000000}}</t>
  </si>
  <si>
    <t>Попов Алексей</t>
  </si>
  <si>
    <t>{guid {00000AB4-0000-0000-0000-000000000000}}</t>
  </si>
  <si>
    <t>Поспелов Андрей</t>
  </si>
  <si>
    <t>Платонова Е.Н., Тезиков А.Н., Натальин С.А.</t>
  </si>
  <si>
    <t>{guid {00000AB7-0000-0000-0000-000000000000}}</t>
  </si>
  <si>
    <t>Преснов Павел</t>
  </si>
  <si>
    <t>{guid {00000ABA-0000-0000-0000-000000000000}}</t>
  </si>
  <si>
    <t>Прусаков Александр</t>
  </si>
  <si>
    <t>СК "АБВ"</t>
  </si>
  <si>
    <t>{guid {00000ABC-0000-0000-0000-000000000000}}</t>
  </si>
  <si>
    <t>Пузырев Сергей</t>
  </si>
  <si>
    <t>Покотылюк В., Шабакин М.</t>
  </si>
  <si>
    <t>{guid {00000BC9-0000-0000-0000-000000000000}}</t>
  </si>
  <si>
    <t>Пустынникова Александра</t>
  </si>
  <si>
    <t>ГУОР г. Бронницы, РКТ</t>
  </si>
  <si>
    <t>Слотина Ю.В., Рябиков Л.Ю., Голубович А.И.</t>
  </si>
  <si>
    <t>{guid {00000AC4-0000-0000-0000-000000000000}}</t>
  </si>
  <si>
    <t>Радаев Владимир</t>
  </si>
  <si>
    <t>лично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</si>
  <si>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</si>
  <si>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</si>
  <si>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</si>
  <si>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</si>
  <si>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</si>
  <si>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</si>
  <si>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</si>
  <si>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</si>
  <si>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</si>
  <si>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</si>
  <si>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{00000ADC-0000-0000-0000-000000000000}}</t>
  </si>
  <si>
    <t>Савицкий Александр</t>
  </si>
  <si>
    <t>{guid {00000CDB-0000-0000-0000-000000000000}}</t>
  </si>
  <si>
    <t>Сапожникова Виктория</t>
  </si>
  <si>
    <t>{guid {00000CC2-0000-0000-0000-000000000000}}</t>
  </si>
  <si>
    <t>Сафронов Андрей</t>
  </si>
  <si>
    <t>{guid {00000AEC-0000-0000-0000-000000000000}}</t>
  </si>
  <si>
    <t>Селезнёв Михаил</t>
  </si>
  <si>
    <t>ОСК</t>
  </si>
  <si>
    <t>{guid {00000AEF-0000-0000-0000-000000000000}}</t>
  </si>
  <si>
    <t>Семенцова Мария</t>
  </si>
  <si>
    <t>УОР№2, СК "Дети белой воды"</t>
  </si>
  <si>
    <t>{guid {00000BC7-0000-0000-0000-000000000000}}</t>
  </si>
  <si>
    <t>Симченко Данила</t>
  </si>
  <si>
    <t>{guid {00000F4A-0000-0000-0000-000000000000}}</t>
  </si>
  <si>
    <t>Смирнов Сергей</t>
  </si>
  <si>
    <t>ФОК "ЛОТОС"</t>
  </si>
  <si>
    <t>{guid {00000E69-0000-0000-0000-000000000000}}</t>
  </si>
  <si>
    <t>Смирнова Валерия</t>
  </si>
  <si>
    <t>{guid {00000E89-0000-0000-0000-000000000000}}</t>
  </si>
  <si>
    <t>Соломагина Мария</t>
  </si>
  <si>
    <t>{guid {00000B14-0000-0000-0000-000000000000}}</t>
  </si>
  <si>
    <t>Страшников Антон</t>
  </si>
  <si>
    <t>Нижегородская обл.</t>
  </si>
  <si>
    <t>"Команда Горький"</t>
  </si>
  <si>
    <t>Страшников А.</t>
  </si>
  <si>
    <t>{guid {454005BD-41E8-4CA9-B367-6FF159C3F343}}</t>
  </si>
  <si>
    <t>Стрелова Дарья</t>
  </si>
  <si>
    <t>{guid {00000CDD-0000-0000-0000-000000000000}}</t>
  </si>
  <si>
    <t>Стройков Никита</t>
  </si>
  <si>
    <t>{guid {00000F48-0000-0000-0000-000000000000}}</t>
  </si>
  <si>
    <t>Суровая Полина</t>
  </si>
  <si>
    <t>{guid {CC5D5946-BDCA-4B89-8370-E10E2D9ABD52}}</t>
  </si>
  <si>
    <t>Суровый Дмитрий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</si>
  <si>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</si>
  <si>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</si>
  <si>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</si>
  <si>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</si>
  <si>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{guid {00000B1B-0000-0000-0000-000000000000}}</t>
  </si>
  <si>
    <t>Сычев Илья</t>
  </si>
  <si>
    <t>{guid {00000B1E-0000-0000-0000-000000000000}}</t>
  </si>
  <si>
    <t>Тезиков Андрей</t>
  </si>
  <si>
    <t>СК Дети белой воды</t>
  </si>
  <si>
    <t>{guid {00000C67-0000-0000-0000-000000000000}}</t>
  </si>
  <si>
    <t>Терехова Елизавета</t>
  </si>
  <si>
    <t>Хабаровский кр.</t>
  </si>
  <si>
    <t>ГУОР г. Бронницы, СК "Грань"</t>
  </si>
  <si>
    <t>{guid {00000B2E-0000-0000-0000-000000000000}}</t>
  </si>
  <si>
    <t>Трифонов Николай</t>
  </si>
  <si>
    <t>{guid {00000B38-0000-0000-0000-000000000000}}</t>
  </si>
  <si>
    <t>Ус Александр</t>
  </si>
  <si>
    <t>{guid {00000D0A-0000-0000-0000-000000000000}}</t>
  </si>
  <si>
    <t>Уфимцев Алексей</t>
  </si>
  <si>
    <t>Хижнякова В.В., Шабакин М.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</si>
  <si>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</si>
  <si>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</si>
  <si>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</si>
  <si>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</si>
  <si>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Шабакин М.В., Ананьев С.</t>
  </si>
  <si>
    <t>{guid {00000F56-0000-0000-0000-000000000000}}</t>
  </si>
  <si>
    <t>Фомина Софья</t>
  </si>
  <si>
    <t>Дети белой воды</t>
  </si>
  <si>
    <t>{guid {00000BC6-0000-0000-0000-000000000000}}</t>
  </si>
  <si>
    <t>Фомичев Иван</t>
  </si>
  <si>
    <t>33</t>
  </si>
  <si>
    <t>{guid {00000B4C-0000-0000-0000-000000000000}}</t>
  </si>
  <si>
    <t>Хлопонин Максим</t>
  </si>
  <si>
    <t>{guid {9D19BA68-52F4-4899-831B-1B0BBF78F29A}}</t>
  </si>
  <si>
    <t>Хлопонин Михаил</t>
  </si>
  <si>
    <t>{guid {00000E9E-0000-0000-0000-000000000000}}</t>
  </si>
  <si>
    <t>Цветков Никита</t>
  </si>
  <si>
    <t>{guid {00000E74-0000-0000-0000-000000000000}}</t>
  </si>
  <si>
    <t>Цыбанев Михаил</t>
  </si>
  <si>
    <t>{guid {00000E38-0000-0000-0000-000000000000}}</t>
  </si>
  <si>
    <t>Чичикина Дарья</t>
  </si>
  <si>
    <t>{guid {00000B5A-0000-0000-0000-000000000000}}</t>
  </si>
  <si>
    <t>Чувилова Екатерина</t>
  </si>
  <si>
    <t>{guid {00000B5D-0000-0000-0000-000000000000}}</t>
  </si>
  <si>
    <t>Шабакин Михаил</t>
  </si>
  <si>
    <t>СШО «Хлебниково»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</si>
  <si>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</si>
  <si>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</si>
  <si>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</si>
  <si>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</si>
  <si>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ГБУ МО "ЦОВС", ГУОР г.Бронницы, СДЮСШ по гребле</t>
  </si>
  <si>
    <t>{guid {00000B69-0000-0000-0000-000000000000}}</t>
  </si>
  <si>
    <t>Шеренов Николай</t>
  </si>
  <si>
    <t>{guid {00000B76-0000-0000-0000-000000000000}}</t>
  </si>
  <si>
    <t>Шклярук Николай</t>
  </si>
  <si>
    <t>{guid {00000D0D-0000-0000-0000-000000000000}}</t>
  </si>
  <si>
    <t>Шумкова Дарья</t>
  </si>
  <si>
    <t>ГБУ "МГФСО", СК Дети белой воды</t>
  </si>
  <si>
    <t>{guid {00000B80-0000-0000-0000-000000000000}}</t>
  </si>
  <si>
    <t>Якимычев Сергей</t>
  </si>
  <si>
    <t>{guid {00000B8A-0000-0000-0000-000000000000}}</t>
  </si>
  <si>
    <t>Яковлев Сергей</t>
  </si>
  <si>
    <t>Кузовлев А.</t>
  </si>
  <si>
    <t>{guid {00000B82-0000-0000-0000-000000000000}}</t>
  </si>
  <si>
    <t>Якунин Алексей</t>
  </si>
  <si>
    <t>Категория</t>
  </si>
  <si>
    <t>ГодМладший</t>
  </si>
  <si>
    <t>ГодСтарший</t>
  </si>
  <si>
    <t>К-1м</t>
  </si>
  <si>
    <t>2000</t>
  </si>
  <si>
    <t>1962</t>
  </si>
  <si>
    <t>2002</t>
  </si>
  <si>
    <t>2004</t>
  </si>
  <si>
    <t>1952</t>
  </si>
  <si>
    <t>1968</t>
  </si>
  <si>
    <t/>
  </si>
  <si>
    <t>1988</t>
  </si>
  <si>
    <t>1986</t>
  </si>
  <si>
    <t>1989</t>
  </si>
  <si>
    <t>2003</t>
  </si>
  <si>
    <t>1998</t>
  </si>
  <si>
    <t>1980</t>
  </si>
  <si>
    <t>1981</t>
  </si>
  <si>
    <t>1975</t>
  </si>
  <si>
    <t>2006</t>
  </si>
  <si>
    <t>1983</t>
  </si>
  <si>
    <t>1951</t>
  </si>
  <si>
    <t>1960</t>
  </si>
  <si>
    <t>1978</t>
  </si>
  <si>
    <t>1984</t>
  </si>
  <si>
    <t>1969</t>
  </si>
  <si>
    <t>1956</t>
  </si>
  <si>
    <t>1963</t>
  </si>
  <si>
    <t>1973</t>
  </si>
  <si>
    <t>1996</t>
  </si>
  <si>
    <t>1997</t>
  </si>
  <si>
    <t>1995</t>
  </si>
  <si>
    <t>2001</t>
  </si>
  <si>
    <t>1958</t>
  </si>
  <si>
    <t>1955</t>
  </si>
  <si>
    <t>1992</t>
  </si>
  <si>
    <t>1976</t>
  </si>
  <si>
    <t>1959</t>
  </si>
  <si>
    <t>1967</t>
  </si>
  <si>
    <t>1977</t>
  </si>
  <si>
    <t>1979</t>
  </si>
  <si>
    <t>1972</t>
  </si>
  <si>
    <t>1999</t>
  </si>
  <si>
    <t>1994</t>
  </si>
  <si>
    <t>1993</t>
  </si>
  <si>
    <t>Эйгель Павел</t>
  </si>
  <si>
    <t>1990</t>
  </si>
  <si>
    <t>Натальин С.А.</t>
  </si>
  <si>
    <t>С-2м</t>
  </si>
  <si>
    <t>Аветисян Гурген_x000D_
Парфенов Дмитрий</t>
  </si>
  <si>
    <t>2000_x000D_
2002</t>
  </si>
  <si>
    <t>2_x000D_
2</t>
  </si>
  <si>
    <t>Ванин Владислав_x000D_
Рашев Всеволод</t>
  </si>
  <si>
    <t>2002_x000D_
2002</t>
  </si>
  <si>
    <t>1_x000D_
1</t>
  </si>
  <si>
    <t>Платонова Е.Н., Тезиков А.Н._x000D_
Тезиков А.Н., Платонова Е.Н.</t>
  </si>
  <si>
    <t>Ванин Константин_x000D_
Лихачев Богдан</t>
  </si>
  <si>
    <t>1_x000D_
2</t>
  </si>
  <si>
    <t>Вихарев Иван_x000D_
Федосов Алексей</t>
  </si>
  <si>
    <t>2003_x000D_
2002</t>
  </si>
  <si>
    <t>1ю_x000D_
1ю</t>
  </si>
  <si>
    <t>Войналович Вадим_x000D_
Попов Алексей</t>
  </si>
  <si>
    <t>1995_x000D_
1995</t>
  </si>
  <si>
    <t>мс_x000D_
мс</t>
  </si>
  <si>
    <t>Горбачёв Владислав_x000D_
Сучилин Александр</t>
  </si>
  <si>
    <t>1999_x000D_
2000</t>
  </si>
  <si>
    <t>1ю_x000D_
2ю</t>
  </si>
  <si>
    <t>Слотина Ю.В., Рябиков Л.Ю., Михайлов И.Б._x000D_
Голубович А.И.</t>
  </si>
  <si>
    <t>Журавлёв Олег_x000D_
Крюков Владимир</t>
  </si>
  <si>
    <t>1951_x000D_
1963</t>
  </si>
  <si>
    <t>мс_x000D_
2</t>
  </si>
  <si>
    <t>Вольный Ветер_x000D_
Тушино</t>
  </si>
  <si>
    <t xml:space="preserve">самостоятельно_x000D_
</t>
  </si>
  <si>
    <t>Ионов Макар_x000D_
Цветков Никита</t>
  </si>
  <si>
    <t>2002_x000D_
2004</t>
  </si>
  <si>
    <t>2_x000D_
1ю</t>
  </si>
  <si>
    <t>Кириллов Илья_x000D_
Иманкулов Дастан</t>
  </si>
  <si>
    <t>2000_x000D_
2000</t>
  </si>
  <si>
    <t>Котов Павел_x000D_
Комков Сергей</t>
  </si>
  <si>
    <t>1998_x000D_
1998</t>
  </si>
  <si>
    <t>кмс_x000D_
кмс</t>
  </si>
  <si>
    <t>Михайлов Игорь_x000D_
Шклярук Николай</t>
  </si>
  <si>
    <t>1996_x000D_
1996</t>
  </si>
  <si>
    <t>Михайлов Илья_x000D_
Фомичев Иван</t>
  </si>
  <si>
    <t>2003_x000D_
2003</t>
  </si>
  <si>
    <t>3ю_x000D_
33</t>
  </si>
  <si>
    <t>Образцов Максим_x000D_
Суслов Алексей</t>
  </si>
  <si>
    <t>1987_x000D_
1991</t>
  </si>
  <si>
    <t>ГБУ ЦСП "Хлебниково"_x000D_
МГФСО</t>
  </si>
  <si>
    <t>Лазько А.Е._x000D_
Макаров Л.Ю.</t>
  </si>
  <si>
    <t>Преснов Павел_x000D_
Крюков Глеб</t>
  </si>
  <si>
    <t>Рашев Александр_x000D_
Цыбанев Михаил</t>
  </si>
  <si>
    <t>2000_x000D_
1999</t>
  </si>
  <si>
    <t>1_x000D_
3</t>
  </si>
  <si>
    <t>Тезиков А.Н., Платонова Е.Н._x000D_
Платонова Е.Н., Тезиков А.Н.</t>
  </si>
  <si>
    <t>Симченко Данила_x000D_
Копейкин Илья</t>
  </si>
  <si>
    <t>2001_x000D_
2000</t>
  </si>
  <si>
    <t>б/р_x000D_
б/р</t>
  </si>
  <si>
    <t>г. Раменское, РКТ_x000D_
РКТ</t>
  </si>
  <si>
    <t>Хлопонин Максим_x000D_
Хлопонин Михаил</t>
  </si>
  <si>
    <t>1981_x000D_
2007</t>
  </si>
  <si>
    <t>1_x000D_
б/р</t>
  </si>
  <si>
    <t xml:space="preserve">Демидов В.Ю., Гончаров А.А._x000D_
</t>
  </si>
  <si>
    <t>Шабанов Максим_x000D_
Зайцев Антон</t>
  </si>
  <si>
    <t>1994_x000D_
1996</t>
  </si>
  <si>
    <t>ГБУ ЦСП "Хлебниково"_x000D_
ГБУ "МГФСО"</t>
  </si>
  <si>
    <t>Казанцев И.В._x000D_
Штабкин В.Д., Макаров Л.Ю.</t>
  </si>
  <si>
    <t>К-1ж</t>
  </si>
  <si>
    <t>1985</t>
  </si>
  <si>
    <t>2005</t>
  </si>
  <si>
    <t>1974</t>
  </si>
  <si>
    <t>С-1м</t>
  </si>
  <si>
    <t>1965</t>
  </si>
  <si>
    <t>1987</t>
  </si>
  <si>
    <t>1991</t>
  </si>
  <si>
    <t>С-1ж</t>
  </si>
  <si>
    <t>Федерация гребного слалома России_x000D_
Департамент по физической культуре и спорту г. Москвы_x000D_
Московская федерация гребного слалома</t>
  </si>
  <si>
    <t>Закрытие сезона 2015 — Первенство Москвы по гребному слалому среди юниоров и юниорок до 19 лет</t>
  </si>
  <si>
    <t>03-04 октября 2015 года</t>
  </si>
  <si>
    <t>г. Москва, река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</si>
  <si>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</si>
  <si>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</si>
  <si>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</si>
  <si>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</si>
  <si>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</si>
  <si>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</si>
  <si>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</si>
  <si>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</si>
  <si>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</si>
  <si>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</si>
  <si>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</si>
  <si>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</si>
  <si>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</si>
  <si>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DSQ-C</t>
  </si>
  <si>
    <t>Категория С-2м</t>
  </si>
  <si>
    <t>Михайлов Игорь
Шклярук Николай</t>
  </si>
  <si>
    <t>1996
1996</t>
  </si>
  <si>
    <t>мс
мс</t>
  </si>
  <si>
    <t>Образцов Максим
Суслов Алексей</t>
  </si>
  <si>
    <t>1987
1991</t>
  </si>
  <si>
    <t>Войналович Вадим
Попов Алексей</t>
  </si>
  <si>
    <t>1995
1995</t>
  </si>
  <si>
    <t>Котов Павел
Комков Сергей</t>
  </si>
  <si>
    <t>1998
1998</t>
  </si>
  <si>
    <t>кмс
кмс</t>
  </si>
  <si>
    <t>Преснов Павел
Крюков Глеб</t>
  </si>
  <si>
    <t>2000
2000</t>
  </si>
  <si>
    <t>1
1</t>
  </si>
  <si>
    <t>Кириллов Илья
Иманкулов Дастан</t>
  </si>
  <si>
    <t>Горбачёв Владислав
Сучилин Александр</t>
  </si>
  <si>
    <t>1999
2000</t>
  </si>
  <si>
    <t>1ю
2ю</t>
  </si>
  <si>
    <t>Ванин Владислав
Рашев Всеволод</t>
  </si>
  <si>
    <t>2002
2002</t>
  </si>
  <si>
    <t>Аветисян Гурген
Парфенов Дмитрий</t>
  </si>
  <si>
    <t>2000
2002</t>
  </si>
  <si>
    <t>2
2</t>
  </si>
  <si>
    <t>Ванин Константин
Лихачев Богдан</t>
  </si>
  <si>
    <t>1
2</t>
  </si>
  <si>
    <t>Рашев Александр
Цыбанев Михаил</t>
  </si>
  <si>
    <t>2000
1999</t>
  </si>
  <si>
    <t>1
3</t>
  </si>
  <si>
    <t>Михайлов Илья
Фомичев Иван</t>
  </si>
  <si>
    <t>2003
2003</t>
  </si>
  <si>
    <t>3ю
33</t>
  </si>
  <si>
    <t>Симченко Данила
Копейкин Илья</t>
  </si>
  <si>
    <t>2001
2000</t>
  </si>
  <si>
    <t>б/р
б/р</t>
  </si>
  <si>
    <t>Вихарев Иван
Федосов Алексей</t>
  </si>
  <si>
    <t>2003
2002</t>
  </si>
  <si>
    <t>1ю
1ю</t>
  </si>
  <si>
    <t>Ионов Макар
Цветков Никита</t>
  </si>
  <si>
    <t>2002
2004</t>
  </si>
  <si>
    <t>2
1ю</t>
  </si>
  <si>
    <t>Шабанов Максим
Зайцев Антон</t>
  </si>
  <si>
    <t>1994
1996</t>
  </si>
  <si>
    <t>Хлопонин Максим
Хлопонин Михаил</t>
  </si>
  <si>
    <t>1981
2007</t>
  </si>
  <si>
    <t>1
б/р</t>
  </si>
  <si>
    <t>Журавлёв Олег
Крюков Владимир</t>
  </si>
  <si>
    <t>1951
1963</t>
  </si>
  <si>
    <t>мс
2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</si>
  <si>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</si>
  <si>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</si>
  <si>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</si>
  <si>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</si>
  <si>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</si>
  <si>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</si>
  <si>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Лазарев Александр
Поспелов Андрей
Рашев Александр</t>
  </si>
  <si>
    <t>1996
2000
2000</t>
  </si>
  <si>
    <t>мс
кмс
1</t>
  </si>
  <si>
    <t>МГФСО, СК "Дети белой воды"
МГФСО, СК "Дети белой воды"
ГБУ "МГФСО", СК "Дети белой воды"</t>
  </si>
  <si>
    <t>Тезиков А.Н., Платонова Е.Н., Натальин С.А.
Платонова Е.Н., Тезиков А.Н., Натальин С.А.
Тезиков А.Н., Платонова Е.Н.</t>
  </si>
  <si>
    <t>Гончаров Алексей
Букринский Сергей
Подобряев Алексей</t>
  </si>
  <si>
    <t>1986
1986
1978</t>
  </si>
  <si>
    <t>кмс
1
1</t>
  </si>
  <si>
    <t>Москва
Москва
Ярославская обл.</t>
  </si>
  <si>
    <t>СК "Демидов и Ко", "Мермен"
Акварирум
г. Переславль-Залесский</t>
  </si>
  <si>
    <t>Гончаров А.А., Демидов В.Ю.
Казанцев И.В.
Подобряев А.В.</t>
  </si>
  <si>
    <t>Непогодин Александр
Савицкий Александр
Гладких Илья</t>
  </si>
  <si>
    <t>1995
1998
1998</t>
  </si>
  <si>
    <t>мс
кмс
кмс</t>
  </si>
  <si>
    <t>Московская обл., Хабаровский кр.
Архангельская обл.
Архангельская обл.</t>
  </si>
  <si>
    <t>ГБУ МО "ЦОВС", ГУОР г. Бронницы, СК "Грань"
ЦСП "Поморье", ГУОР г. Бронницы
ЦСП "Поморье", ГУОР г. Бронницы</t>
  </si>
  <si>
    <t>Слотина Ю.В., Рябиков Л.Ю., Непогодин М.М.
Амосова Е.А., Меньшенин В.Л., Рябиков Л.Ю., Слотина Ю.В.
Амосова Е.А., Меньшенин В.Л., Рябиков Л.Ю., Слотина Ю.В.</t>
  </si>
  <si>
    <t>Кардашин Сергей
Якимычев Сергей
Трифонов Николай</t>
  </si>
  <si>
    <t>1969
1978
1962</t>
  </si>
  <si>
    <t>самостоятельно
Кардашин С.О.
самостоятельно</t>
  </si>
  <si>
    <t>Селезнёв Михаил
Ромашкин Дмитрий
Новиков Сергей</t>
  </si>
  <si>
    <t>1967
1968
1958</t>
  </si>
  <si>
    <t>мс
мс
1</t>
  </si>
  <si>
    <t>Новгородская обл.
Москва
Москва</t>
  </si>
  <si>
    <t>ОСК
СК ДК Каяк
СК "Демидов и Ко", "Простор 2000"</t>
  </si>
  <si>
    <t xml:space="preserve">
самостоятельно
Демидов В.Ю., Гончаров А.А.</t>
  </si>
  <si>
    <t>Рашев Всеволод
Ванин Константин
Ванин Владислав</t>
  </si>
  <si>
    <t>2002
2000
2002</t>
  </si>
  <si>
    <t>1
1
1</t>
  </si>
  <si>
    <t>Тезиков А.Н., Платонова Е.Н.
Платонова Е.Н., Тезиков А.Н.
Платонова Е.Н., Тезиков А.Н.</t>
  </si>
  <si>
    <t>Якунин Алексей
Морозов Алексей
Викулин Вадим</t>
  </si>
  <si>
    <t>1989
1997
1989</t>
  </si>
  <si>
    <t>Очагов Максим
Гущин Роман
Додонов Василий</t>
  </si>
  <si>
    <t>1998
2000
2002</t>
  </si>
  <si>
    <t>1
1
1ю</t>
  </si>
  <si>
    <t xml:space="preserve">СДЮСШОР №6, г.Ярославль
СДЮСШОР №6, г. Ярославль
СДЮСШОР №6, Ярославль </t>
  </si>
  <si>
    <t>Изюмова И.А., Соколов Ю.С.
Соколов Ю.С., Изюмова И.А.
Соколов Ю.С., Изюмова И.А.</t>
  </si>
  <si>
    <t>Михайлов Серафим
Васик Александр
Демьянов Матвей</t>
  </si>
  <si>
    <t>2003
2004
2006</t>
  </si>
  <si>
    <t>б/р
б/р
б/р</t>
  </si>
  <si>
    <t>Лазарев Виктор
Антошкин Александр
Цветков Никита</t>
  </si>
  <si>
    <t>2003
2002
2004</t>
  </si>
  <si>
    <t>3
3
1ю</t>
  </si>
  <si>
    <t>МГФСО, СК "Дети белой воды"
МГФСО, СК Дети белой воды
МГФСО, СК Дети белой воды</t>
  </si>
  <si>
    <t>Тезиков А.Н., Платонова Е.Н.
Тезиков А.Н., Платонова Е.Н.
Штабкин В.Д., Тезиков А.Н., Платонова Е.Н.</t>
  </si>
  <si>
    <t>Молодцов Илья
Зимин Иван
Атакишиев Артём</t>
  </si>
  <si>
    <t>2002
2004
2004</t>
  </si>
  <si>
    <t>2ю
б/р
2ю</t>
  </si>
  <si>
    <t>Рязанская обл.
Новгородская обл.
Рязанская обл.</t>
  </si>
  <si>
    <t>МБОУ ДОД ДЮЦ «СпортТур»
Окуловка
МБОУ ДОД ДЮЦ «СпортТур»</t>
  </si>
  <si>
    <t>Якунин А.В.
Быкадоров В.А.
Якунин А.В.</t>
  </si>
  <si>
    <t>DSQ-R</t>
  </si>
  <si>
    <t>Осипов Дмитрий
Николаев Илья
Суровый Дмитрий</t>
  </si>
  <si>
    <t>2002
2001
2004</t>
  </si>
  <si>
    <t>Крюков Глеб
Лихачев Богдан
Цыбанев Михаил</t>
  </si>
  <si>
    <t>2000
2002
1999</t>
  </si>
  <si>
    <t>1
2
3</t>
  </si>
  <si>
    <t>Москва, Ярославская обл.
Москва
Москва</t>
  </si>
  <si>
    <t>ГБПОУ "МСС УОР№2", СК "Дети белой воды"
ГБУ "МГФСО", СК "Дети белой воды"
ГБУ "МГФСО", СК "Дети белой воды"</t>
  </si>
  <si>
    <t>Тезиков А.Н., Платонова Е.Н., Соколов Ю.С.
Тезиков А.Н., Платонова Е.Н.
Платонова Е.Н., Тезиков А.Н.</t>
  </si>
  <si>
    <t>Михайлов Игорь
Шклярук Николай
Войналович Вадим
Попов Алексей
Котов Павел
Комков Сергей</t>
  </si>
  <si>
    <t>1996
1996
1995
1995
1998
1998</t>
  </si>
  <si>
    <t>мс
мс
мс
мс
кмс
кмс</t>
  </si>
  <si>
    <t>Московская обл.
Московская обл., Ростовская обл.
ХМАО-ЮГРА</t>
  </si>
  <si>
    <t>ГБУ МО "ЦОВС", ГУОР г. Бронницы, РКТ
ГБУ МО "ЦОВС", ГУОР г. Бронницы, СДЮШОР №29
БУ "ЦСПСКЮ", СДЮСШОР, г. Нижневартовск, ГУОР г. Бронницы</t>
  </si>
  <si>
    <t>Слотина Ю.В., Рябиков Л.Ю., Михайлов И.Б.
Слотина Ю.В., Рябиков Л.Ю., Кобзева Н.В.
Игнатов Э.В., Балашов Е.А., Рябиков Л.Ю., Слотина Ю.В.</t>
  </si>
  <si>
    <t>Преснов Павел
Крюков Глеб
Ванин Владислав
Рашев Всеволод
Ванин Константин
Лихачев Богдан</t>
  </si>
  <si>
    <t>2000
2000
2002
2002
2000
2002</t>
  </si>
  <si>
    <t>1
1
1
1
1
2</t>
  </si>
  <si>
    <t>Москва, Ярославская обл.
Москва
Москва</t>
  </si>
  <si>
    <t>ГБПОУ "МСС УОР№2", СК "Дети белой воды"
ГБУ "МГФСО", СК "Дети белой воды"
ГБУ "МГФСО", СК "Дети белой воды"</t>
  </si>
  <si>
    <t>Тезиков А.Н., Платонова Е.Н., Соколов Ю.С.
Платонова Е.Н., Тезиков А.Н._x000D_
Тезиков А.Н., Платонова Е.Н.
Платонова Е.Н., Тезиков А.Н._x000D_
Тезиков А.Н., Платонова Е.Н.</t>
  </si>
  <si>
    <t>Миназова Алсу
Шайдурова Дарья
Пешкова Валерия</t>
  </si>
  <si>
    <t>1998
2000
1998</t>
  </si>
  <si>
    <t>Московская обл., Башкортостан Респ.
Московская обл., Башкортостан Респ.
Пермский кр.</t>
  </si>
  <si>
    <t>ГБУ МО "ЦОВС", ГУОР г. Бронницы, СДЮСШ по гребле, г. Уфа
ГБУ МО "ЦОВС", ГУОР г.Бронницы, СДЮСШ по гребле
ГКАУ ЦСП ПК, ГУОР г. Бронницы</t>
  </si>
  <si>
    <t>Слотина Ю.В., Рябиков Л.Ю., Егорова В.П., Волков Н.С.
Слотина Ю.В., Рябиков Л.Ю., Егорова В.П., Волков Н.С.
Васильева Е.В., Слотина Ю.В., Рябиков Л.Ю.</t>
  </si>
  <si>
    <t>Чувилова Екатерина
Подобряева Евдокия
Кузнецова Дарья</t>
  </si>
  <si>
    <t>1997
2001
1999</t>
  </si>
  <si>
    <t>кмс
кмс
1</t>
  </si>
  <si>
    <t>ГПБОУ "МСС УОР№2", СК "Дети белой воды"
ГБУ "МГФСО", СК "Дети белой воды", г. Переславль-Залесский
ГБПОУ "МСС УОР-2", СК "Дети белой воды"</t>
  </si>
  <si>
    <t>Тезиков А.Н., Платонова Е.Н., Натальин С.А.
Платонова Е.Н., Тезиков А.Н., Подобряев А.
Тезиков А.Н., Платонова Е.Н.</t>
  </si>
  <si>
    <t>Терехова Елизавета
Папуш Светлана
Макарова Алиса</t>
  </si>
  <si>
    <t>2001
1998
1993</t>
  </si>
  <si>
    <t>кмс
кмс
кмс</t>
  </si>
  <si>
    <t>Хабаровский кр.
Москва
Москва</t>
  </si>
  <si>
    <t>ГУОР г. Бронницы, СК "Грань"
ГБУ "МГФСО"
МГФСО</t>
  </si>
  <si>
    <t>Слотина Ю.В., Рябиков Л.Ю., Непогодин М.М.
Папуш С.П. Макаров Л.Ю.
Макаров Л.Ю.</t>
  </si>
  <si>
    <t>Ромашкина Екатерина
Мараховская Анна
Иджилова Ирина</t>
  </si>
  <si>
    <t>1974
1978
1978</t>
  </si>
  <si>
    <t>СК ДК Каяк
Агентство Венгрова
СК "Демидов и Ко"</t>
  </si>
  <si>
    <t>Ромашкин Д.В.
Кардашин С.О.
Демидов В.Ю., Гончаров А.А.</t>
  </si>
  <si>
    <t>Выборнова Валентина
Смирнова Валерия
Вельховая Алина</t>
  </si>
  <si>
    <t>2003
2001
2006</t>
  </si>
  <si>
    <t>Федотова Анастасия
Ермолова Наталья
Сапожникова Виктория</t>
  </si>
  <si>
    <t>1984
1978
1994</t>
  </si>
  <si>
    <t>б/р
2
1</t>
  </si>
  <si>
    <t>Три Стихии
СК ДК Каяк
ГБУ "МГФСО"</t>
  </si>
  <si>
    <t>Шабакин М.В., Ананьев С.
Макаров Л.Ю.</t>
  </si>
  <si>
    <t>Молодцова Анастасия
Чичикина Дарья
Косульникова Екатерина</t>
  </si>
  <si>
    <t>1995
2002
2006</t>
  </si>
  <si>
    <t>1
1ю
2ю</t>
  </si>
  <si>
    <t>Калугина Мария
Суровая Полина
Максимова Полина</t>
  </si>
  <si>
    <t>1986
2000
2000</t>
  </si>
  <si>
    <t>1
б/р
б/р</t>
  </si>
  <si>
    <t>Москва
Новгородская обл.
Новгородская обл.</t>
  </si>
  <si>
    <t>СК "Демидов и Ко"
Окуловка
Окуловка</t>
  </si>
  <si>
    <t>Демидов В.Ю.
Быкадоров В.А.
Быкадоров В.А.</t>
  </si>
  <si>
    <t>Жукова Анна
Шумкова Дарья
Фомина Софья</t>
  </si>
  <si>
    <t>1997
2001
2000</t>
  </si>
  <si>
    <t>1
1
б/р</t>
  </si>
  <si>
    <t>МГФСО, СК «Дети белой воды»
ГБУ "МГФСО", СК Дети белой воды
Дети белой воды</t>
  </si>
  <si>
    <t>Платонова Е.Н., Тезиков А.Н.
Тезиков А.Н., Платонова Е.Н.
Тезиков А.Н., Платонова Е.Н.</t>
  </si>
  <si>
    <t>Соломагина Мария
Бритвина Софья
Осинцева Надежда</t>
  </si>
  <si>
    <t>1999
2001
2003</t>
  </si>
  <si>
    <t>1
1ю
1ю</t>
  </si>
  <si>
    <t>Непогодин Александр
Попов Алексей
Шклярук Николай</t>
  </si>
  <si>
    <t>1995
1995
1996</t>
  </si>
  <si>
    <t>мс
мс
мс</t>
  </si>
  <si>
    <t>Московская обл., Хабаровский кр.
Московская обл., Ростовская обл.
Московская обл.</t>
  </si>
  <si>
    <t>ГБУ МО "ЦОВС", ГУОР г. Бронницы, СК "Грань"
ГБУ МО "ЦОВС", ГУОР г. Бронницы, СДЮШОР №29
ГБУ МО "ЦОВС", ГУОР г. Бронницы, РКТ</t>
  </si>
  <si>
    <t>Слотина Ю.В., Рябиков Л.Ю., Непогодин М.М.
Слотина Ю.В., Рябиков Л.Ю., Кобзева Н.В.
Слотина Ю.В., Рябиков Л.Ю., Михайлов И.Б.</t>
  </si>
  <si>
    <t>Михайлов Игорь
Котов Павел
Войналович Вадим</t>
  </si>
  <si>
    <t>1996
1998
1995</t>
  </si>
  <si>
    <t>мс
кмс
мс</t>
  </si>
  <si>
    <t>Московская обл.
ХМАО-ЮГРА
Московская обл., Ростовская обл.</t>
  </si>
  <si>
    <t>ГБУ МО "ЦОВС", ГУОР г. Бронницы, РКТ
БУ "ЦСПСКЮ", СДЮСШОР, г. Нижневартовск, ГУОР г. Бронницы
ГБУ МО "ЦОВС", ГУОР г. Бронницы, СДЮШОР №29</t>
  </si>
  <si>
    <t>Слотина Ю.В., Рябиков Л.Ю., Михайлов И.Б.
Игнатов Э.В., Балашов Е.А., Рябиков Л.Ю., Слотина Ю.В.
Слотина Ю.В., Рябиков Л.Ю., Кобзева Н.В.</t>
  </si>
  <si>
    <t>Савицкий Александр
Комков Сергей
Гладких Илья</t>
  </si>
  <si>
    <t>1998
1998
1998</t>
  </si>
  <si>
    <t>Архангельская обл.
ХМАО-ЮГРА
Архангельская обл.</t>
  </si>
  <si>
    <t>ЦСП "Поморье", ГУОР г. Бронницы
БУ "ЦСПСКЮ", СДЮСШОР, г. Нижневартовск, ГУОР г. Бронницы
ЦСП "Поморье", ГУОР г. Бронницы</t>
  </si>
  <si>
    <t>Амосова Е.А., Меньшенин В.Л., Рябиков Л.Ю., Слотина Ю.В.
Игнатов Э.В., Балашов Е.А., Рябиков Л.Ю., Слотина Ю.В.
Амосова Е.А., Меньшенин В.Л., Рябиков Л.Ю., Слотина Ю.В.</t>
  </si>
  <si>
    <t>Преснов Павел
Поспелов Андрей
Крюков Глеб</t>
  </si>
  <si>
    <t>2000
2000
2000</t>
  </si>
  <si>
    <t>1
кмс
1</t>
  </si>
  <si>
    <t>Москва, Ярославская обл.
Москва
Москва, Ярославская обл.</t>
  </si>
  <si>
    <t>ГБПОУ "МСС УОР№2", СК "Дети белой воды"
МГФСО, СК "Дети белой воды"
ГБПОУ "МСС УОР№2", СК "Дети белой воды"</t>
  </si>
  <si>
    <t>Тезиков А.Н., Платонова Е.Н., Соколов Ю.С.
Платонова Е.Н., Тезиков А.Н., Натальин С.А.
Тезиков А.Н., Платонова Е.Н., Соколов Ю.С.</t>
  </si>
  <si>
    <t>Васильев Вячеслав
Иманкулов Дастан
Кириллов Илья</t>
  </si>
  <si>
    <t>1999
2000
2000</t>
  </si>
  <si>
    <t>Гончаров Алексей
Якунин Алексей
Подобряев Алексей</t>
  </si>
  <si>
    <t>1986
1989
1978</t>
  </si>
  <si>
    <t>Москва
Рязанская обл.
Ярославская обл.</t>
  </si>
  <si>
    <t>СК "Демидов и Ко", "Мермен"
МБОУ ДОД ДЮЦ «СпортТур»
г. Переславль-Залесский</t>
  </si>
  <si>
    <t>Гончаров А.А., Демидов В.Ю.
Якунин А.В.
Подобряев А.В.</t>
  </si>
  <si>
    <t>Гольдис Артём
Беляев Вениамин
Молодцов Илья</t>
  </si>
  <si>
    <t>1988
1988
2002</t>
  </si>
  <si>
    <t>3
кмс
2ю</t>
  </si>
  <si>
    <t>Москва
Москва
Рязанская обл.</t>
  </si>
  <si>
    <t>СК "Демидов и Ко"
МБОУ ДОД ДЮЦ «СпортТур»</t>
  </si>
  <si>
    <t>Гущин Роман
Очагов Максим
Вихарев Иван</t>
  </si>
  <si>
    <t>2000
1998
2003</t>
  </si>
  <si>
    <t>СДЮСШОР №6, г. Ярославль
СДЮСШОР №6, г.Ярославль
СДЮСШОР №6, г. Ярославль</t>
  </si>
  <si>
    <t>Соколов Ю.С., Изюмова И.А.
Изюмова И.А., Соколов Ю.С.
Соколов Ю.С., Изюмова И.А.</t>
  </si>
  <si>
    <t>Макаров Кирилл
Смирнов Сергей
Федосов Алексей</t>
  </si>
  <si>
    <t>2001
2003
2002</t>
  </si>
  <si>
    <t>б/р
б/р
1ю</t>
  </si>
  <si>
    <t>Московская обл.
Московская обл.
Ярославская обл.</t>
  </si>
  <si>
    <t>ФОК«ЛОТОС»
ФОК "ЛОТОС"
СДЮСШОР №6, г. Ярославль</t>
  </si>
  <si>
    <t>Солодовников А.А., Солодовникова З.В.
Солодовников А.А., Солодовникова З.В.
Соколов Ю.С., Изюмова И.А.</t>
  </si>
  <si>
    <t>Цветков Никита
Лазарев Виктор
Перимей Петр</t>
  </si>
  <si>
    <t>2004
2003
2004</t>
  </si>
  <si>
    <t>1ю
3
2ю</t>
  </si>
  <si>
    <t>МГФСО, СК Дети белой воды
МГФСО, СК "Дети белой воды"
ГБУ "МГФСО"</t>
  </si>
  <si>
    <t>Штабкин В.Д., Тезиков А.Н., Платонова Е.Н.
Тезиков А.Н., Платонова Е.Н.
Штабкин В.Д., Макаров Л.Ю.</t>
  </si>
  <si>
    <t>Ванин Константин
Рашев Всеволод
Рашев Александр</t>
  </si>
  <si>
    <t>2000
2002
2000</t>
  </si>
  <si>
    <t>Ванин Владислав
Цыбанев Михаил
Лихачев Богдан</t>
  </si>
  <si>
    <t>2002
1999
2002</t>
  </si>
  <si>
    <t>1
3
2</t>
  </si>
  <si>
    <t>Платонова Е.Н., Тезиков А.Н.
Платонова Е.Н., Тезиков А.Н.
Тезиков А.Н., Платонова Е.Н.</t>
  </si>
  <si>
    <t>Подобряева Евдокия
Семенцова Мария
Кузнецова Дарья</t>
  </si>
  <si>
    <t>2001
1996
1999</t>
  </si>
  <si>
    <t>ГБУ "МГФСО", СК "Дети белой воды", г. Переславль-Залесский
УОР№2, СК "Дети белой воды"
ГБПОУ "МСС УОР-2", СК "Дети белой воды"</t>
  </si>
  <si>
    <t>Платонова Е.Н., Тезиков А.Н., Подобряев А.
Платонова Е.Н., Тезиков А.Н.
Тезиков А.Н., Платонова Е.Н.</t>
  </si>
  <si>
    <t>Терехова Елизавета
Сапожникова Виктория
Молодцова Анастасия</t>
  </si>
  <si>
    <t>2001
1994
1995</t>
  </si>
  <si>
    <t>Хабаровский кр.
Москва
Рязанская обл.</t>
  </si>
  <si>
    <t>ГУОР г. Бронницы, СК "Грань"
ГБУ "МГФСО"
МБОУ ДОД ДЮЦ «СпортТур»</t>
  </si>
  <si>
    <t>Слотина Ю.В., Рябиков Л.Ю., Непогодин М.М.
Макаров Л.Ю.
Якунин А.В.</t>
  </si>
  <si>
    <t>Чувилова Екатерина
Жукова Анна
Шумкова Дарья</t>
  </si>
  <si>
    <t>1997
1997
2001</t>
  </si>
  <si>
    <t>ГПБОУ "МСС УОР№2", СК "Дети белой воды"
МГФСО, СК «Дети белой воды»
ГБУ "МГФСО", СК Дети белой воды</t>
  </si>
  <si>
    <t>Тезиков А.Н., Платонова Е.Н., Натальин С.А.
Платонова Е.Н., Тезиков А.Н.
Тезиков А.Н., Платонова Е.Н.</t>
  </si>
  <si>
    <t>Командные гонки(п)</t>
  </si>
  <si>
    <t>Шф</t>
  </si>
  <si>
    <t>Финал</t>
  </si>
  <si>
    <t>ВК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</si>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</sst>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1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Все спортсмены" displayName="Все_спортсмены" ref="A1:H167" totalsRowShown="0" headerRowDxfId="0" dataDxfId="1" tableBorderDxfId="10">
  <autoFilter ref="A1:H167"/>
  <tableColumns count="8">
    <tableColumn id="1" name="ID" dataDxfId="9"/>
    <tableColumn id="2" name="Фамилия, Имя" dataDxfId="8"/>
    <tableColumn id="3" name="Год" dataDxfId="7"/>
    <tableColumn id="4" name="Звание" dataDxfId="6"/>
    <tableColumn id="5" name="Территория" dataDxfId="5"/>
    <tableColumn id="6" name="Клуб" dataDxfId="4"/>
    <tableColumn id="7" name="Личный тренер" dataDxfId="3"/>
    <tableColumn id="8" name="Пол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sqref="A1:L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852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853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597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596</v>
      </c>
      <c r="B7" s="21" t="s">
        <v>1</v>
      </c>
      <c r="C7" s="21" t="s">
        <v>2</v>
      </c>
      <c r="D7" s="21" t="s">
        <v>475</v>
      </c>
      <c r="E7" s="21" t="s">
        <v>476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854</v>
      </c>
      <c r="K7" s="21" t="s">
        <v>855</v>
      </c>
      <c r="L7" s="21" t="s">
        <v>856</v>
      </c>
    </row>
    <row r="8" spans="1:12" ht="28.8" x14ac:dyDescent="0.3">
      <c r="A8" s="22">
        <v>1</v>
      </c>
      <c r="B8" s="23" t="s">
        <v>456</v>
      </c>
      <c r="C8" s="22">
        <v>1994</v>
      </c>
      <c r="D8" s="22">
        <v>1994</v>
      </c>
      <c r="E8" s="22">
        <v>1994</v>
      </c>
      <c r="F8" s="23" t="s">
        <v>46</v>
      </c>
      <c r="G8" s="23" t="s">
        <v>17</v>
      </c>
      <c r="H8" s="23" t="s">
        <v>189</v>
      </c>
      <c r="I8" s="23" t="s">
        <v>73</v>
      </c>
      <c r="J8" s="22">
        <v>1</v>
      </c>
      <c r="K8" s="22">
        <v>1</v>
      </c>
      <c r="L8" s="22">
        <f t="shared" ref="L8:L43" si="0">J8+K8</f>
        <v>2</v>
      </c>
    </row>
    <row r="9" spans="1:12" ht="43.2" x14ac:dyDescent="0.3">
      <c r="A9" s="4">
        <v>2</v>
      </c>
      <c r="B9" s="8" t="s">
        <v>242</v>
      </c>
      <c r="C9" s="4">
        <v>1996</v>
      </c>
      <c r="D9" s="4">
        <v>1996</v>
      </c>
      <c r="E9" s="4">
        <v>1996</v>
      </c>
      <c r="F9" s="8" t="s">
        <v>49</v>
      </c>
      <c r="G9" s="8" t="s">
        <v>17</v>
      </c>
      <c r="H9" s="8" t="s">
        <v>243</v>
      </c>
      <c r="I9" s="8" t="s">
        <v>226</v>
      </c>
      <c r="J9" s="4">
        <v>3</v>
      </c>
      <c r="K9" s="4">
        <v>2</v>
      </c>
      <c r="L9" s="4">
        <f t="shared" si="0"/>
        <v>5</v>
      </c>
    </row>
    <row r="10" spans="1:12" ht="57.6" x14ac:dyDescent="0.3">
      <c r="A10" s="4">
        <v>3</v>
      </c>
      <c r="B10" s="8" t="s">
        <v>283</v>
      </c>
      <c r="C10" s="4">
        <v>1995</v>
      </c>
      <c r="D10" s="4">
        <v>1995</v>
      </c>
      <c r="E10" s="4">
        <v>1995</v>
      </c>
      <c r="F10" s="8" t="s">
        <v>49</v>
      </c>
      <c r="G10" s="8" t="s">
        <v>284</v>
      </c>
      <c r="H10" s="8" t="s">
        <v>285</v>
      </c>
      <c r="I10" s="8" t="s">
        <v>286</v>
      </c>
      <c r="J10" s="4">
        <v>4</v>
      </c>
      <c r="K10" s="4">
        <v>3</v>
      </c>
      <c r="L10" s="4">
        <f t="shared" si="0"/>
        <v>7</v>
      </c>
    </row>
    <row r="11" spans="1:12" ht="72" x14ac:dyDescent="0.3">
      <c r="A11" s="4">
        <v>4</v>
      </c>
      <c r="B11" s="8" t="s">
        <v>376</v>
      </c>
      <c r="C11" s="4">
        <v>1998</v>
      </c>
      <c r="D11" s="4">
        <v>1998</v>
      </c>
      <c r="E11" s="4">
        <v>1998</v>
      </c>
      <c r="F11" s="8" t="s">
        <v>46</v>
      </c>
      <c r="G11" s="8" t="s">
        <v>114</v>
      </c>
      <c r="H11" s="8" t="s">
        <v>115</v>
      </c>
      <c r="I11" s="8" t="s">
        <v>116</v>
      </c>
      <c r="J11" s="4">
        <v>5</v>
      </c>
      <c r="K11" s="4">
        <v>4</v>
      </c>
      <c r="L11" s="4">
        <f t="shared" si="0"/>
        <v>9</v>
      </c>
    </row>
    <row r="12" spans="1:12" ht="28.8" x14ac:dyDescent="0.3">
      <c r="A12" s="4">
        <v>5</v>
      </c>
      <c r="B12" s="8" t="s">
        <v>121</v>
      </c>
      <c r="C12" s="4">
        <v>1986</v>
      </c>
      <c r="D12" s="4">
        <v>1986</v>
      </c>
      <c r="E12" s="4">
        <v>1986</v>
      </c>
      <c r="F12" s="8" t="s">
        <v>46</v>
      </c>
      <c r="G12" s="8" t="s">
        <v>17</v>
      </c>
      <c r="H12" s="8" t="s">
        <v>122</v>
      </c>
      <c r="I12" s="8" t="s">
        <v>105</v>
      </c>
      <c r="J12" s="4">
        <v>7</v>
      </c>
      <c r="K12" s="4">
        <v>5</v>
      </c>
      <c r="L12" s="4">
        <f t="shared" si="0"/>
        <v>12</v>
      </c>
    </row>
    <row r="13" spans="1:12" ht="43.2" x14ac:dyDescent="0.3">
      <c r="A13" s="4">
        <v>6</v>
      </c>
      <c r="B13" s="8" t="s">
        <v>348</v>
      </c>
      <c r="C13" s="4">
        <v>2000</v>
      </c>
      <c r="D13" s="4">
        <v>2000</v>
      </c>
      <c r="E13" s="4">
        <v>2000</v>
      </c>
      <c r="F13" s="8" t="s">
        <v>46</v>
      </c>
      <c r="G13" s="8" t="s">
        <v>17</v>
      </c>
      <c r="H13" s="8" t="s">
        <v>243</v>
      </c>
      <c r="I13" s="8" t="s">
        <v>349</v>
      </c>
      <c r="J13" s="4">
        <v>6</v>
      </c>
      <c r="K13" s="4">
        <v>7</v>
      </c>
      <c r="L13" s="4">
        <f t="shared" si="0"/>
        <v>13</v>
      </c>
    </row>
    <row r="14" spans="1:12" ht="72" x14ac:dyDescent="0.3">
      <c r="A14" s="4">
        <v>7</v>
      </c>
      <c r="B14" s="8" t="s">
        <v>113</v>
      </c>
      <c r="C14" s="4">
        <v>1998</v>
      </c>
      <c r="D14" s="4">
        <v>1998</v>
      </c>
      <c r="E14" s="4">
        <v>1998</v>
      </c>
      <c r="F14" s="8" t="s">
        <v>46</v>
      </c>
      <c r="G14" s="8" t="s">
        <v>114</v>
      </c>
      <c r="H14" s="8" t="s">
        <v>115</v>
      </c>
      <c r="I14" s="8" t="s">
        <v>116</v>
      </c>
      <c r="J14" s="4">
        <v>10</v>
      </c>
      <c r="K14" s="4">
        <v>6</v>
      </c>
      <c r="L14" s="4">
        <f t="shared" si="0"/>
        <v>16</v>
      </c>
    </row>
    <row r="15" spans="1:12" ht="28.8" x14ac:dyDescent="0.3">
      <c r="A15" s="4">
        <v>8</v>
      </c>
      <c r="B15" s="8" t="s">
        <v>188</v>
      </c>
      <c r="C15" s="4">
        <v>1978</v>
      </c>
      <c r="D15" s="4">
        <v>1978</v>
      </c>
      <c r="E15" s="4">
        <v>1978</v>
      </c>
      <c r="F15" s="8" t="s">
        <v>49</v>
      </c>
      <c r="G15" s="8" t="s">
        <v>17</v>
      </c>
      <c r="H15" s="8" t="s">
        <v>189</v>
      </c>
      <c r="I15" s="8" t="s">
        <v>51</v>
      </c>
      <c r="J15" s="4">
        <v>9</v>
      </c>
      <c r="K15" s="4">
        <v>8</v>
      </c>
      <c r="L15" s="4">
        <f t="shared" si="0"/>
        <v>17</v>
      </c>
    </row>
    <row r="16" spans="1:12" ht="28.8" x14ac:dyDescent="0.3">
      <c r="A16" s="4">
        <v>9</v>
      </c>
      <c r="B16" s="8" t="s">
        <v>382</v>
      </c>
      <c r="C16" s="4">
        <v>1967</v>
      </c>
      <c r="D16" s="4">
        <v>1967</v>
      </c>
      <c r="E16" s="4">
        <v>1967</v>
      </c>
      <c r="F16" s="8" t="s">
        <v>49</v>
      </c>
      <c r="G16" s="8" t="s">
        <v>175</v>
      </c>
      <c r="H16" s="8" t="s">
        <v>383</v>
      </c>
      <c r="I16" s="8"/>
      <c r="J16" s="4">
        <v>11</v>
      </c>
      <c r="K16" s="4">
        <v>9</v>
      </c>
      <c r="L16" s="4">
        <f t="shared" si="0"/>
        <v>20</v>
      </c>
    </row>
    <row r="17" spans="1:12" x14ac:dyDescent="0.3">
      <c r="A17" s="4">
        <v>10</v>
      </c>
      <c r="B17" s="8" t="s">
        <v>71</v>
      </c>
      <c r="C17" s="4">
        <v>1986</v>
      </c>
      <c r="D17" s="4">
        <v>1986</v>
      </c>
      <c r="E17" s="4">
        <v>1986</v>
      </c>
      <c r="F17" s="8">
        <v>1</v>
      </c>
      <c r="G17" s="8" t="s">
        <v>17</v>
      </c>
      <c r="H17" s="8" t="s">
        <v>72</v>
      </c>
      <c r="I17" s="8" t="s">
        <v>73</v>
      </c>
      <c r="J17" s="4">
        <v>8</v>
      </c>
      <c r="K17" s="4">
        <v>12</v>
      </c>
      <c r="L17" s="4">
        <f t="shared" si="0"/>
        <v>20</v>
      </c>
    </row>
    <row r="18" spans="1:12" ht="28.8" x14ac:dyDescent="0.3">
      <c r="A18" s="4">
        <v>11</v>
      </c>
      <c r="B18" s="8" t="s">
        <v>334</v>
      </c>
      <c r="C18" s="4">
        <v>1978</v>
      </c>
      <c r="D18" s="4">
        <v>1978</v>
      </c>
      <c r="E18" s="4">
        <v>1978</v>
      </c>
      <c r="F18" s="8">
        <v>1</v>
      </c>
      <c r="G18" s="8" t="s">
        <v>11</v>
      </c>
      <c r="H18" s="8" t="s">
        <v>12</v>
      </c>
      <c r="I18" s="8" t="s">
        <v>13</v>
      </c>
      <c r="J18" s="4">
        <v>13</v>
      </c>
      <c r="K18" s="4">
        <v>10</v>
      </c>
      <c r="L18" s="4">
        <f t="shared" si="0"/>
        <v>23</v>
      </c>
    </row>
    <row r="19" spans="1:12" x14ac:dyDescent="0.3">
      <c r="A19" s="4">
        <v>12</v>
      </c>
      <c r="B19" s="8" t="s">
        <v>353</v>
      </c>
      <c r="C19" s="4">
        <v>1976</v>
      </c>
      <c r="D19" s="4">
        <v>1976</v>
      </c>
      <c r="E19" s="4">
        <v>1976</v>
      </c>
      <c r="F19" s="8">
        <v>1</v>
      </c>
      <c r="G19" s="8" t="s">
        <v>17</v>
      </c>
      <c r="H19" s="8" t="s">
        <v>354</v>
      </c>
      <c r="I19" s="8" t="s">
        <v>196</v>
      </c>
      <c r="J19" s="4">
        <v>16</v>
      </c>
      <c r="K19" s="4">
        <v>11</v>
      </c>
      <c r="L19" s="4">
        <f t="shared" si="0"/>
        <v>27</v>
      </c>
    </row>
    <row r="20" spans="1:12" ht="28.8" x14ac:dyDescent="0.3">
      <c r="A20" s="4">
        <v>13</v>
      </c>
      <c r="B20" s="8" t="s">
        <v>461</v>
      </c>
      <c r="C20" s="4">
        <v>1993</v>
      </c>
      <c r="D20" s="4">
        <v>1993</v>
      </c>
      <c r="E20" s="4">
        <v>1993</v>
      </c>
      <c r="F20" s="8" t="s">
        <v>46</v>
      </c>
      <c r="G20" s="8" t="s">
        <v>17</v>
      </c>
      <c r="H20" s="8" t="s">
        <v>189</v>
      </c>
      <c r="I20" s="8" t="s">
        <v>73</v>
      </c>
      <c r="J20" s="4">
        <v>15</v>
      </c>
      <c r="K20" s="4">
        <v>14</v>
      </c>
      <c r="L20" s="4">
        <f t="shared" si="0"/>
        <v>29</v>
      </c>
    </row>
    <row r="21" spans="1:12" ht="28.8" x14ac:dyDescent="0.3">
      <c r="A21" s="4">
        <v>14</v>
      </c>
      <c r="B21" s="8" t="s">
        <v>198</v>
      </c>
      <c r="C21" s="4">
        <v>1969</v>
      </c>
      <c r="D21" s="4">
        <v>1969</v>
      </c>
      <c r="E21" s="4">
        <v>1969</v>
      </c>
      <c r="F21" s="8" t="s">
        <v>46</v>
      </c>
      <c r="G21" s="8" t="s">
        <v>17</v>
      </c>
      <c r="H21" s="8" t="s">
        <v>199</v>
      </c>
      <c r="I21" s="8" t="s">
        <v>51</v>
      </c>
      <c r="J21" s="4">
        <v>17</v>
      </c>
      <c r="K21" s="4">
        <v>15</v>
      </c>
      <c r="L21" s="4">
        <f t="shared" si="0"/>
        <v>32</v>
      </c>
    </row>
    <row r="22" spans="1:12" ht="57.6" x14ac:dyDescent="0.3">
      <c r="A22" s="4">
        <v>15</v>
      </c>
      <c r="B22" s="8" t="s">
        <v>463</v>
      </c>
      <c r="C22" s="4">
        <v>1996</v>
      </c>
      <c r="D22" s="4">
        <v>1996</v>
      </c>
      <c r="E22" s="4">
        <v>1996</v>
      </c>
      <c r="F22" s="8" t="s">
        <v>49</v>
      </c>
      <c r="G22" s="8" t="s">
        <v>26</v>
      </c>
      <c r="H22" s="8" t="s">
        <v>270</v>
      </c>
      <c r="I22" s="8" t="s">
        <v>125</v>
      </c>
      <c r="J22" s="4">
        <v>2</v>
      </c>
      <c r="K22" s="4">
        <v>30</v>
      </c>
      <c r="L22" s="4">
        <f t="shared" si="0"/>
        <v>32</v>
      </c>
    </row>
    <row r="23" spans="1:12" x14ac:dyDescent="0.3">
      <c r="A23" s="4">
        <v>16</v>
      </c>
      <c r="B23" s="8" t="s">
        <v>370</v>
      </c>
      <c r="C23" s="4">
        <v>1959</v>
      </c>
      <c r="D23" s="4">
        <v>1959</v>
      </c>
      <c r="E23" s="4">
        <v>1959</v>
      </c>
      <c r="F23" s="8">
        <v>1</v>
      </c>
      <c r="G23" s="8" t="s">
        <v>17</v>
      </c>
      <c r="H23" s="8" t="s">
        <v>305</v>
      </c>
      <c r="I23" s="8" t="s">
        <v>51</v>
      </c>
      <c r="J23" s="4">
        <v>21</v>
      </c>
      <c r="K23" s="4">
        <v>13</v>
      </c>
      <c r="L23" s="4">
        <f t="shared" si="0"/>
        <v>34</v>
      </c>
    </row>
    <row r="24" spans="1:12" x14ac:dyDescent="0.3">
      <c r="A24" s="4">
        <v>17</v>
      </c>
      <c r="B24" s="8" t="s">
        <v>372</v>
      </c>
      <c r="C24" s="4">
        <v>1968</v>
      </c>
      <c r="D24" s="4">
        <v>1968</v>
      </c>
      <c r="E24" s="4">
        <v>1968</v>
      </c>
      <c r="F24" s="8" t="s">
        <v>49</v>
      </c>
      <c r="G24" s="8" t="s">
        <v>17</v>
      </c>
      <c r="H24" s="8" t="s">
        <v>136</v>
      </c>
      <c r="I24" s="8" t="s">
        <v>51</v>
      </c>
      <c r="J24" s="4">
        <v>19</v>
      </c>
      <c r="K24" s="4">
        <v>17</v>
      </c>
      <c r="L24" s="4">
        <f t="shared" si="0"/>
        <v>36</v>
      </c>
    </row>
    <row r="25" spans="1:12" ht="28.8" x14ac:dyDescent="0.3">
      <c r="A25" s="4">
        <v>18</v>
      </c>
      <c r="B25" s="8" t="s">
        <v>468</v>
      </c>
      <c r="C25" s="4">
        <v>1978</v>
      </c>
      <c r="D25" s="4">
        <v>1978</v>
      </c>
      <c r="E25" s="4">
        <v>1978</v>
      </c>
      <c r="F25" s="8">
        <v>1</v>
      </c>
      <c r="G25" s="8" t="s">
        <v>17</v>
      </c>
      <c r="H25" s="8" t="s">
        <v>199</v>
      </c>
      <c r="I25" s="8" t="s">
        <v>240</v>
      </c>
      <c r="J25" s="4">
        <v>18</v>
      </c>
      <c r="K25" s="4">
        <v>18</v>
      </c>
      <c r="L25" s="4">
        <f t="shared" si="0"/>
        <v>36</v>
      </c>
    </row>
    <row r="26" spans="1:12" ht="43.2" x14ac:dyDescent="0.3">
      <c r="A26" s="4">
        <v>19</v>
      </c>
      <c r="B26" s="8" t="s">
        <v>366</v>
      </c>
      <c r="C26" s="4">
        <v>2000</v>
      </c>
      <c r="D26" s="4">
        <v>2000</v>
      </c>
      <c r="E26" s="4">
        <v>2000</v>
      </c>
      <c r="F26" s="8">
        <v>1</v>
      </c>
      <c r="G26" s="8" t="s">
        <v>17</v>
      </c>
      <c r="H26" s="8" t="s">
        <v>79</v>
      </c>
      <c r="I26" s="8" t="s">
        <v>36</v>
      </c>
      <c r="J26" s="4">
        <v>14</v>
      </c>
      <c r="K26" s="4">
        <v>23</v>
      </c>
      <c r="L26" s="4">
        <f t="shared" si="0"/>
        <v>37</v>
      </c>
    </row>
    <row r="27" spans="1:12" ht="28.8" x14ac:dyDescent="0.3">
      <c r="A27" s="4">
        <v>20</v>
      </c>
      <c r="B27" s="8" t="s">
        <v>423</v>
      </c>
      <c r="C27" s="4">
        <v>1962</v>
      </c>
      <c r="D27" s="4">
        <v>1962</v>
      </c>
      <c r="E27" s="4">
        <v>1962</v>
      </c>
      <c r="F27" s="8">
        <v>1</v>
      </c>
      <c r="G27" s="8" t="s">
        <v>17</v>
      </c>
      <c r="H27" s="8" t="s">
        <v>199</v>
      </c>
      <c r="I27" s="8" t="s">
        <v>51</v>
      </c>
      <c r="J27" s="4">
        <v>22</v>
      </c>
      <c r="K27" s="4">
        <v>16</v>
      </c>
      <c r="L27" s="4">
        <f t="shared" si="0"/>
        <v>38</v>
      </c>
    </row>
    <row r="28" spans="1:12" ht="28.8" x14ac:dyDescent="0.3">
      <c r="A28" s="4">
        <v>21</v>
      </c>
      <c r="B28" s="8" t="s">
        <v>397</v>
      </c>
      <c r="C28" s="4">
        <v>1977</v>
      </c>
      <c r="D28" s="4">
        <v>1977</v>
      </c>
      <c r="E28" s="4">
        <v>1977</v>
      </c>
      <c r="F28" s="8">
        <v>1</v>
      </c>
      <c r="G28" s="8" t="s">
        <v>398</v>
      </c>
      <c r="H28" s="8" t="s">
        <v>399</v>
      </c>
      <c r="I28" s="8" t="s">
        <v>400</v>
      </c>
      <c r="J28" s="4">
        <v>20</v>
      </c>
      <c r="K28" s="4">
        <v>21</v>
      </c>
      <c r="L28" s="4">
        <f t="shared" si="0"/>
        <v>41</v>
      </c>
    </row>
    <row r="29" spans="1:12" ht="28.8" x14ac:dyDescent="0.3">
      <c r="A29" s="4">
        <v>22</v>
      </c>
      <c r="B29" s="8" t="s">
        <v>258</v>
      </c>
      <c r="C29" s="4">
        <v>1973</v>
      </c>
      <c r="D29" s="4">
        <v>1973</v>
      </c>
      <c r="E29" s="4">
        <v>1973</v>
      </c>
      <c r="F29" s="8">
        <v>1</v>
      </c>
      <c r="G29" s="8" t="s">
        <v>17</v>
      </c>
      <c r="H29" s="8" t="s">
        <v>119</v>
      </c>
      <c r="I29" s="8" t="s">
        <v>192</v>
      </c>
      <c r="J29" s="4">
        <v>12</v>
      </c>
      <c r="K29" s="4">
        <v>31</v>
      </c>
      <c r="L29" s="4">
        <f t="shared" si="0"/>
        <v>43</v>
      </c>
    </row>
    <row r="30" spans="1:12" ht="28.8" x14ac:dyDescent="0.3">
      <c r="A30" s="4">
        <v>23</v>
      </c>
      <c r="B30" s="8" t="s">
        <v>416</v>
      </c>
      <c r="C30" s="4">
        <v>1979</v>
      </c>
      <c r="D30" s="4">
        <v>1979</v>
      </c>
      <c r="E30" s="4">
        <v>1979</v>
      </c>
      <c r="F30" s="8" t="s">
        <v>46</v>
      </c>
      <c r="G30" s="8" t="s">
        <v>17</v>
      </c>
      <c r="H30" s="8" t="s">
        <v>417</v>
      </c>
      <c r="I30" s="8" t="s">
        <v>51</v>
      </c>
      <c r="J30" s="4">
        <v>28</v>
      </c>
      <c r="K30" s="4">
        <v>19</v>
      </c>
      <c r="L30" s="4">
        <f t="shared" si="0"/>
        <v>47</v>
      </c>
    </row>
    <row r="31" spans="1:12" x14ac:dyDescent="0.3">
      <c r="A31" s="4">
        <v>24</v>
      </c>
      <c r="B31" s="8" t="s">
        <v>304</v>
      </c>
      <c r="C31" s="4">
        <v>1955</v>
      </c>
      <c r="D31" s="4">
        <v>1955</v>
      </c>
      <c r="E31" s="4">
        <v>1955</v>
      </c>
      <c r="F31" s="8">
        <v>1</v>
      </c>
      <c r="G31" s="8" t="s">
        <v>17</v>
      </c>
      <c r="H31" s="8" t="s">
        <v>305</v>
      </c>
      <c r="I31" s="8" t="s">
        <v>73</v>
      </c>
      <c r="J31" s="4">
        <v>25</v>
      </c>
      <c r="K31" s="4">
        <v>22</v>
      </c>
      <c r="L31" s="4">
        <f t="shared" si="0"/>
        <v>47</v>
      </c>
    </row>
    <row r="32" spans="1:12" ht="43.2" x14ac:dyDescent="0.3">
      <c r="A32" s="4">
        <v>25</v>
      </c>
      <c r="B32" s="8" t="s">
        <v>290</v>
      </c>
      <c r="C32" s="4">
        <v>1958</v>
      </c>
      <c r="D32" s="4">
        <v>1958</v>
      </c>
      <c r="E32" s="4">
        <v>1958</v>
      </c>
      <c r="F32" s="8">
        <v>1</v>
      </c>
      <c r="G32" s="8" t="s">
        <v>17</v>
      </c>
      <c r="H32" s="8" t="s">
        <v>291</v>
      </c>
      <c r="I32" s="8" t="s">
        <v>55</v>
      </c>
      <c r="J32" s="4">
        <v>23</v>
      </c>
      <c r="K32" s="4">
        <v>24</v>
      </c>
      <c r="L32" s="4">
        <f t="shared" si="0"/>
        <v>47</v>
      </c>
    </row>
    <row r="33" spans="1:12" ht="43.2" x14ac:dyDescent="0.3">
      <c r="A33" s="4">
        <v>26</v>
      </c>
      <c r="B33" s="8" t="s">
        <v>473</v>
      </c>
      <c r="C33" s="4">
        <v>1989</v>
      </c>
      <c r="D33" s="4">
        <v>1989</v>
      </c>
      <c r="E33" s="4">
        <v>1989</v>
      </c>
      <c r="F33" s="8">
        <v>1</v>
      </c>
      <c r="G33" s="8" t="s">
        <v>39</v>
      </c>
      <c r="H33" s="8" t="s">
        <v>40</v>
      </c>
      <c r="I33" s="8" t="s">
        <v>41</v>
      </c>
      <c r="J33" s="4">
        <v>29</v>
      </c>
      <c r="K33" s="4">
        <v>20</v>
      </c>
      <c r="L33" s="4">
        <f t="shared" si="0"/>
        <v>49</v>
      </c>
    </row>
    <row r="34" spans="1:12" ht="43.2" x14ac:dyDescent="0.3">
      <c r="A34" s="4">
        <v>27</v>
      </c>
      <c r="B34" s="8" t="s">
        <v>368</v>
      </c>
      <c r="C34" s="4">
        <v>2002</v>
      </c>
      <c r="D34" s="4">
        <v>2002</v>
      </c>
      <c r="E34" s="4">
        <v>2002</v>
      </c>
      <c r="F34" s="8">
        <v>1</v>
      </c>
      <c r="G34" s="8" t="s">
        <v>17</v>
      </c>
      <c r="H34" s="8" t="s">
        <v>79</v>
      </c>
      <c r="I34" s="8" t="s">
        <v>36</v>
      </c>
      <c r="J34" s="4">
        <v>26</v>
      </c>
      <c r="K34" s="4">
        <v>29</v>
      </c>
      <c r="L34" s="4">
        <f t="shared" si="0"/>
        <v>55</v>
      </c>
    </row>
    <row r="35" spans="1:12" x14ac:dyDescent="0.3">
      <c r="A35" s="4">
        <v>28</v>
      </c>
      <c r="B35" s="8" t="s">
        <v>414</v>
      </c>
      <c r="C35" s="4">
        <v>1976</v>
      </c>
      <c r="D35" s="4">
        <v>1976</v>
      </c>
      <c r="E35" s="4">
        <v>1976</v>
      </c>
      <c r="F35" s="8">
        <v>1</v>
      </c>
      <c r="G35" s="8" t="s">
        <v>17</v>
      </c>
      <c r="H35" s="8" t="s">
        <v>364</v>
      </c>
      <c r="I35" s="8"/>
      <c r="J35" s="4">
        <v>24</v>
      </c>
      <c r="K35" s="4">
        <v>31</v>
      </c>
      <c r="L35" s="4">
        <f t="shared" si="0"/>
        <v>55</v>
      </c>
    </row>
    <row r="36" spans="1:12" ht="43.2" x14ac:dyDescent="0.3">
      <c r="A36" s="4">
        <v>29</v>
      </c>
      <c r="B36" s="8" t="s">
        <v>82</v>
      </c>
      <c r="C36" s="4">
        <v>2000</v>
      </c>
      <c r="D36" s="4">
        <v>2000</v>
      </c>
      <c r="E36" s="4">
        <v>2000</v>
      </c>
      <c r="F36" s="8">
        <v>1</v>
      </c>
      <c r="G36" s="8" t="s">
        <v>17</v>
      </c>
      <c r="H36" s="8" t="s">
        <v>79</v>
      </c>
      <c r="I36" s="8" t="s">
        <v>80</v>
      </c>
      <c r="J36" s="4">
        <v>30</v>
      </c>
      <c r="K36" s="4">
        <v>26</v>
      </c>
      <c r="L36" s="4">
        <f t="shared" si="0"/>
        <v>56</v>
      </c>
    </row>
    <row r="37" spans="1:12" ht="28.8" x14ac:dyDescent="0.3">
      <c r="A37" s="4">
        <v>30</v>
      </c>
      <c r="B37" s="8" t="s">
        <v>441</v>
      </c>
      <c r="C37" s="4">
        <v>1981</v>
      </c>
      <c r="D37" s="4">
        <v>1981</v>
      </c>
      <c r="E37" s="4">
        <v>1981</v>
      </c>
      <c r="F37" s="8">
        <v>1</v>
      </c>
      <c r="G37" s="8" t="s">
        <v>17</v>
      </c>
      <c r="H37" s="8" t="s">
        <v>104</v>
      </c>
      <c r="I37" s="8" t="s">
        <v>55</v>
      </c>
      <c r="J37" s="4">
        <v>27</v>
      </c>
      <c r="K37" s="4">
        <v>31</v>
      </c>
      <c r="L37" s="4">
        <f t="shared" si="0"/>
        <v>58</v>
      </c>
    </row>
    <row r="38" spans="1:12" ht="43.2" x14ac:dyDescent="0.3">
      <c r="A38" s="4">
        <v>31</v>
      </c>
      <c r="B38" s="8" t="s">
        <v>281</v>
      </c>
      <c r="C38" s="4">
        <v>1997</v>
      </c>
      <c r="D38" s="4">
        <v>1997</v>
      </c>
      <c r="E38" s="4">
        <v>1997</v>
      </c>
      <c r="F38" s="8">
        <v>1</v>
      </c>
      <c r="G38" s="8" t="s">
        <v>39</v>
      </c>
      <c r="H38" s="8" t="s">
        <v>40</v>
      </c>
      <c r="I38" s="8" t="s">
        <v>41</v>
      </c>
      <c r="J38" s="4">
        <v>34</v>
      </c>
      <c r="K38" s="4">
        <v>25</v>
      </c>
      <c r="L38" s="4">
        <f t="shared" si="0"/>
        <v>59</v>
      </c>
    </row>
    <row r="39" spans="1:12" ht="43.2" x14ac:dyDescent="0.3">
      <c r="A39" s="4">
        <v>32</v>
      </c>
      <c r="B39" s="8" t="s">
        <v>300</v>
      </c>
      <c r="C39" s="4">
        <v>1998</v>
      </c>
      <c r="D39" s="4">
        <v>1998</v>
      </c>
      <c r="E39" s="4">
        <v>1998</v>
      </c>
      <c r="F39" s="8">
        <v>1</v>
      </c>
      <c r="G39" s="8" t="s">
        <v>11</v>
      </c>
      <c r="H39" s="8" t="s">
        <v>301</v>
      </c>
      <c r="I39" s="8" t="s">
        <v>302</v>
      </c>
      <c r="J39" s="4">
        <v>35</v>
      </c>
      <c r="K39" s="4">
        <v>27</v>
      </c>
      <c r="L39" s="4">
        <f t="shared" si="0"/>
        <v>62</v>
      </c>
    </row>
    <row r="40" spans="1:12" x14ac:dyDescent="0.3">
      <c r="A40" s="4">
        <v>33</v>
      </c>
      <c r="B40" s="8" t="s">
        <v>380</v>
      </c>
      <c r="C40" s="4">
        <v>1963</v>
      </c>
      <c r="D40" s="4">
        <v>1963</v>
      </c>
      <c r="E40" s="4">
        <v>1963</v>
      </c>
      <c r="F40" s="8">
        <v>1</v>
      </c>
      <c r="G40" s="8" t="s">
        <v>17</v>
      </c>
      <c r="H40" s="8" t="s">
        <v>364</v>
      </c>
      <c r="I40" s="8" t="s">
        <v>196</v>
      </c>
      <c r="J40" s="4">
        <v>31</v>
      </c>
      <c r="K40" s="4">
        <v>31</v>
      </c>
      <c r="L40" s="4">
        <f t="shared" si="0"/>
        <v>62</v>
      </c>
    </row>
    <row r="41" spans="1:12" x14ac:dyDescent="0.3">
      <c r="A41" s="4">
        <v>34</v>
      </c>
      <c r="B41" s="8" t="s">
        <v>470</v>
      </c>
      <c r="C41" s="4">
        <v>1975</v>
      </c>
      <c r="D41" s="4">
        <v>1975</v>
      </c>
      <c r="E41" s="4">
        <v>1975</v>
      </c>
      <c r="F41" s="8">
        <v>3</v>
      </c>
      <c r="G41" s="8" t="s">
        <v>17</v>
      </c>
      <c r="H41" s="8" t="s">
        <v>195</v>
      </c>
      <c r="I41" s="8" t="s">
        <v>471</v>
      </c>
      <c r="J41" s="4">
        <v>32</v>
      </c>
      <c r="K41" s="4">
        <v>31</v>
      </c>
      <c r="L41" s="4">
        <f t="shared" si="0"/>
        <v>63</v>
      </c>
    </row>
    <row r="42" spans="1:12" x14ac:dyDescent="0.3">
      <c r="A42" s="4">
        <v>35</v>
      </c>
      <c r="B42" s="8" t="s">
        <v>309</v>
      </c>
      <c r="C42" s="4">
        <v>1992</v>
      </c>
      <c r="D42" s="4">
        <v>1992</v>
      </c>
      <c r="E42" s="4">
        <v>1992</v>
      </c>
      <c r="F42" s="8">
        <v>1</v>
      </c>
      <c r="G42" s="8" t="s">
        <v>17</v>
      </c>
      <c r="H42" s="8" t="s">
        <v>89</v>
      </c>
      <c r="I42" s="8" t="s">
        <v>310</v>
      </c>
      <c r="J42" s="4">
        <v>36</v>
      </c>
      <c r="K42" s="4">
        <v>28</v>
      </c>
      <c r="L42" s="4">
        <f t="shared" si="0"/>
        <v>64</v>
      </c>
    </row>
    <row r="43" spans="1:12" ht="28.8" x14ac:dyDescent="0.3">
      <c r="A43" s="4">
        <v>36</v>
      </c>
      <c r="B43" s="8" t="s">
        <v>30</v>
      </c>
      <c r="C43" s="4">
        <v>2002</v>
      </c>
      <c r="D43" s="4">
        <v>2002</v>
      </c>
      <c r="E43" s="4">
        <v>2002</v>
      </c>
      <c r="F43" s="8" t="s">
        <v>31</v>
      </c>
      <c r="G43" s="8" t="s">
        <v>26</v>
      </c>
      <c r="H43" s="8" t="s">
        <v>27</v>
      </c>
      <c r="I43" s="8" t="s">
        <v>28</v>
      </c>
      <c r="J43" s="4">
        <v>33</v>
      </c>
      <c r="K43" s="4">
        <v>31</v>
      </c>
      <c r="L43" s="4">
        <f t="shared" si="0"/>
        <v>64</v>
      </c>
    </row>
    <row r="44" spans="1:12" ht="18" x14ac:dyDescent="0.3">
      <c r="A44" s="40" t="s">
        <v>608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2" ht="57.6" x14ac:dyDescent="0.3">
      <c r="A45" s="21" t="s">
        <v>596</v>
      </c>
      <c r="B45" s="21" t="s">
        <v>1</v>
      </c>
      <c r="C45" s="21" t="s">
        <v>2</v>
      </c>
      <c r="D45" s="21" t="s">
        <v>475</v>
      </c>
      <c r="E45" s="21" t="s">
        <v>476</v>
      </c>
      <c r="F45" s="21" t="s">
        <v>3</v>
      </c>
      <c r="G45" s="21" t="s">
        <v>4</v>
      </c>
      <c r="H45" s="21" t="s">
        <v>5</v>
      </c>
      <c r="I45" s="21" t="s">
        <v>6</v>
      </c>
      <c r="J45" s="21" t="s">
        <v>854</v>
      </c>
      <c r="K45" s="21" t="s">
        <v>855</v>
      </c>
      <c r="L45" s="21" t="s">
        <v>856</v>
      </c>
    </row>
    <row r="46" spans="1:12" ht="57.6" x14ac:dyDescent="0.3">
      <c r="A46" s="22">
        <v>1</v>
      </c>
      <c r="B46" s="23" t="s">
        <v>614</v>
      </c>
      <c r="C46" s="41" t="s">
        <v>615</v>
      </c>
      <c r="D46" s="22">
        <v>1995</v>
      </c>
      <c r="E46" s="22">
        <v>1995</v>
      </c>
      <c r="F46" s="23" t="s">
        <v>611</v>
      </c>
      <c r="G46" s="23" t="s">
        <v>99</v>
      </c>
      <c r="H46" s="23" t="s">
        <v>100</v>
      </c>
      <c r="I46" s="23" t="s">
        <v>101</v>
      </c>
      <c r="J46" s="22">
        <v>3</v>
      </c>
      <c r="K46" s="22">
        <v>1</v>
      </c>
      <c r="L46" s="22">
        <f t="shared" ref="L46:L53" si="1">J46+K46</f>
        <v>4</v>
      </c>
    </row>
    <row r="47" spans="1:12" ht="43.2" x14ac:dyDescent="0.3">
      <c r="A47" s="4">
        <v>2</v>
      </c>
      <c r="B47" s="8" t="s">
        <v>612</v>
      </c>
      <c r="C47" s="42" t="s">
        <v>613</v>
      </c>
      <c r="D47" s="4">
        <v>1991</v>
      </c>
      <c r="E47" s="4">
        <v>1987</v>
      </c>
      <c r="F47" s="8" t="s">
        <v>611</v>
      </c>
      <c r="G47" s="8" t="s">
        <v>17</v>
      </c>
      <c r="H47" s="8" t="s">
        <v>562</v>
      </c>
      <c r="I47" s="8" t="s">
        <v>563</v>
      </c>
      <c r="J47" s="4">
        <v>2</v>
      </c>
      <c r="K47" s="4">
        <v>2</v>
      </c>
      <c r="L47" s="4">
        <f t="shared" si="1"/>
        <v>4</v>
      </c>
    </row>
    <row r="48" spans="1:12" ht="57.6" x14ac:dyDescent="0.3">
      <c r="A48" s="4">
        <v>3</v>
      </c>
      <c r="B48" s="8" t="s">
        <v>609</v>
      </c>
      <c r="C48" s="42" t="s">
        <v>610</v>
      </c>
      <c r="D48" s="4">
        <v>1996</v>
      </c>
      <c r="E48" s="4">
        <v>1996</v>
      </c>
      <c r="F48" s="8" t="s">
        <v>611</v>
      </c>
      <c r="G48" s="8" t="s">
        <v>26</v>
      </c>
      <c r="H48" s="8" t="s">
        <v>270</v>
      </c>
      <c r="I48" s="8" t="s">
        <v>125</v>
      </c>
      <c r="J48" s="4">
        <v>1</v>
      </c>
      <c r="K48" s="4">
        <v>3</v>
      </c>
      <c r="L48" s="4">
        <f t="shared" si="1"/>
        <v>4</v>
      </c>
    </row>
    <row r="49" spans="1:12" ht="72" x14ac:dyDescent="0.3">
      <c r="A49" s="4">
        <v>4</v>
      </c>
      <c r="B49" s="8" t="s">
        <v>616</v>
      </c>
      <c r="C49" s="42" t="s">
        <v>617</v>
      </c>
      <c r="D49" s="4">
        <v>1998</v>
      </c>
      <c r="E49" s="4">
        <v>1998</v>
      </c>
      <c r="F49" s="8" t="s">
        <v>618</v>
      </c>
      <c r="G49" s="8" t="s">
        <v>206</v>
      </c>
      <c r="H49" s="8" t="s">
        <v>207</v>
      </c>
      <c r="I49" s="8" t="s">
        <v>208</v>
      </c>
      <c r="J49" s="4">
        <v>4</v>
      </c>
      <c r="K49" s="4">
        <v>4</v>
      </c>
      <c r="L49" s="4">
        <f t="shared" si="1"/>
        <v>8</v>
      </c>
    </row>
    <row r="50" spans="1:12" ht="28.8" x14ac:dyDescent="0.3">
      <c r="A50" s="4">
        <v>5</v>
      </c>
      <c r="B50" s="8" t="s">
        <v>622</v>
      </c>
      <c r="C50" s="42" t="s">
        <v>620</v>
      </c>
      <c r="D50" s="4">
        <v>2000</v>
      </c>
      <c r="E50" s="4">
        <v>2000</v>
      </c>
      <c r="F50" s="8" t="s">
        <v>621</v>
      </c>
      <c r="G50" s="8" t="s">
        <v>17</v>
      </c>
      <c r="H50" s="8" t="s">
        <v>89</v>
      </c>
      <c r="I50" s="8" t="s">
        <v>90</v>
      </c>
      <c r="J50" s="4">
        <v>6</v>
      </c>
      <c r="K50" s="4">
        <v>5</v>
      </c>
      <c r="L50" s="4">
        <f t="shared" si="1"/>
        <v>11</v>
      </c>
    </row>
    <row r="51" spans="1:12" ht="57.6" x14ac:dyDescent="0.3">
      <c r="A51" s="4">
        <v>6</v>
      </c>
      <c r="B51" s="8" t="s">
        <v>619</v>
      </c>
      <c r="C51" s="42" t="s">
        <v>620</v>
      </c>
      <c r="D51" s="4">
        <v>2000</v>
      </c>
      <c r="E51" s="4">
        <v>2000</v>
      </c>
      <c r="F51" s="8" t="s">
        <v>621</v>
      </c>
      <c r="G51" s="8" t="s">
        <v>232</v>
      </c>
      <c r="H51" s="8" t="s">
        <v>233</v>
      </c>
      <c r="I51" s="8" t="s">
        <v>234</v>
      </c>
      <c r="J51" s="4">
        <v>5</v>
      </c>
      <c r="K51" s="4">
        <v>6</v>
      </c>
      <c r="L51" s="4">
        <f t="shared" si="1"/>
        <v>11</v>
      </c>
    </row>
    <row r="52" spans="1:12" ht="57.6" x14ac:dyDescent="0.3">
      <c r="A52" s="4">
        <v>7</v>
      </c>
      <c r="B52" s="8" t="s">
        <v>626</v>
      </c>
      <c r="C52" s="42" t="s">
        <v>627</v>
      </c>
      <c r="D52" s="4">
        <v>2002</v>
      </c>
      <c r="E52" s="4">
        <v>2002</v>
      </c>
      <c r="F52" s="8" t="s">
        <v>621</v>
      </c>
      <c r="G52" s="8" t="s">
        <v>17</v>
      </c>
      <c r="H52" s="8" t="s">
        <v>79</v>
      </c>
      <c r="I52" s="8" t="s">
        <v>529</v>
      </c>
      <c r="J52" s="4">
        <v>8</v>
      </c>
      <c r="K52" s="4">
        <v>7</v>
      </c>
      <c r="L52" s="4">
        <f t="shared" si="1"/>
        <v>15</v>
      </c>
    </row>
    <row r="53" spans="1:12" ht="57.6" x14ac:dyDescent="0.3">
      <c r="A53" s="4">
        <v>8</v>
      </c>
      <c r="B53" s="8" t="s">
        <v>623</v>
      </c>
      <c r="C53" s="42" t="s">
        <v>624</v>
      </c>
      <c r="D53" s="4">
        <v>2000</v>
      </c>
      <c r="E53" s="4">
        <v>1999</v>
      </c>
      <c r="F53" s="8" t="s">
        <v>625</v>
      </c>
      <c r="G53" s="8" t="s">
        <v>26</v>
      </c>
      <c r="H53" s="8" t="s">
        <v>27</v>
      </c>
      <c r="I53" s="8" t="s">
        <v>541</v>
      </c>
      <c r="J53" s="4">
        <v>7</v>
      </c>
      <c r="K53" s="4">
        <v>8</v>
      </c>
      <c r="L53" s="4">
        <f t="shared" si="1"/>
        <v>15</v>
      </c>
    </row>
    <row r="54" spans="1:12" ht="18" x14ac:dyDescent="0.3">
      <c r="A54" s="40" t="s">
        <v>656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2" ht="57.6" x14ac:dyDescent="0.3">
      <c r="A55" s="21" t="s">
        <v>596</v>
      </c>
      <c r="B55" s="21" t="s">
        <v>1</v>
      </c>
      <c r="C55" s="21" t="s">
        <v>2</v>
      </c>
      <c r="D55" s="21" t="s">
        <v>475</v>
      </c>
      <c r="E55" s="21" t="s">
        <v>476</v>
      </c>
      <c r="F55" s="21" t="s">
        <v>3</v>
      </c>
      <c r="G55" s="21" t="s">
        <v>4</v>
      </c>
      <c r="H55" s="21" t="s">
        <v>5</v>
      </c>
      <c r="I55" s="21" t="s">
        <v>6</v>
      </c>
      <c r="J55" s="21" t="s">
        <v>854</v>
      </c>
      <c r="K55" s="21" t="s">
        <v>855</v>
      </c>
      <c r="L55" s="21" t="s">
        <v>856</v>
      </c>
    </row>
    <row r="56" spans="1:12" ht="28.8" x14ac:dyDescent="0.3">
      <c r="A56" s="22">
        <v>1</v>
      </c>
      <c r="B56" s="23" t="s">
        <v>321</v>
      </c>
      <c r="C56" s="22">
        <v>1985</v>
      </c>
      <c r="D56" s="22">
        <v>1985</v>
      </c>
      <c r="E56" s="22">
        <v>1985</v>
      </c>
      <c r="F56" s="23" t="s">
        <v>322</v>
      </c>
      <c r="G56" s="23" t="s">
        <v>17</v>
      </c>
      <c r="H56" s="23" t="s">
        <v>189</v>
      </c>
      <c r="I56" s="23" t="s">
        <v>73</v>
      </c>
      <c r="J56" s="22">
        <v>1</v>
      </c>
      <c r="K56" s="22">
        <v>1</v>
      </c>
      <c r="L56" s="22">
        <f t="shared" ref="L56:L73" si="2">J56+K56</f>
        <v>2</v>
      </c>
    </row>
    <row r="57" spans="1:12" ht="57.6" x14ac:dyDescent="0.3">
      <c r="A57" s="4">
        <v>2</v>
      </c>
      <c r="B57" s="8" t="s">
        <v>451</v>
      </c>
      <c r="C57" s="4">
        <v>1997</v>
      </c>
      <c r="D57" s="4">
        <v>1997</v>
      </c>
      <c r="E57" s="4">
        <v>1997</v>
      </c>
      <c r="F57" s="8" t="s">
        <v>46</v>
      </c>
      <c r="G57" s="8" t="s">
        <v>17</v>
      </c>
      <c r="H57" s="8" t="s">
        <v>225</v>
      </c>
      <c r="I57" s="8" t="s">
        <v>226</v>
      </c>
      <c r="J57" s="4">
        <v>3</v>
      </c>
      <c r="K57" s="4">
        <v>2</v>
      </c>
      <c r="L57" s="4">
        <f t="shared" si="2"/>
        <v>5</v>
      </c>
    </row>
    <row r="58" spans="1:12" ht="57.6" x14ac:dyDescent="0.3">
      <c r="A58" s="4">
        <v>3</v>
      </c>
      <c r="B58" s="8" t="s">
        <v>224</v>
      </c>
      <c r="C58" s="4">
        <v>1997</v>
      </c>
      <c r="D58" s="4">
        <v>1997</v>
      </c>
      <c r="E58" s="4">
        <v>1997</v>
      </c>
      <c r="F58" s="8" t="s">
        <v>49</v>
      </c>
      <c r="G58" s="8" t="s">
        <v>17</v>
      </c>
      <c r="H58" s="8" t="s">
        <v>225</v>
      </c>
      <c r="I58" s="8" t="s">
        <v>226</v>
      </c>
      <c r="J58" s="4">
        <v>2</v>
      </c>
      <c r="K58" s="4">
        <v>3</v>
      </c>
      <c r="L58" s="4">
        <f t="shared" si="2"/>
        <v>5</v>
      </c>
    </row>
    <row r="59" spans="1:12" ht="28.8" x14ac:dyDescent="0.3">
      <c r="A59" s="4">
        <v>4</v>
      </c>
      <c r="B59" s="8" t="s">
        <v>331</v>
      </c>
      <c r="C59" s="4">
        <v>1985</v>
      </c>
      <c r="D59" s="4">
        <v>1985</v>
      </c>
      <c r="E59" s="4">
        <v>1985</v>
      </c>
      <c r="F59" s="8" t="s">
        <v>49</v>
      </c>
      <c r="G59" s="8" t="s">
        <v>17</v>
      </c>
      <c r="H59" s="8" t="s">
        <v>332</v>
      </c>
      <c r="I59" s="8" t="s">
        <v>51</v>
      </c>
      <c r="J59" s="4">
        <v>5</v>
      </c>
      <c r="K59" s="4">
        <v>4</v>
      </c>
      <c r="L59" s="4">
        <f t="shared" si="2"/>
        <v>9</v>
      </c>
    </row>
    <row r="60" spans="1:12" ht="72" x14ac:dyDescent="0.3">
      <c r="A60" s="4">
        <v>5</v>
      </c>
      <c r="B60" s="8" t="s">
        <v>264</v>
      </c>
      <c r="C60" s="4">
        <v>1998</v>
      </c>
      <c r="D60" s="4">
        <v>1998</v>
      </c>
      <c r="E60" s="4">
        <v>1998</v>
      </c>
      <c r="F60" s="8" t="s">
        <v>49</v>
      </c>
      <c r="G60" s="8" t="s">
        <v>265</v>
      </c>
      <c r="H60" s="8" t="s">
        <v>266</v>
      </c>
      <c r="I60" s="8" t="s">
        <v>267</v>
      </c>
      <c r="J60" s="4">
        <v>6</v>
      </c>
      <c r="K60" s="4">
        <v>5</v>
      </c>
      <c r="L60" s="4">
        <f t="shared" si="2"/>
        <v>11</v>
      </c>
    </row>
    <row r="61" spans="1:12" ht="72" x14ac:dyDescent="0.3">
      <c r="A61" s="4">
        <v>6</v>
      </c>
      <c r="B61" s="8" t="s">
        <v>336</v>
      </c>
      <c r="C61" s="4">
        <v>2001</v>
      </c>
      <c r="D61" s="4">
        <v>2001</v>
      </c>
      <c r="E61" s="4">
        <v>2001</v>
      </c>
      <c r="F61" s="8" t="s">
        <v>46</v>
      </c>
      <c r="G61" s="8" t="s">
        <v>17</v>
      </c>
      <c r="H61" s="8" t="s">
        <v>337</v>
      </c>
      <c r="I61" s="8" t="s">
        <v>338</v>
      </c>
      <c r="J61" s="4">
        <v>4</v>
      </c>
      <c r="K61" s="4">
        <v>8</v>
      </c>
      <c r="L61" s="4">
        <f t="shared" si="2"/>
        <v>12</v>
      </c>
    </row>
    <row r="62" spans="1:12" ht="43.2" x14ac:dyDescent="0.3">
      <c r="A62" s="4">
        <v>7</v>
      </c>
      <c r="B62" s="8" t="s">
        <v>326</v>
      </c>
      <c r="C62" s="4">
        <v>1998</v>
      </c>
      <c r="D62" s="4">
        <v>1998</v>
      </c>
      <c r="E62" s="4">
        <v>1998</v>
      </c>
      <c r="F62" s="8" t="s">
        <v>46</v>
      </c>
      <c r="G62" s="8" t="s">
        <v>327</v>
      </c>
      <c r="H62" s="8" t="s">
        <v>328</v>
      </c>
      <c r="I62" s="8" t="s">
        <v>329</v>
      </c>
      <c r="J62" s="4">
        <v>8</v>
      </c>
      <c r="K62" s="4">
        <v>6</v>
      </c>
      <c r="L62" s="4">
        <f t="shared" si="2"/>
        <v>14</v>
      </c>
    </row>
    <row r="63" spans="1:12" ht="72" x14ac:dyDescent="0.3">
      <c r="A63" s="4">
        <v>8</v>
      </c>
      <c r="B63" s="8" t="s">
        <v>458</v>
      </c>
      <c r="C63" s="4">
        <v>2000</v>
      </c>
      <c r="D63" s="4">
        <v>2000</v>
      </c>
      <c r="E63" s="4">
        <v>2000</v>
      </c>
      <c r="F63" s="8" t="s">
        <v>46</v>
      </c>
      <c r="G63" s="8" t="s">
        <v>265</v>
      </c>
      <c r="H63" s="8" t="s">
        <v>459</v>
      </c>
      <c r="I63" s="8" t="s">
        <v>267</v>
      </c>
      <c r="J63" s="4">
        <v>7</v>
      </c>
      <c r="K63" s="4">
        <v>7</v>
      </c>
      <c r="L63" s="4">
        <f t="shared" si="2"/>
        <v>14</v>
      </c>
    </row>
    <row r="64" spans="1:12" ht="57.6" x14ac:dyDescent="0.3">
      <c r="A64" s="4">
        <v>9</v>
      </c>
      <c r="B64" s="8" t="s">
        <v>419</v>
      </c>
      <c r="C64" s="4">
        <v>2001</v>
      </c>
      <c r="D64" s="4">
        <v>2001</v>
      </c>
      <c r="E64" s="4">
        <v>2001</v>
      </c>
      <c r="F64" s="8" t="s">
        <v>46</v>
      </c>
      <c r="G64" s="8" t="s">
        <v>420</v>
      </c>
      <c r="H64" s="8" t="s">
        <v>421</v>
      </c>
      <c r="I64" s="8" t="s">
        <v>286</v>
      </c>
      <c r="J64" s="4">
        <v>9</v>
      </c>
      <c r="K64" s="4">
        <v>9</v>
      </c>
      <c r="L64" s="4">
        <f t="shared" si="2"/>
        <v>18</v>
      </c>
    </row>
    <row r="65" spans="1:12" x14ac:dyDescent="0.3">
      <c r="A65" s="4">
        <v>10</v>
      </c>
      <c r="B65" s="8" t="s">
        <v>374</v>
      </c>
      <c r="C65" s="4">
        <v>1974</v>
      </c>
      <c r="D65" s="4">
        <v>1974</v>
      </c>
      <c r="E65" s="4">
        <v>1974</v>
      </c>
      <c r="F65" s="8" t="s">
        <v>46</v>
      </c>
      <c r="G65" s="8" t="s">
        <v>17</v>
      </c>
      <c r="H65" s="8" t="s">
        <v>136</v>
      </c>
      <c r="I65" s="8" t="s">
        <v>19</v>
      </c>
      <c r="J65" s="4">
        <v>11</v>
      </c>
      <c r="K65" s="4">
        <v>10</v>
      </c>
      <c r="L65" s="4">
        <f t="shared" si="2"/>
        <v>21</v>
      </c>
    </row>
    <row r="66" spans="1:12" ht="28.8" x14ac:dyDescent="0.3">
      <c r="A66" s="4">
        <v>11</v>
      </c>
      <c r="B66" s="8" t="s">
        <v>314</v>
      </c>
      <c r="C66" s="4">
        <v>1998</v>
      </c>
      <c r="D66" s="4">
        <v>1998</v>
      </c>
      <c r="E66" s="4">
        <v>1998</v>
      </c>
      <c r="F66" s="8" t="s">
        <v>46</v>
      </c>
      <c r="G66" s="8" t="s">
        <v>17</v>
      </c>
      <c r="H66" s="8" t="s">
        <v>89</v>
      </c>
      <c r="I66" s="8" t="s">
        <v>315</v>
      </c>
      <c r="J66" s="4">
        <v>12</v>
      </c>
      <c r="K66" s="4">
        <v>11</v>
      </c>
      <c r="L66" s="4">
        <f t="shared" si="2"/>
        <v>23</v>
      </c>
    </row>
    <row r="67" spans="1:12" ht="57.6" x14ac:dyDescent="0.3">
      <c r="A67" s="4">
        <v>12</v>
      </c>
      <c r="B67" s="8" t="s">
        <v>236</v>
      </c>
      <c r="C67" s="4">
        <v>1999</v>
      </c>
      <c r="D67" s="4">
        <v>1999</v>
      </c>
      <c r="E67" s="4">
        <v>1999</v>
      </c>
      <c r="F67" s="8">
        <v>1</v>
      </c>
      <c r="G67" s="8" t="s">
        <v>17</v>
      </c>
      <c r="H67" s="8" t="s">
        <v>237</v>
      </c>
      <c r="I67" s="8" t="s">
        <v>36</v>
      </c>
      <c r="J67" s="4">
        <v>10</v>
      </c>
      <c r="K67" s="4">
        <v>13</v>
      </c>
      <c r="L67" s="4">
        <f t="shared" si="2"/>
        <v>23</v>
      </c>
    </row>
    <row r="68" spans="1:12" ht="28.8" x14ac:dyDescent="0.3">
      <c r="A68" s="4">
        <v>13</v>
      </c>
      <c r="B68" s="8" t="s">
        <v>262</v>
      </c>
      <c r="C68" s="4">
        <v>1978</v>
      </c>
      <c r="D68" s="4">
        <v>1978</v>
      </c>
      <c r="E68" s="4">
        <v>1978</v>
      </c>
      <c r="F68" s="8">
        <v>1</v>
      </c>
      <c r="G68" s="8" t="s">
        <v>17</v>
      </c>
      <c r="H68" s="8" t="s">
        <v>199</v>
      </c>
      <c r="I68" s="8" t="s">
        <v>240</v>
      </c>
      <c r="J68" s="4">
        <v>13</v>
      </c>
      <c r="K68" s="4">
        <v>12</v>
      </c>
      <c r="L68" s="4">
        <f t="shared" si="2"/>
        <v>25</v>
      </c>
    </row>
    <row r="69" spans="1:12" ht="28.8" x14ac:dyDescent="0.3">
      <c r="A69" s="4">
        <v>14</v>
      </c>
      <c r="B69" s="8" t="s">
        <v>181</v>
      </c>
      <c r="C69" s="4">
        <v>1978</v>
      </c>
      <c r="D69" s="4">
        <v>1978</v>
      </c>
      <c r="E69" s="4">
        <v>1978</v>
      </c>
      <c r="F69" s="8">
        <v>1</v>
      </c>
      <c r="G69" s="8" t="s">
        <v>17</v>
      </c>
      <c r="H69" s="8" t="s">
        <v>119</v>
      </c>
      <c r="I69" s="8" t="s">
        <v>55</v>
      </c>
      <c r="J69" s="4">
        <v>14</v>
      </c>
      <c r="K69" s="4">
        <v>14</v>
      </c>
      <c r="L69" s="4">
        <f t="shared" si="2"/>
        <v>28</v>
      </c>
    </row>
    <row r="70" spans="1:12" x14ac:dyDescent="0.3">
      <c r="A70" s="4">
        <v>15</v>
      </c>
      <c r="B70" s="8" t="s">
        <v>254</v>
      </c>
      <c r="C70" s="4">
        <v>1993</v>
      </c>
      <c r="D70" s="4">
        <v>1993</v>
      </c>
      <c r="E70" s="4">
        <v>1993</v>
      </c>
      <c r="F70" s="8" t="s">
        <v>46</v>
      </c>
      <c r="G70" s="8" t="s">
        <v>17</v>
      </c>
      <c r="H70" s="8" t="s">
        <v>255</v>
      </c>
      <c r="I70" s="8" t="s">
        <v>256</v>
      </c>
      <c r="J70" s="4">
        <v>16</v>
      </c>
      <c r="K70" s="4">
        <v>15</v>
      </c>
      <c r="L70" s="4">
        <f t="shared" si="2"/>
        <v>31</v>
      </c>
    </row>
    <row r="71" spans="1:12" ht="28.8" x14ac:dyDescent="0.3">
      <c r="A71" s="4">
        <v>16</v>
      </c>
      <c r="B71" s="8" t="s">
        <v>432</v>
      </c>
      <c r="C71" s="4">
        <v>1984</v>
      </c>
      <c r="D71" s="4">
        <v>1984</v>
      </c>
      <c r="E71" s="4">
        <v>1984</v>
      </c>
      <c r="F71" s="8" t="s">
        <v>65</v>
      </c>
      <c r="G71" s="8" t="s">
        <v>17</v>
      </c>
      <c r="H71" s="8" t="s">
        <v>110</v>
      </c>
      <c r="I71" s="8" t="s">
        <v>433</v>
      </c>
      <c r="J71" s="4">
        <v>15</v>
      </c>
      <c r="K71" s="4">
        <v>17</v>
      </c>
      <c r="L71" s="4">
        <f t="shared" si="2"/>
        <v>32</v>
      </c>
    </row>
    <row r="72" spans="1:12" ht="43.2" x14ac:dyDescent="0.3">
      <c r="A72" s="4">
        <v>17</v>
      </c>
      <c r="B72" s="8" t="s">
        <v>164</v>
      </c>
      <c r="C72" s="4">
        <v>1997</v>
      </c>
      <c r="D72" s="4">
        <v>1997</v>
      </c>
      <c r="E72" s="4">
        <v>1997</v>
      </c>
      <c r="F72" s="8">
        <v>1</v>
      </c>
      <c r="G72" s="8" t="s">
        <v>17</v>
      </c>
      <c r="H72" s="8" t="s">
        <v>165</v>
      </c>
      <c r="I72" s="8" t="s">
        <v>80</v>
      </c>
      <c r="J72" s="4">
        <v>18</v>
      </c>
      <c r="K72" s="4">
        <v>16</v>
      </c>
      <c r="L72" s="4">
        <f t="shared" si="2"/>
        <v>34</v>
      </c>
    </row>
    <row r="73" spans="1:12" ht="43.2" x14ac:dyDescent="0.3">
      <c r="A73" s="4">
        <v>18</v>
      </c>
      <c r="B73" s="8" t="s">
        <v>53</v>
      </c>
      <c r="C73" s="4">
        <v>1984</v>
      </c>
      <c r="D73" s="4">
        <v>1984</v>
      </c>
      <c r="E73" s="4">
        <v>1984</v>
      </c>
      <c r="F73" s="8">
        <v>1</v>
      </c>
      <c r="G73" s="8" t="s">
        <v>26</v>
      </c>
      <c r="H73" s="8" t="s">
        <v>54</v>
      </c>
      <c r="I73" s="8" t="s">
        <v>55</v>
      </c>
      <c r="J73" s="4">
        <v>17</v>
      </c>
      <c r="K73" s="4">
        <v>18</v>
      </c>
      <c r="L73" s="4">
        <f t="shared" si="2"/>
        <v>35</v>
      </c>
    </row>
    <row r="74" spans="1:12" ht="18" x14ac:dyDescent="0.3">
      <c r="A74" s="40" t="s">
        <v>657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2" ht="57.6" x14ac:dyDescent="0.3">
      <c r="A75" s="21" t="s">
        <v>596</v>
      </c>
      <c r="B75" s="21" t="s">
        <v>1</v>
      </c>
      <c r="C75" s="21" t="s">
        <v>2</v>
      </c>
      <c r="D75" s="21" t="s">
        <v>475</v>
      </c>
      <c r="E75" s="21" t="s">
        <v>476</v>
      </c>
      <c r="F75" s="21" t="s">
        <v>3</v>
      </c>
      <c r="G75" s="21" t="s">
        <v>4</v>
      </c>
      <c r="H75" s="21" t="s">
        <v>5</v>
      </c>
      <c r="I75" s="21" t="s">
        <v>6</v>
      </c>
      <c r="J75" s="21" t="s">
        <v>854</v>
      </c>
      <c r="K75" s="21" t="s">
        <v>855</v>
      </c>
      <c r="L75" s="21" t="s">
        <v>856</v>
      </c>
    </row>
    <row r="76" spans="1:12" x14ac:dyDescent="0.3">
      <c r="A76" s="22">
        <v>1</v>
      </c>
      <c r="B76" s="23" t="s">
        <v>410</v>
      </c>
      <c r="C76" s="22">
        <v>1991</v>
      </c>
      <c r="D76" s="22">
        <v>1991</v>
      </c>
      <c r="E76" s="22">
        <v>1991</v>
      </c>
      <c r="F76" s="23" t="s">
        <v>49</v>
      </c>
      <c r="G76" s="23" t="s">
        <v>17</v>
      </c>
      <c r="H76" s="23" t="s">
        <v>255</v>
      </c>
      <c r="I76" s="23" t="s">
        <v>256</v>
      </c>
      <c r="J76" s="22">
        <v>1</v>
      </c>
      <c r="K76" s="22">
        <v>1</v>
      </c>
      <c r="L76" s="22">
        <f t="shared" ref="L76:L95" si="3">J76+K76</f>
        <v>2</v>
      </c>
    </row>
    <row r="77" spans="1:12" ht="57.6" x14ac:dyDescent="0.3">
      <c r="A77" s="4">
        <v>2</v>
      </c>
      <c r="B77" s="8" t="s">
        <v>346</v>
      </c>
      <c r="C77" s="4">
        <v>1995</v>
      </c>
      <c r="D77" s="4">
        <v>1995</v>
      </c>
      <c r="E77" s="4">
        <v>1995</v>
      </c>
      <c r="F77" s="8" t="s">
        <v>49</v>
      </c>
      <c r="G77" s="8" t="s">
        <v>99</v>
      </c>
      <c r="H77" s="8" t="s">
        <v>100</v>
      </c>
      <c r="I77" s="8" t="s">
        <v>101</v>
      </c>
      <c r="J77" s="4">
        <v>3</v>
      </c>
      <c r="K77" s="4">
        <v>3</v>
      </c>
      <c r="L77" s="4">
        <f t="shared" si="3"/>
        <v>6</v>
      </c>
    </row>
    <row r="78" spans="1:12" ht="57.6" x14ac:dyDescent="0.3">
      <c r="A78" s="4">
        <v>3</v>
      </c>
      <c r="B78" s="8" t="s">
        <v>283</v>
      </c>
      <c r="C78" s="4">
        <v>1995</v>
      </c>
      <c r="D78" s="4">
        <v>1995</v>
      </c>
      <c r="E78" s="4">
        <v>1995</v>
      </c>
      <c r="F78" s="8" t="s">
        <v>49</v>
      </c>
      <c r="G78" s="8" t="s">
        <v>284</v>
      </c>
      <c r="H78" s="8" t="s">
        <v>285</v>
      </c>
      <c r="I78" s="8" t="s">
        <v>286</v>
      </c>
      <c r="J78" s="4">
        <v>2</v>
      </c>
      <c r="K78" s="4">
        <v>5</v>
      </c>
      <c r="L78" s="4">
        <f t="shared" si="3"/>
        <v>7</v>
      </c>
    </row>
    <row r="79" spans="1:12" ht="72" x14ac:dyDescent="0.3">
      <c r="A79" s="4">
        <v>4</v>
      </c>
      <c r="B79" s="8" t="s">
        <v>222</v>
      </c>
      <c r="C79" s="4">
        <v>1998</v>
      </c>
      <c r="D79" s="4">
        <v>1998</v>
      </c>
      <c r="E79" s="4">
        <v>1998</v>
      </c>
      <c r="F79" s="8" t="s">
        <v>46</v>
      </c>
      <c r="G79" s="8" t="s">
        <v>206</v>
      </c>
      <c r="H79" s="8" t="s">
        <v>207</v>
      </c>
      <c r="I79" s="8" t="s">
        <v>208</v>
      </c>
      <c r="J79" s="4">
        <v>7</v>
      </c>
      <c r="K79" s="4">
        <v>2</v>
      </c>
      <c r="L79" s="4">
        <f t="shared" si="3"/>
        <v>9</v>
      </c>
    </row>
    <row r="80" spans="1:12" ht="28.8" x14ac:dyDescent="0.3">
      <c r="A80" s="4">
        <v>5</v>
      </c>
      <c r="B80" s="8" t="s">
        <v>293</v>
      </c>
      <c r="C80" s="4">
        <v>1987</v>
      </c>
      <c r="D80" s="4">
        <v>1987</v>
      </c>
      <c r="E80" s="4">
        <v>1987</v>
      </c>
      <c r="F80" s="8" t="s">
        <v>49</v>
      </c>
      <c r="G80" s="8" t="s">
        <v>17</v>
      </c>
      <c r="H80" s="8" t="s">
        <v>189</v>
      </c>
      <c r="I80" s="8" t="s">
        <v>294</v>
      </c>
      <c r="J80" s="4">
        <v>5</v>
      </c>
      <c r="K80" s="4">
        <v>4</v>
      </c>
      <c r="L80" s="4">
        <f t="shared" si="3"/>
        <v>9</v>
      </c>
    </row>
    <row r="81" spans="1:12" ht="57.6" x14ac:dyDescent="0.3">
      <c r="A81" s="4">
        <v>6</v>
      </c>
      <c r="B81" s="8" t="s">
        <v>269</v>
      </c>
      <c r="C81" s="4">
        <v>1996</v>
      </c>
      <c r="D81" s="4">
        <v>1996</v>
      </c>
      <c r="E81" s="4">
        <v>1996</v>
      </c>
      <c r="F81" s="8" t="s">
        <v>49</v>
      </c>
      <c r="G81" s="8" t="s">
        <v>26</v>
      </c>
      <c r="H81" s="8" t="s">
        <v>270</v>
      </c>
      <c r="I81" s="8" t="s">
        <v>125</v>
      </c>
      <c r="J81" s="4">
        <v>6</v>
      </c>
      <c r="K81" s="4">
        <v>6</v>
      </c>
      <c r="L81" s="4">
        <f t="shared" si="3"/>
        <v>12</v>
      </c>
    </row>
    <row r="82" spans="1:12" ht="57.6" x14ac:dyDescent="0.3">
      <c r="A82" s="4">
        <v>7</v>
      </c>
      <c r="B82" s="8" t="s">
        <v>463</v>
      </c>
      <c r="C82" s="4">
        <v>1996</v>
      </c>
      <c r="D82" s="4">
        <v>1996</v>
      </c>
      <c r="E82" s="4">
        <v>1996</v>
      </c>
      <c r="F82" s="8" t="s">
        <v>49</v>
      </c>
      <c r="G82" s="8" t="s">
        <v>26</v>
      </c>
      <c r="H82" s="8" t="s">
        <v>270</v>
      </c>
      <c r="I82" s="8" t="s">
        <v>125</v>
      </c>
      <c r="J82" s="4">
        <v>4</v>
      </c>
      <c r="K82" s="4">
        <v>9</v>
      </c>
      <c r="L82" s="4">
        <f t="shared" si="3"/>
        <v>13</v>
      </c>
    </row>
    <row r="83" spans="1:12" ht="72" x14ac:dyDescent="0.3">
      <c r="A83" s="4">
        <v>8</v>
      </c>
      <c r="B83" s="8" t="s">
        <v>376</v>
      </c>
      <c r="C83" s="4">
        <v>1998</v>
      </c>
      <c r="D83" s="4">
        <v>1998</v>
      </c>
      <c r="E83" s="4">
        <v>1998</v>
      </c>
      <c r="F83" s="8" t="s">
        <v>46</v>
      </c>
      <c r="G83" s="8" t="s">
        <v>114</v>
      </c>
      <c r="H83" s="8" t="s">
        <v>115</v>
      </c>
      <c r="I83" s="8" t="s">
        <v>116</v>
      </c>
      <c r="J83" s="4">
        <v>10</v>
      </c>
      <c r="K83" s="4">
        <v>7</v>
      </c>
      <c r="L83" s="4">
        <f t="shared" si="3"/>
        <v>17</v>
      </c>
    </row>
    <row r="84" spans="1:12" ht="28.8" x14ac:dyDescent="0.3">
      <c r="A84" s="4">
        <v>9</v>
      </c>
      <c r="B84" s="8" t="s">
        <v>456</v>
      </c>
      <c r="C84" s="4">
        <v>1994</v>
      </c>
      <c r="D84" s="4">
        <v>1994</v>
      </c>
      <c r="E84" s="4">
        <v>1994</v>
      </c>
      <c r="F84" s="8" t="s">
        <v>46</v>
      </c>
      <c r="G84" s="8" t="s">
        <v>17</v>
      </c>
      <c r="H84" s="8" t="s">
        <v>189</v>
      </c>
      <c r="I84" s="8" t="s">
        <v>73</v>
      </c>
      <c r="J84" s="4">
        <v>9</v>
      </c>
      <c r="K84" s="4">
        <v>8</v>
      </c>
      <c r="L84" s="4">
        <f t="shared" si="3"/>
        <v>17</v>
      </c>
    </row>
    <row r="85" spans="1:12" ht="57.6" x14ac:dyDescent="0.3">
      <c r="A85" s="4">
        <v>10</v>
      </c>
      <c r="B85" s="8" t="s">
        <v>98</v>
      </c>
      <c r="C85" s="4">
        <v>1995</v>
      </c>
      <c r="D85" s="4">
        <v>1995</v>
      </c>
      <c r="E85" s="4">
        <v>1995</v>
      </c>
      <c r="F85" s="8" t="s">
        <v>49</v>
      </c>
      <c r="G85" s="8" t="s">
        <v>99</v>
      </c>
      <c r="H85" s="8" t="s">
        <v>100</v>
      </c>
      <c r="I85" s="8" t="s">
        <v>101</v>
      </c>
      <c r="J85" s="4">
        <v>8</v>
      </c>
      <c r="K85" s="4">
        <v>10</v>
      </c>
      <c r="L85" s="4">
        <f t="shared" si="3"/>
        <v>18</v>
      </c>
    </row>
    <row r="86" spans="1:12" ht="28.8" x14ac:dyDescent="0.3">
      <c r="A86" s="4">
        <v>11</v>
      </c>
      <c r="B86" s="8" t="s">
        <v>88</v>
      </c>
      <c r="C86" s="4">
        <v>1999</v>
      </c>
      <c r="D86" s="4">
        <v>1999</v>
      </c>
      <c r="E86" s="4">
        <v>1999</v>
      </c>
      <c r="F86" s="8" t="s">
        <v>46</v>
      </c>
      <c r="G86" s="8" t="s">
        <v>17</v>
      </c>
      <c r="H86" s="8" t="s">
        <v>89</v>
      </c>
      <c r="I86" s="8" t="s">
        <v>90</v>
      </c>
      <c r="J86" s="4">
        <v>13</v>
      </c>
      <c r="K86" s="4">
        <v>12</v>
      </c>
      <c r="L86" s="4">
        <f t="shared" si="3"/>
        <v>25</v>
      </c>
    </row>
    <row r="87" spans="1:12" ht="72" x14ac:dyDescent="0.3">
      <c r="A87" s="4">
        <v>12</v>
      </c>
      <c r="B87" s="8" t="s">
        <v>205</v>
      </c>
      <c r="C87" s="4">
        <v>1998</v>
      </c>
      <c r="D87" s="4">
        <v>1998</v>
      </c>
      <c r="E87" s="4">
        <v>1998</v>
      </c>
      <c r="F87" s="8" t="s">
        <v>46</v>
      </c>
      <c r="G87" s="8" t="s">
        <v>206</v>
      </c>
      <c r="H87" s="8" t="s">
        <v>207</v>
      </c>
      <c r="I87" s="8" t="s">
        <v>208</v>
      </c>
      <c r="J87" s="4">
        <v>12</v>
      </c>
      <c r="K87" s="4">
        <v>15</v>
      </c>
      <c r="L87" s="4">
        <f t="shared" si="3"/>
        <v>27</v>
      </c>
    </row>
    <row r="88" spans="1:12" ht="72" x14ac:dyDescent="0.3">
      <c r="A88" s="4">
        <v>13</v>
      </c>
      <c r="B88" s="8" t="s">
        <v>113</v>
      </c>
      <c r="C88" s="4">
        <v>1998</v>
      </c>
      <c r="D88" s="4">
        <v>1998</v>
      </c>
      <c r="E88" s="4">
        <v>1998</v>
      </c>
      <c r="F88" s="8" t="s">
        <v>46</v>
      </c>
      <c r="G88" s="8" t="s">
        <v>114</v>
      </c>
      <c r="H88" s="8" t="s">
        <v>115</v>
      </c>
      <c r="I88" s="8" t="s">
        <v>116</v>
      </c>
      <c r="J88" s="4">
        <v>15</v>
      </c>
      <c r="K88" s="4">
        <v>13</v>
      </c>
      <c r="L88" s="4">
        <f t="shared" si="3"/>
        <v>28</v>
      </c>
    </row>
    <row r="89" spans="1:12" x14ac:dyDescent="0.3">
      <c r="A89" s="4">
        <v>14</v>
      </c>
      <c r="B89" s="8" t="s">
        <v>312</v>
      </c>
      <c r="C89" s="4">
        <v>1994</v>
      </c>
      <c r="D89" s="4">
        <v>1994</v>
      </c>
      <c r="E89" s="4">
        <v>1994</v>
      </c>
      <c r="F89" s="8" t="s">
        <v>46</v>
      </c>
      <c r="G89" s="8" t="s">
        <v>17</v>
      </c>
      <c r="H89" s="8" t="s">
        <v>255</v>
      </c>
      <c r="I89" s="8" t="s">
        <v>310</v>
      </c>
      <c r="J89" s="4">
        <v>14</v>
      </c>
      <c r="K89" s="4">
        <v>16</v>
      </c>
      <c r="L89" s="4">
        <f t="shared" si="3"/>
        <v>30</v>
      </c>
    </row>
    <row r="90" spans="1:12" ht="43.2" x14ac:dyDescent="0.3">
      <c r="A90" s="4">
        <v>15</v>
      </c>
      <c r="B90" s="8" t="s">
        <v>348</v>
      </c>
      <c r="C90" s="4">
        <v>2000</v>
      </c>
      <c r="D90" s="4">
        <v>2000</v>
      </c>
      <c r="E90" s="4">
        <v>2000</v>
      </c>
      <c r="F90" s="8" t="s">
        <v>46</v>
      </c>
      <c r="G90" s="8" t="s">
        <v>17</v>
      </c>
      <c r="H90" s="8" t="s">
        <v>243</v>
      </c>
      <c r="I90" s="8" t="s">
        <v>349</v>
      </c>
      <c r="J90" s="4">
        <v>20</v>
      </c>
      <c r="K90" s="4">
        <v>11</v>
      </c>
      <c r="L90" s="4">
        <f t="shared" si="3"/>
        <v>31</v>
      </c>
    </row>
    <row r="91" spans="1:12" ht="28.8" x14ac:dyDescent="0.3">
      <c r="A91" s="4">
        <v>16</v>
      </c>
      <c r="B91" s="8" t="s">
        <v>121</v>
      </c>
      <c r="C91" s="4">
        <v>1986</v>
      </c>
      <c r="D91" s="4">
        <v>1986</v>
      </c>
      <c r="E91" s="4">
        <v>1986</v>
      </c>
      <c r="F91" s="8" t="s">
        <v>46</v>
      </c>
      <c r="G91" s="8" t="s">
        <v>17</v>
      </c>
      <c r="H91" s="8" t="s">
        <v>122</v>
      </c>
      <c r="I91" s="8" t="s">
        <v>105</v>
      </c>
      <c r="J91" s="4">
        <v>17</v>
      </c>
      <c r="K91" s="4">
        <v>14</v>
      </c>
      <c r="L91" s="4">
        <f t="shared" si="3"/>
        <v>31</v>
      </c>
    </row>
    <row r="92" spans="1:12" x14ac:dyDescent="0.3">
      <c r="A92" s="4">
        <v>17</v>
      </c>
      <c r="B92" s="8" t="s">
        <v>75</v>
      </c>
      <c r="C92" s="4">
        <v>1965</v>
      </c>
      <c r="D92" s="4">
        <v>1965</v>
      </c>
      <c r="E92" s="4">
        <v>1965</v>
      </c>
      <c r="F92" s="8" t="s">
        <v>49</v>
      </c>
      <c r="G92" s="8" t="s">
        <v>76</v>
      </c>
      <c r="H92" s="8"/>
      <c r="I92" s="8" t="s">
        <v>51</v>
      </c>
      <c r="J92" s="4">
        <v>11</v>
      </c>
      <c r="K92" s="4">
        <v>20</v>
      </c>
      <c r="L92" s="4">
        <f t="shared" si="3"/>
        <v>31</v>
      </c>
    </row>
    <row r="93" spans="1:12" ht="57.6" x14ac:dyDescent="0.3">
      <c r="A93" s="4">
        <v>18</v>
      </c>
      <c r="B93" s="8" t="s">
        <v>351</v>
      </c>
      <c r="C93" s="4">
        <v>2000</v>
      </c>
      <c r="D93" s="4">
        <v>2000</v>
      </c>
      <c r="E93" s="4">
        <v>2000</v>
      </c>
      <c r="F93" s="8">
        <v>1</v>
      </c>
      <c r="G93" s="8" t="s">
        <v>232</v>
      </c>
      <c r="H93" s="8" t="s">
        <v>233</v>
      </c>
      <c r="I93" s="8" t="s">
        <v>234</v>
      </c>
      <c r="J93" s="4">
        <v>16</v>
      </c>
      <c r="K93" s="4">
        <v>18</v>
      </c>
      <c r="L93" s="4">
        <f t="shared" si="3"/>
        <v>34</v>
      </c>
    </row>
    <row r="94" spans="1:12" ht="28.8" x14ac:dyDescent="0.3">
      <c r="A94" s="4">
        <v>19</v>
      </c>
      <c r="B94" s="8" t="s">
        <v>172</v>
      </c>
      <c r="C94" s="4">
        <v>1996</v>
      </c>
      <c r="D94" s="4">
        <v>1996</v>
      </c>
      <c r="E94" s="4">
        <v>1996</v>
      </c>
      <c r="F94" s="8" t="s">
        <v>46</v>
      </c>
      <c r="G94" s="8" t="s">
        <v>17</v>
      </c>
      <c r="H94" s="8" t="s">
        <v>89</v>
      </c>
      <c r="I94" s="8" t="s">
        <v>90</v>
      </c>
      <c r="J94" s="4">
        <v>19</v>
      </c>
      <c r="K94" s="4">
        <v>17</v>
      </c>
      <c r="L94" s="4">
        <f t="shared" si="3"/>
        <v>36</v>
      </c>
    </row>
    <row r="95" spans="1:12" ht="43.2" x14ac:dyDescent="0.3">
      <c r="A95" s="4">
        <v>20</v>
      </c>
      <c r="B95" s="8" t="s">
        <v>473</v>
      </c>
      <c r="C95" s="4">
        <v>1989</v>
      </c>
      <c r="D95" s="4">
        <v>1989</v>
      </c>
      <c r="E95" s="4">
        <v>1989</v>
      </c>
      <c r="F95" s="8">
        <v>1</v>
      </c>
      <c r="G95" s="8" t="s">
        <v>39</v>
      </c>
      <c r="H95" s="8" t="s">
        <v>40</v>
      </c>
      <c r="I95" s="8" t="s">
        <v>41</v>
      </c>
      <c r="J95" s="4">
        <v>18</v>
      </c>
      <c r="K95" s="4">
        <v>19</v>
      </c>
      <c r="L95" s="4">
        <f t="shared" si="3"/>
        <v>37</v>
      </c>
    </row>
    <row r="96" spans="1:12" ht="18" x14ac:dyDescent="0.3">
      <c r="A96" s="40" t="s">
        <v>658</v>
      </c>
      <c r="B96" s="40"/>
      <c r="C96" s="40"/>
      <c r="D96" s="40"/>
      <c r="E96" s="40"/>
      <c r="F96" s="40"/>
      <c r="G96" s="40"/>
      <c r="H96" s="40"/>
      <c r="I96" s="40"/>
      <c r="J96" s="40"/>
    </row>
    <row r="97" spans="1:12" ht="57.6" x14ac:dyDescent="0.3">
      <c r="A97" s="21" t="s">
        <v>596</v>
      </c>
      <c r="B97" s="21" t="s">
        <v>1</v>
      </c>
      <c r="C97" s="21" t="s">
        <v>2</v>
      </c>
      <c r="D97" s="21" t="s">
        <v>475</v>
      </c>
      <c r="E97" s="21" t="s">
        <v>476</v>
      </c>
      <c r="F97" s="21" t="s">
        <v>3</v>
      </c>
      <c r="G97" s="21" t="s">
        <v>4</v>
      </c>
      <c r="H97" s="21" t="s">
        <v>5</v>
      </c>
      <c r="I97" s="21" t="s">
        <v>6</v>
      </c>
      <c r="J97" s="21" t="s">
        <v>854</v>
      </c>
      <c r="K97" s="21" t="s">
        <v>855</v>
      </c>
      <c r="L97" s="21" t="s">
        <v>856</v>
      </c>
    </row>
    <row r="98" spans="1:12" ht="57.6" x14ac:dyDescent="0.3">
      <c r="A98" s="22">
        <v>1</v>
      </c>
      <c r="B98" s="23" t="s">
        <v>224</v>
      </c>
      <c r="C98" s="22">
        <v>1997</v>
      </c>
      <c r="D98" s="22">
        <v>1997</v>
      </c>
      <c r="E98" s="22">
        <v>1997</v>
      </c>
      <c r="F98" s="23" t="s">
        <v>49</v>
      </c>
      <c r="G98" s="23" t="s">
        <v>17</v>
      </c>
      <c r="H98" s="23" t="s">
        <v>225</v>
      </c>
      <c r="I98" s="23" t="s">
        <v>226</v>
      </c>
      <c r="J98" s="22">
        <v>1</v>
      </c>
      <c r="K98" s="22">
        <v>2</v>
      </c>
      <c r="L98" s="22">
        <f t="shared" ref="L98:L105" si="4">J98+K98</f>
        <v>3</v>
      </c>
    </row>
    <row r="99" spans="1:12" ht="28.8" x14ac:dyDescent="0.3">
      <c r="A99" s="4">
        <v>2</v>
      </c>
      <c r="B99" s="8" t="s">
        <v>321</v>
      </c>
      <c r="C99" s="4">
        <v>1985</v>
      </c>
      <c r="D99" s="4">
        <v>1985</v>
      </c>
      <c r="E99" s="4">
        <v>1985</v>
      </c>
      <c r="F99" s="8" t="s">
        <v>322</v>
      </c>
      <c r="G99" s="8" t="s">
        <v>17</v>
      </c>
      <c r="H99" s="8" t="s">
        <v>189</v>
      </c>
      <c r="I99" s="8" t="s">
        <v>73</v>
      </c>
      <c r="J99" s="4">
        <v>3</v>
      </c>
      <c r="K99" s="4">
        <v>1</v>
      </c>
      <c r="L99" s="4">
        <f t="shared" si="4"/>
        <v>4</v>
      </c>
    </row>
    <row r="100" spans="1:12" ht="72" x14ac:dyDescent="0.3">
      <c r="A100" s="4">
        <v>3</v>
      </c>
      <c r="B100" s="8" t="s">
        <v>264</v>
      </c>
      <c r="C100" s="4">
        <v>1998</v>
      </c>
      <c r="D100" s="4">
        <v>1998</v>
      </c>
      <c r="E100" s="4">
        <v>1998</v>
      </c>
      <c r="F100" s="8" t="s">
        <v>49</v>
      </c>
      <c r="G100" s="8" t="s">
        <v>265</v>
      </c>
      <c r="H100" s="8" t="s">
        <v>266</v>
      </c>
      <c r="I100" s="8" t="s">
        <v>267</v>
      </c>
      <c r="J100" s="4">
        <v>2</v>
      </c>
      <c r="K100" s="4">
        <v>3</v>
      </c>
      <c r="L100" s="4">
        <f t="shared" si="4"/>
        <v>5</v>
      </c>
    </row>
    <row r="101" spans="1:12" ht="72" x14ac:dyDescent="0.3">
      <c r="A101" s="4">
        <v>4</v>
      </c>
      <c r="B101" s="8" t="s">
        <v>458</v>
      </c>
      <c r="C101" s="4">
        <v>2000</v>
      </c>
      <c r="D101" s="4">
        <v>2000</v>
      </c>
      <c r="E101" s="4">
        <v>2000</v>
      </c>
      <c r="F101" s="8" t="s">
        <v>46</v>
      </c>
      <c r="G101" s="8" t="s">
        <v>265</v>
      </c>
      <c r="H101" s="8" t="s">
        <v>459</v>
      </c>
      <c r="I101" s="8" t="s">
        <v>267</v>
      </c>
      <c r="J101" s="4">
        <v>4</v>
      </c>
      <c r="K101" s="4">
        <v>4</v>
      </c>
      <c r="L101" s="4">
        <f t="shared" si="4"/>
        <v>8</v>
      </c>
    </row>
    <row r="102" spans="1:12" ht="72" x14ac:dyDescent="0.3">
      <c r="A102" s="4">
        <v>5</v>
      </c>
      <c r="B102" s="8" t="s">
        <v>336</v>
      </c>
      <c r="C102" s="4">
        <v>2001</v>
      </c>
      <c r="D102" s="4">
        <v>2001</v>
      </c>
      <c r="E102" s="4">
        <v>2001</v>
      </c>
      <c r="F102" s="8" t="s">
        <v>46</v>
      </c>
      <c r="G102" s="8" t="s">
        <v>17</v>
      </c>
      <c r="H102" s="8" t="s">
        <v>337</v>
      </c>
      <c r="I102" s="8" t="s">
        <v>338</v>
      </c>
      <c r="J102" s="4">
        <v>5</v>
      </c>
      <c r="K102" s="4">
        <v>5</v>
      </c>
      <c r="L102" s="4">
        <f t="shared" si="4"/>
        <v>10</v>
      </c>
    </row>
    <row r="103" spans="1:12" ht="57.6" x14ac:dyDescent="0.3">
      <c r="A103" s="4">
        <v>6</v>
      </c>
      <c r="B103" s="8" t="s">
        <v>419</v>
      </c>
      <c r="C103" s="4">
        <v>2001</v>
      </c>
      <c r="D103" s="4">
        <v>2001</v>
      </c>
      <c r="E103" s="4">
        <v>2001</v>
      </c>
      <c r="F103" s="8" t="s">
        <v>46</v>
      </c>
      <c r="G103" s="8" t="s">
        <v>420</v>
      </c>
      <c r="H103" s="8" t="s">
        <v>421</v>
      </c>
      <c r="I103" s="8" t="s">
        <v>286</v>
      </c>
      <c r="J103" s="4">
        <v>7</v>
      </c>
      <c r="K103" s="4">
        <v>6</v>
      </c>
      <c r="L103" s="4">
        <f t="shared" si="4"/>
        <v>13</v>
      </c>
    </row>
    <row r="104" spans="1:12" ht="43.2" x14ac:dyDescent="0.3">
      <c r="A104" s="4">
        <v>7</v>
      </c>
      <c r="B104" s="8" t="s">
        <v>326</v>
      </c>
      <c r="C104" s="4">
        <v>1998</v>
      </c>
      <c r="D104" s="4">
        <v>1998</v>
      </c>
      <c r="E104" s="4">
        <v>1998</v>
      </c>
      <c r="F104" s="8" t="s">
        <v>46</v>
      </c>
      <c r="G104" s="8" t="s">
        <v>327</v>
      </c>
      <c r="H104" s="8" t="s">
        <v>328</v>
      </c>
      <c r="I104" s="8" t="s">
        <v>329</v>
      </c>
      <c r="J104" s="4">
        <v>6</v>
      </c>
      <c r="K104" s="4">
        <v>7</v>
      </c>
      <c r="L104" s="4">
        <f t="shared" si="4"/>
        <v>13</v>
      </c>
    </row>
    <row r="105" spans="1:12" x14ac:dyDescent="0.3">
      <c r="A105" s="4">
        <v>8</v>
      </c>
      <c r="B105" s="8" t="s">
        <v>378</v>
      </c>
      <c r="C105" s="4">
        <v>1994</v>
      </c>
      <c r="D105" s="4">
        <v>1994</v>
      </c>
      <c r="E105" s="4">
        <v>1994</v>
      </c>
      <c r="F105" s="8">
        <v>1</v>
      </c>
      <c r="G105" s="8" t="s">
        <v>17</v>
      </c>
      <c r="H105" s="8" t="s">
        <v>89</v>
      </c>
      <c r="I105" s="8" t="s">
        <v>256</v>
      </c>
      <c r="J105" s="4">
        <v>8</v>
      </c>
      <c r="K105" s="4">
        <v>8</v>
      </c>
      <c r="L105" s="4">
        <f t="shared" si="4"/>
        <v>16</v>
      </c>
    </row>
  </sheetData>
  <mergeCells count="11">
    <mergeCell ref="A6:J6"/>
    <mergeCell ref="A44:J44"/>
    <mergeCell ref="A54:J54"/>
    <mergeCell ref="A74:J74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851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660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598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602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603</v>
      </c>
      <c r="BC8" s="16" t="s">
        <v>604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599</v>
      </c>
      <c r="AD9" s="21" t="s">
        <v>600</v>
      </c>
      <c r="AE9" s="21" t="s">
        <v>601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599</v>
      </c>
      <c r="AZ9" s="21" t="s">
        <v>600</v>
      </c>
      <c r="BA9" s="21" t="s">
        <v>601</v>
      </c>
      <c r="BB9" s="17"/>
      <c r="BC9" s="17"/>
    </row>
    <row r="10" spans="1:55" ht="28.8" x14ac:dyDescent="0.3">
      <c r="A10" s="22" t="s">
        <v>850</v>
      </c>
      <c r="B10" s="23" t="s">
        <v>519</v>
      </c>
      <c r="C10" s="23">
        <v>1990</v>
      </c>
      <c r="D10" s="23">
        <v>1990</v>
      </c>
      <c r="E10" s="23">
        <v>1990</v>
      </c>
      <c r="F10" s="23" t="s">
        <v>322</v>
      </c>
      <c r="G10" s="23" t="s">
        <v>17</v>
      </c>
      <c r="H10" s="23" t="s">
        <v>189</v>
      </c>
      <c r="I10" s="23" t="s">
        <v>521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2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85.650001525878906</v>
      </c>
      <c r="AD10" s="22">
        <f t="shared" ref="AD10:AD46" si="0">SUM(J10:AB10)</f>
        <v>2</v>
      </c>
      <c r="AE10" s="24">
        <f t="shared" ref="AE10:AE46" si="1">AC10+AD10</f>
        <v>87.650001525878906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84.540000915527344</v>
      </c>
      <c r="AZ10" s="22">
        <f t="shared" ref="AZ10:AZ46" si="2">SUM(AF10:AX10)</f>
        <v>0</v>
      </c>
      <c r="BA10" s="24">
        <f t="shared" ref="BA10:BA46" si="3">AY10+AZ10</f>
        <v>84.540000915527344</v>
      </c>
      <c r="BB10" s="24">
        <f t="shared" ref="BB10:BB46" si="4">MIN(BA10,AE10)</f>
        <v>84.540000915527344</v>
      </c>
      <c r="BC10" s="24">
        <f t="shared" ref="BC10:BC46" si="5">IF( AND(ISNUMBER(BB$10),ISNUMBER(BB10)),(BB10-BB$10)/BB$10*100,"")</f>
        <v>0</v>
      </c>
    </row>
    <row r="11" spans="1:55" ht="28.8" x14ac:dyDescent="0.3">
      <c r="A11" s="4">
        <v>1</v>
      </c>
      <c r="B11" s="8" t="s">
        <v>456</v>
      </c>
      <c r="C11" s="8">
        <v>1994</v>
      </c>
      <c r="D11" s="8">
        <v>1994</v>
      </c>
      <c r="E11" s="8">
        <v>1994</v>
      </c>
      <c r="F11" s="8" t="s">
        <v>46</v>
      </c>
      <c r="G11" s="8" t="s">
        <v>17</v>
      </c>
      <c r="H11" s="8" t="s">
        <v>189</v>
      </c>
      <c r="I11" s="8" t="s">
        <v>73</v>
      </c>
      <c r="J11" s="4">
        <v>0</v>
      </c>
      <c r="K11" s="4">
        <v>0</v>
      </c>
      <c r="L11" s="4">
        <v>0</v>
      </c>
      <c r="M11" s="4">
        <v>2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83.910003662109375</v>
      </c>
      <c r="AD11" s="4">
        <f t="shared" si="0"/>
        <v>4</v>
      </c>
      <c r="AE11" s="25">
        <f t="shared" si="1"/>
        <v>87.910003662109375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50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25">
        <v>84.830001831054687</v>
      </c>
      <c r="AZ11" s="4">
        <f t="shared" si="2"/>
        <v>50</v>
      </c>
      <c r="BA11" s="25">
        <f t="shared" si="3"/>
        <v>134.83000183105469</v>
      </c>
      <c r="BB11" s="25">
        <f t="shared" si="4"/>
        <v>87.910003662109375</v>
      </c>
      <c r="BC11" s="25">
        <f t="shared" si="5"/>
        <v>3.9862818903318318</v>
      </c>
    </row>
    <row r="12" spans="1:55" ht="43.2" x14ac:dyDescent="0.3">
      <c r="A12" s="4">
        <v>2</v>
      </c>
      <c r="B12" s="8" t="s">
        <v>242</v>
      </c>
      <c r="C12" s="8">
        <v>1996</v>
      </c>
      <c r="D12" s="8">
        <v>1996</v>
      </c>
      <c r="E12" s="8">
        <v>1996</v>
      </c>
      <c r="F12" s="8" t="s">
        <v>49</v>
      </c>
      <c r="G12" s="8" t="s">
        <v>17</v>
      </c>
      <c r="H12" s="8" t="s">
        <v>243</v>
      </c>
      <c r="I12" s="8" t="s">
        <v>226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2</v>
      </c>
      <c r="AA12" s="4">
        <v>0</v>
      </c>
      <c r="AB12" s="4">
        <v>0</v>
      </c>
      <c r="AC12" s="25">
        <v>86.849998474121094</v>
      </c>
      <c r="AD12" s="4">
        <f t="shared" si="0"/>
        <v>4</v>
      </c>
      <c r="AE12" s="25">
        <f t="shared" si="1"/>
        <v>90.849998474121094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88.389999389648437</v>
      </c>
      <c r="AZ12" s="4">
        <f t="shared" si="2"/>
        <v>0</v>
      </c>
      <c r="BA12" s="25">
        <f t="shared" si="3"/>
        <v>88.389999389648437</v>
      </c>
      <c r="BB12" s="25">
        <f t="shared" si="4"/>
        <v>88.389999389648437</v>
      </c>
      <c r="BC12" s="25">
        <f t="shared" si="5"/>
        <v>4.5540553967677688</v>
      </c>
    </row>
    <row r="13" spans="1:55" ht="57.6" x14ac:dyDescent="0.3">
      <c r="A13" s="4">
        <v>3</v>
      </c>
      <c r="B13" s="8" t="s">
        <v>283</v>
      </c>
      <c r="C13" s="8">
        <v>1995</v>
      </c>
      <c r="D13" s="8">
        <v>1995</v>
      </c>
      <c r="E13" s="8">
        <v>1995</v>
      </c>
      <c r="F13" s="8" t="s">
        <v>49</v>
      </c>
      <c r="G13" s="8" t="s">
        <v>284</v>
      </c>
      <c r="H13" s="8" t="s">
        <v>285</v>
      </c>
      <c r="I13" s="8" t="s">
        <v>286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25">
        <v>90.459999084472656</v>
      </c>
      <c r="AD13" s="4">
        <f t="shared" si="0"/>
        <v>2</v>
      </c>
      <c r="AE13" s="25">
        <f t="shared" si="1"/>
        <v>92.459999084472656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89.110000610351562</v>
      </c>
      <c r="AZ13" s="4">
        <f t="shared" si="2"/>
        <v>0</v>
      </c>
      <c r="BA13" s="25">
        <f t="shared" si="3"/>
        <v>89.110000610351562</v>
      </c>
      <c r="BB13" s="25">
        <f t="shared" si="4"/>
        <v>89.110000610351562</v>
      </c>
      <c r="BC13" s="25">
        <f t="shared" si="5"/>
        <v>5.4057246810188451</v>
      </c>
    </row>
    <row r="14" spans="1:55" ht="72" x14ac:dyDescent="0.3">
      <c r="A14" s="4">
        <v>4</v>
      </c>
      <c r="B14" s="8" t="s">
        <v>376</v>
      </c>
      <c r="C14" s="8">
        <v>1998</v>
      </c>
      <c r="D14" s="8">
        <v>1998</v>
      </c>
      <c r="E14" s="8">
        <v>1998</v>
      </c>
      <c r="F14" s="8" t="s">
        <v>46</v>
      </c>
      <c r="G14" s="8" t="s">
        <v>114</v>
      </c>
      <c r="H14" s="8" t="s">
        <v>115</v>
      </c>
      <c r="I14" s="8" t="s">
        <v>116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90.339996337890625</v>
      </c>
      <c r="AD14" s="4">
        <f t="shared" si="0"/>
        <v>2</v>
      </c>
      <c r="AE14" s="25">
        <f t="shared" si="1"/>
        <v>92.339996337890625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89.279998779296875</v>
      </c>
      <c r="AZ14" s="4">
        <f t="shared" si="2"/>
        <v>0</v>
      </c>
      <c r="BA14" s="25">
        <f t="shared" si="3"/>
        <v>89.279998779296875</v>
      </c>
      <c r="BB14" s="25">
        <f t="shared" si="4"/>
        <v>89.279998779296875</v>
      </c>
      <c r="BC14" s="25">
        <f t="shared" si="5"/>
        <v>5.6068107551900237</v>
      </c>
    </row>
    <row r="15" spans="1:55" ht="28.8" x14ac:dyDescent="0.3">
      <c r="A15" s="4">
        <v>5</v>
      </c>
      <c r="B15" s="8" t="s">
        <v>121</v>
      </c>
      <c r="C15" s="8">
        <v>1986</v>
      </c>
      <c r="D15" s="8">
        <v>1986</v>
      </c>
      <c r="E15" s="8">
        <v>1986</v>
      </c>
      <c r="F15" s="8" t="s">
        <v>46</v>
      </c>
      <c r="G15" s="8" t="s">
        <v>17</v>
      </c>
      <c r="H15" s="8" t="s">
        <v>122</v>
      </c>
      <c r="I15" s="8" t="s">
        <v>105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95.980003356933594</v>
      </c>
      <c r="AD15" s="4">
        <f t="shared" si="0"/>
        <v>0</v>
      </c>
      <c r="AE15" s="25">
        <f t="shared" si="1"/>
        <v>95.980003356933594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93.519996643066406</v>
      </c>
      <c r="AZ15" s="4">
        <f t="shared" si="2"/>
        <v>0</v>
      </c>
      <c r="BA15" s="25">
        <f t="shared" si="3"/>
        <v>93.519996643066406</v>
      </c>
      <c r="BB15" s="25">
        <f t="shared" si="4"/>
        <v>93.519996643066406</v>
      </c>
      <c r="BC15" s="25">
        <f t="shared" si="5"/>
        <v>10.622185510160929</v>
      </c>
    </row>
    <row r="16" spans="1:55" ht="72" x14ac:dyDescent="0.3">
      <c r="A16" s="4">
        <v>6</v>
      </c>
      <c r="B16" s="8" t="s">
        <v>113</v>
      </c>
      <c r="C16" s="8">
        <v>1998</v>
      </c>
      <c r="D16" s="8">
        <v>1998</v>
      </c>
      <c r="E16" s="8">
        <v>1998</v>
      </c>
      <c r="F16" s="8" t="s">
        <v>46</v>
      </c>
      <c r="G16" s="8" t="s">
        <v>114</v>
      </c>
      <c r="H16" s="8" t="s">
        <v>115</v>
      </c>
      <c r="I16" s="8" t="s">
        <v>116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25">
        <v>95.449996948242188</v>
      </c>
      <c r="AD16" s="4">
        <f t="shared" si="0"/>
        <v>2</v>
      </c>
      <c r="AE16" s="25">
        <f t="shared" si="1"/>
        <v>97.449996948242188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96.569999694824219</v>
      </c>
      <c r="AZ16" s="4">
        <f t="shared" si="2"/>
        <v>0</v>
      </c>
      <c r="BA16" s="25">
        <f t="shared" si="3"/>
        <v>96.569999694824219</v>
      </c>
      <c r="BB16" s="25">
        <f t="shared" si="4"/>
        <v>96.569999694824219</v>
      </c>
      <c r="BC16" s="25">
        <f t="shared" si="5"/>
        <v>14.229948721336413</v>
      </c>
    </row>
    <row r="17" spans="1:55" ht="43.2" x14ac:dyDescent="0.3">
      <c r="A17" s="4">
        <v>7</v>
      </c>
      <c r="B17" s="8" t="s">
        <v>348</v>
      </c>
      <c r="C17" s="8">
        <v>2000</v>
      </c>
      <c r="D17" s="8">
        <v>2000</v>
      </c>
      <c r="E17" s="8">
        <v>2000</v>
      </c>
      <c r="F17" s="8" t="s">
        <v>46</v>
      </c>
      <c r="G17" s="8" t="s">
        <v>17</v>
      </c>
      <c r="H17" s="8" t="s">
        <v>243</v>
      </c>
      <c r="I17" s="8" t="s">
        <v>349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96.839996337890625</v>
      </c>
      <c r="AD17" s="4">
        <f t="shared" si="0"/>
        <v>0</v>
      </c>
      <c r="AE17" s="25">
        <f t="shared" si="1"/>
        <v>96.839996337890625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2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98.110000610351563</v>
      </c>
      <c r="AZ17" s="4">
        <f t="shared" si="2"/>
        <v>2</v>
      </c>
      <c r="BA17" s="25">
        <f t="shared" si="3"/>
        <v>100.11000061035156</v>
      </c>
      <c r="BB17" s="25">
        <f t="shared" si="4"/>
        <v>96.839996337890625</v>
      </c>
      <c r="BC17" s="25">
        <f t="shared" si="5"/>
        <v>14.549320190631981</v>
      </c>
    </row>
    <row r="18" spans="1:55" ht="28.8" x14ac:dyDescent="0.3">
      <c r="A18" s="4">
        <v>8</v>
      </c>
      <c r="B18" s="8" t="s">
        <v>188</v>
      </c>
      <c r="C18" s="8">
        <v>1978</v>
      </c>
      <c r="D18" s="8">
        <v>1978</v>
      </c>
      <c r="E18" s="8">
        <v>1978</v>
      </c>
      <c r="F18" s="8" t="s">
        <v>49</v>
      </c>
      <c r="G18" s="8" t="s">
        <v>17</v>
      </c>
      <c r="H18" s="8" t="s">
        <v>189</v>
      </c>
      <c r="I18" s="8" t="s">
        <v>51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96.889999389648437</v>
      </c>
      <c r="AD18" s="4">
        <f t="shared" si="0"/>
        <v>0</v>
      </c>
      <c r="AE18" s="25">
        <f t="shared" si="1"/>
        <v>96.889999389648437</v>
      </c>
      <c r="AF18" s="4">
        <v>0</v>
      </c>
      <c r="AG18" s="4">
        <v>0</v>
      </c>
      <c r="AH18" s="4">
        <v>0</v>
      </c>
      <c r="AI18" s="4">
        <v>2</v>
      </c>
      <c r="AJ18" s="4">
        <v>0</v>
      </c>
      <c r="AK18" s="4">
        <v>2</v>
      </c>
      <c r="AL18" s="4">
        <v>0</v>
      </c>
      <c r="AM18" s="4">
        <v>0</v>
      </c>
      <c r="AN18" s="4">
        <v>0</v>
      </c>
      <c r="AO18" s="4">
        <v>0</v>
      </c>
      <c r="AP18" s="4">
        <v>2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2</v>
      </c>
      <c r="AW18" s="4">
        <v>0</v>
      </c>
      <c r="AX18" s="4">
        <v>0</v>
      </c>
      <c r="AY18" s="25">
        <v>96.029998779296875</v>
      </c>
      <c r="AZ18" s="4">
        <f t="shared" si="2"/>
        <v>8</v>
      </c>
      <c r="BA18" s="25">
        <f t="shared" si="3"/>
        <v>104.02999877929687</v>
      </c>
      <c r="BB18" s="25">
        <f t="shared" si="4"/>
        <v>96.889999389648437</v>
      </c>
      <c r="BC18" s="25">
        <f t="shared" si="5"/>
        <v>14.608467400492762</v>
      </c>
    </row>
    <row r="19" spans="1:55" ht="28.8" x14ac:dyDescent="0.3">
      <c r="A19" s="4">
        <v>9</v>
      </c>
      <c r="B19" s="8" t="s">
        <v>382</v>
      </c>
      <c r="C19" s="8">
        <v>1967</v>
      </c>
      <c r="D19" s="8">
        <v>1967</v>
      </c>
      <c r="E19" s="8">
        <v>1967</v>
      </c>
      <c r="F19" s="8" t="s">
        <v>49</v>
      </c>
      <c r="G19" s="8" t="s">
        <v>175</v>
      </c>
      <c r="H19" s="8" t="s">
        <v>383</v>
      </c>
      <c r="I19" s="8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99.989997863769531</v>
      </c>
      <c r="AD19" s="4">
        <f t="shared" si="0"/>
        <v>0</v>
      </c>
      <c r="AE19" s="25">
        <f t="shared" si="1"/>
        <v>99.989997863769531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2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25">
        <v>99.30999755859375</v>
      </c>
      <c r="AZ19" s="4">
        <f t="shared" si="2"/>
        <v>2</v>
      </c>
      <c r="BA19" s="25">
        <f t="shared" si="3"/>
        <v>101.30999755859375</v>
      </c>
      <c r="BB19" s="25">
        <f t="shared" si="4"/>
        <v>99.989997863769531</v>
      </c>
      <c r="BC19" s="25">
        <f t="shared" si="5"/>
        <v>18.275368796931854</v>
      </c>
    </row>
    <row r="20" spans="1:55" ht="28.8" x14ac:dyDescent="0.3">
      <c r="A20" s="4">
        <v>10</v>
      </c>
      <c r="B20" s="8" t="s">
        <v>334</v>
      </c>
      <c r="C20" s="8">
        <v>1978</v>
      </c>
      <c r="D20" s="8">
        <v>1978</v>
      </c>
      <c r="E20" s="8">
        <v>1978</v>
      </c>
      <c r="F20" s="8">
        <v>1</v>
      </c>
      <c r="G20" s="8" t="s">
        <v>11</v>
      </c>
      <c r="H20" s="8" t="s">
        <v>12</v>
      </c>
      <c r="I20" s="8" t="s">
        <v>13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2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5">
        <v>98.349998474121094</v>
      </c>
      <c r="AD20" s="4">
        <f t="shared" si="0"/>
        <v>4</v>
      </c>
      <c r="AE20" s="25">
        <f t="shared" si="1"/>
        <v>102.34999847412109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25">
        <v>100.22000122070312</v>
      </c>
      <c r="AZ20" s="4">
        <f t="shared" si="2"/>
        <v>0</v>
      </c>
      <c r="BA20" s="25">
        <f t="shared" si="3"/>
        <v>100.22000122070312</v>
      </c>
      <c r="BB20" s="25">
        <f t="shared" si="4"/>
        <v>100.22000122070312</v>
      </c>
      <c r="BC20" s="25">
        <f t="shared" si="5"/>
        <v>18.547433327855405</v>
      </c>
    </row>
    <row r="21" spans="1:55" x14ac:dyDescent="0.3">
      <c r="A21" s="4">
        <v>11</v>
      </c>
      <c r="B21" s="8" t="s">
        <v>353</v>
      </c>
      <c r="C21" s="8">
        <v>1976</v>
      </c>
      <c r="D21" s="8">
        <v>1976</v>
      </c>
      <c r="E21" s="8">
        <v>1976</v>
      </c>
      <c r="F21" s="8">
        <v>1</v>
      </c>
      <c r="G21" s="8" t="s">
        <v>17</v>
      </c>
      <c r="H21" s="8" t="s">
        <v>354</v>
      </c>
      <c r="I21" s="8" t="s">
        <v>196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25">
        <v>101.44999694824219</v>
      </c>
      <c r="AD21" s="4">
        <f t="shared" si="0"/>
        <v>0</v>
      </c>
      <c r="AE21" s="25">
        <f t="shared" si="1"/>
        <v>101.44999694824219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2</v>
      </c>
      <c r="AO21" s="4">
        <v>0</v>
      </c>
      <c r="AP21" s="4">
        <v>0</v>
      </c>
      <c r="AQ21" s="4">
        <v>0</v>
      </c>
      <c r="AR21" s="4">
        <v>0</v>
      </c>
      <c r="AS21" s="4">
        <v>2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111.83000183105469</v>
      </c>
      <c r="AZ21" s="4">
        <f t="shared" si="2"/>
        <v>4</v>
      </c>
      <c r="BA21" s="25">
        <f t="shared" si="3"/>
        <v>115.83000183105469</v>
      </c>
      <c r="BB21" s="25">
        <f t="shared" si="4"/>
        <v>101.44999694824219</v>
      </c>
      <c r="BC21" s="25">
        <f t="shared" si="5"/>
        <v>20.002360834620013</v>
      </c>
    </row>
    <row r="22" spans="1:55" x14ac:dyDescent="0.3">
      <c r="A22" s="4">
        <v>12</v>
      </c>
      <c r="B22" s="8" t="s">
        <v>71</v>
      </c>
      <c r="C22" s="8">
        <v>1986</v>
      </c>
      <c r="D22" s="8">
        <v>1986</v>
      </c>
      <c r="E22" s="8">
        <v>1986</v>
      </c>
      <c r="F22" s="8">
        <v>1</v>
      </c>
      <c r="G22" s="8" t="s">
        <v>17</v>
      </c>
      <c r="H22" s="8" t="s">
        <v>72</v>
      </c>
      <c r="I22" s="8" t="s">
        <v>73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25">
        <v>101.55000305175781</v>
      </c>
      <c r="AD22" s="4">
        <f t="shared" si="0"/>
        <v>0</v>
      </c>
      <c r="AE22" s="25">
        <f t="shared" si="1"/>
        <v>101.55000305175781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50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25">
        <v>94.19000244140625</v>
      </c>
      <c r="AZ22" s="4">
        <f t="shared" si="2"/>
        <v>50</v>
      </c>
      <c r="BA22" s="25">
        <f t="shared" si="3"/>
        <v>144.19000244140625</v>
      </c>
      <c r="BB22" s="25">
        <f t="shared" si="4"/>
        <v>101.55000305175781</v>
      </c>
      <c r="BC22" s="25">
        <f t="shared" si="5"/>
        <v>20.120655254341578</v>
      </c>
    </row>
    <row r="23" spans="1:55" x14ac:dyDescent="0.3">
      <c r="A23" s="4">
        <v>13</v>
      </c>
      <c r="B23" s="8" t="s">
        <v>370</v>
      </c>
      <c r="C23" s="8">
        <v>1959</v>
      </c>
      <c r="D23" s="8">
        <v>1959</v>
      </c>
      <c r="E23" s="8">
        <v>1959</v>
      </c>
      <c r="F23" s="8">
        <v>1</v>
      </c>
      <c r="G23" s="8" t="s">
        <v>17</v>
      </c>
      <c r="H23" s="8" t="s">
        <v>305</v>
      </c>
      <c r="I23" s="8" t="s">
        <v>51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5">
        <v>105.22000122070312</v>
      </c>
      <c r="AD23" s="4">
        <f t="shared" si="0"/>
        <v>0</v>
      </c>
      <c r="AE23" s="25">
        <f t="shared" si="1"/>
        <v>105.22000122070312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2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101.41000366210937</v>
      </c>
      <c r="AZ23" s="4">
        <f t="shared" si="2"/>
        <v>2</v>
      </c>
      <c r="BA23" s="25">
        <f t="shared" si="3"/>
        <v>103.41000366210937</v>
      </c>
      <c r="BB23" s="25">
        <f t="shared" si="4"/>
        <v>103.41000366210937</v>
      </c>
      <c r="BC23" s="25">
        <f t="shared" si="5"/>
        <v>22.320797897124464</v>
      </c>
    </row>
    <row r="24" spans="1:55" ht="28.8" x14ac:dyDescent="0.3">
      <c r="A24" s="4">
        <v>14</v>
      </c>
      <c r="B24" s="8" t="s">
        <v>461</v>
      </c>
      <c r="C24" s="8">
        <v>1993</v>
      </c>
      <c r="D24" s="8">
        <v>1993</v>
      </c>
      <c r="E24" s="8">
        <v>1993</v>
      </c>
      <c r="F24" s="8" t="s">
        <v>46</v>
      </c>
      <c r="G24" s="8" t="s">
        <v>17</v>
      </c>
      <c r="H24" s="8" t="s">
        <v>189</v>
      </c>
      <c r="I24" s="8" t="s">
        <v>73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0</v>
      </c>
      <c r="X24" s="4">
        <v>0</v>
      </c>
      <c r="Y24" s="4">
        <v>0</v>
      </c>
      <c r="Z24" s="4">
        <v>0</v>
      </c>
      <c r="AA24" s="4">
        <v>2</v>
      </c>
      <c r="AB24" s="4">
        <v>0</v>
      </c>
      <c r="AC24" s="25">
        <v>101.37999725341797</v>
      </c>
      <c r="AD24" s="4">
        <f t="shared" si="0"/>
        <v>6</v>
      </c>
      <c r="AE24" s="25">
        <f t="shared" si="1"/>
        <v>107.37999725341797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2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25">
        <v>101.51000213623047</v>
      </c>
      <c r="AZ24" s="4">
        <f t="shared" si="2"/>
        <v>2</v>
      </c>
      <c r="BA24" s="25">
        <f t="shared" si="3"/>
        <v>103.51000213623047</v>
      </c>
      <c r="BB24" s="25">
        <f t="shared" si="4"/>
        <v>103.51000213623047</v>
      </c>
      <c r="BC24" s="25">
        <f t="shared" si="5"/>
        <v>22.439083292248853</v>
      </c>
    </row>
    <row r="25" spans="1:55" ht="28.8" x14ac:dyDescent="0.3">
      <c r="A25" s="4">
        <v>15</v>
      </c>
      <c r="B25" s="8" t="s">
        <v>198</v>
      </c>
      <c r="C25" s="8">
        <v>1969</v>
      </c>
      <c r="D25" s="8">
        <v>1969</v>
      </c>
      <c r="E25" s="8">
        <v>1969</v>
      </c>
      <c r="F25" s="8" t="s">
        <v>46</v>
      </c>
      <c r="G25" s="8" t="s">
        <v>17</v>
      </c>
      <c r="H25" s="8" t="s">
        <v>199</v>
      </c>
      <c r="I25" s="8" t="s">
        <v>51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25">
        <v>105.30999755859375</v>
      </c>
      <c r="AD25" s="4">
        <f t="shared" si="0"/>
        <v>0</v>
      </c>
      <c r="AE25" s="25">
        <f t="shared" si="1"/>
        <v>105.30999755859375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25">
        <v>103.80999755859375</v>
      </c>
      <c r="AZ25" s="4">
        <f t="shared" si="2"/>
        <v>0</v>
      </c>
      <c r="BA25" s="25">
        <f t="shared" si="3"/>
        <v>103.80999755859375</v>
      </c>
      <c r="BB25" s="25">
        <f t="shared" si="4"/>
        <v>103.80999755859375</v>
      </c>
      <c r="BC25" s="25">
        <f t="shared" si="5"/>
        <v>22.793939477622022</v>
      </c>
    </row>
    <row r="26" spans="1:55" ht="28.8" x14ac:dyDescent="0.3">
      <c r="A26" s="4">
        <v>16</v>
      </c>
      <c r="B26" s="8" t="s">
        <v>423</v>
      </c>
      <c r="C26" s="8">
        <v>1962</v>
      </c>
      <c r="D26" s="8">
        <v>1962</v>
      </c>
      <c r="E26" s="8">
        <v>1962</v>
      </c>
      <c r="F26" s="8">
        <v>1</v>
      </c>
      <c r="G26" s="8" t="s">
        <v>17</v>
      </c>
      <c r="H26" s="8" t="s">
        <v>199</v>
      </c>
      <c r="I26" s="8" t="s">
        <v>51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5">
        <v>104.76999664306641</v>
      </c>
      <c r="AD26" s="4">
        <f t="shared" si="0"/>
        <v>2</v>
      </c>
      <c r="AE26" s="25">
        <f t="shared" si="1"/>
        <v>106.76999664306641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25">
        <v>105.16000366210937</v>
      </c>
      <c r="AZ26" s="4">
        <f t="shared" si="2"/>
        <v>0</v>
      </c>
      <c r="BA26" s="25">
        <f t="shared" si="3"/>
        <v>105.16000366210937</v>
      </c>
      <c r="BB26" s="25">
        <f t="shared" si="4"/>
        <v>105.16000366210937</v>
      </c>
      <c r="BC26" s="25">
        <f t="shared" si="5"/>
        <v>24.390823897891377</v>
      </c>
    </row>
    <row r="27" spans="1:55" x14ac:dyDescent="0.3">
      <c r="A27" s="4">
        <v>17</v>
      </c>
      <c r="B27" s="8" t="s">
        <v>372</v>
      </c>
      <c r="C27" s="8">
        <v>1968</v>
      </c>
      <c r="D27" s="8">
        <v>1968</v>
      </c>
      <c r="E27" s="8">
        <v>1968</v>
      </c>
      <c r="F27" s="8" t="s">
        <v>49</v>
      </c>
      <c r="G27" s="8" t="s">
        <v>17</v>
      </c>
      <c r="H27" s="8" t="s">
        <v>136</v>
      </c>
      <c r="I27" s="8" t="s">
        <v>51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25">
        <v>105.55000305175781</v>
      </c>
      <c r="AD27" s="4">
        <f t="shared" si="0"/>
        <v>0</v>
      </c>
      <c r="AE27" s="25">
        <f t="shared" si="1"/>
        <v>105.55000305175781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2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108.16000366210937</v>
      </c>
      <c r="AZ27" s="4">
        <f t="shared" si="2"/>
        <v>2</v>
      </c>
      <c r="BA27" s="25">
        <f t="shared" si="3"/>
        <v>110.16000366210937</v>
      </c>
      <c r="BB27" s="25">
        <f t="shared" si="4"/>
        <v>105.55000305175781</v>
      </c>
      <c r="BC27" s="25">
        <f t="shared" si="5"/>
        <v>24.852143256094514</v>
      </c>
    </row>
    <row r="28" spans="1:55" ht="28.8" x14ac:dyDescent="0.3">
      <c r="A28" s="4">
        <v>18</v>
      </c>
      <c r="B28" s="8" t="s">
        <v>468</v>
      </c>
      <c r="C28" s="8">
        <v>1978</v>
      </c>
      <c r="D28" s="8">
        <v>1978</v>
      </c>
      <c r="E28" s="8">
        <v>1978</v>
      </c>
      <c r="F28" s="8">
        <v>1</v>
      </c>
      <c r="G28" s="8" t="s">
        <v>17</v>
      </c>
      <c r="H28" s="8" t="s">
        <v>199</v>
      </c>
      <c r="I28" s="8" t="s">
        <v>240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109.94000244140625</v>
      </c>
      <c r="AD28" s="4">
        <f t="shared" si="0"/>
        <v>2</v>
      </c>
      <c r="AE28" s="25">
        <f t="shared" si="1"/>
        <v>111.94000244140625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25">
        <v>106.08999633789062</v>
      </c>
      <c r="AZ28" s="4">
        <f t="shared" si="2"/>
        <v>0</v>
      </c>
      <c r="BA28" s="25">
        <f t="shared" si="3"/>
        <v>106.08999633789062</v>
      </c>
      <c r="BB28" s="25">
        <f t="shared" si="4"/>
        <v>106.08999633789062</v>
      </c>
      <c r="BC28" s="25">
        <f t="shared" si="5"/>
        <v>25.490886194685647</v>
      </c>
    </row>
    <row r="29" spans="1:55" ht="28.8" x14ac:dyDescent="0.3">
      <c r="A29" s="4">
        <v>19</v>
      </c>
      <c r="B29" s="8" t="s">
        <v>416</v>
      </c>
      <c r="C29" s="8">
        <v>1979</v>
      </c>
      <c r="D29" s="8">
        <v>1979</v>
      </c>
      <c r="E29" s="8">
        <v>1979</v>
      </c>
      <c r="F29" s="8" t="s">
        <v>46</v>
      </c>
      <c r="G29" s="8" t="s">
        <v>17</v>
      </c>
      <c r="H29" s="8" t="s">
        <v>417</v>
      </c>
      <c r="I29" s="8" t="s">
        <v>51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106.37999725341797</v>
      </c>
      <c r="AD29" s="4">
        <f t="shared" si="0"/>
        <v>0</v>
      </c>
      <c r="AE29" s="25">
        <f t="shared" si="1"/>
        <v>106.37999725341797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2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25">
        <v>109.36000061035156</v>
      </c>
      <c r="AZ29" s="4">
        <f t="shared" si="2"/>
        <v>4</v>
      </c>
      <c r="BA29" s="25">
        <f t="shared" si="3"/>
        <v>113.36000061035156</v>
      </c>
      <c r="BB29" s="25">
        <f t="shared" si="4"/>
        <v>106.37999725341797</v>
      </c>
      <c r="BC29" s="25">
        <f t="shared" si="5"/>
        <v>25.8339201577644</v>
      </c>
    </row>
    <row r="30" spans="1:55" ht="43.2" x14ac:dyDescent="0.3">
      <c r="A30" s="4">
        <v>20</v>
      </c>
      <c r="B30" s="8" t="s">
        <v>473</v>
      </c>
      <c r="C30" s="8">
        <v>1989</v>
      </c>
      <c r="D30" s="8">
        <v>1989</v>
      </c>
      <c r="E30" s="8">
        <v>1989</v>
      </c>
      <c r="F30" s="8">
        <v>1</v>
      </c>
      <c r="G30" s="8" t="s">
        <v>39</v>
      </c>
      <c r="H30" s="8" t="s">
        <v>40</v>
      </c>
      <c r="I30" s="8" t="s">
        <v>41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25">
        <v>105.62999725341797</v>
      </c>
      <c r="AD30" s="4">
        <f t="shared" si="0"/>
        <v>2</v>
      </c>
      <c r="AE30" s="25">
        <f t="shared" si="1"/>
        <v>107.62999725341797</v>
      </c>
      <c r="AF30" s="4">
        <v>0</v>
      </c>
      <c r="AG30" s="4">
        <v>0</v>
      </c>
      <c r="AH30" s="4">
        <v>0</v>
      </c>
      <c r="AI30" s="4">
        <v>2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109.51000213623047</v>
      </c>
      <c r="AZ30" s="4">
        <f t="shared" si="2"/>
        <v>2</v>
      </c>
      <c r="BA30" s="25">
        <f t="shared" si="3"/>
        <v>111.51000213623047</v>
      </c>
      <c r="BB30" s="25">
        <f t="shared" si="4"/>
        <v>107.62999725341797</v>
      </c>
      <c r="BC30" s="25">
        <f t="shared" si="5"/>
        <v>27.312510158312193</v>
      </c>
    </row>
    <row r="31" spans="1:55" ht="28.8" x14ac:dyDescent="0.3">
      <c r="A31" s="4">
        <v>21</v>
      </c>
      <c r="B31" s="8" t="s">
        <v>397</v>
      </c>
      <c r="C31" s="8">
        <v>1977</v>
      </c>
      <c r="D31" s="8">
        <v>1977</v>
      </c>
      <c r="E31" s="8">
        <v>1977</v>
      </c>
      <c r="F31" s="8">
        <v>1</v>
      </c>
      <c r="G31" s="8" t="s">
        <v>398</v>
      </c>
      <c r="H31" s="8" t="s">
        <v>399</v>
      </c>
      <c r="I31" s="8" t="s">
        <v>400</v>
      </c>
      <c r="J31" s="4">
        <v>0</v>
      </c>
      <c r="K31" s="4">
        <v>0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25">
        <v>104.94999694824219</v>
      </c>
      <c r="AD31" s="4">
        <f t="shared" si="0"/>
        <v>4</v>
      </c>
      <c r="AE31" s="25">
        <f t="shared" si="1"/>
        <v>108.94999694824219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5"/>
      <c r="AZ31" s="4">
        <f t="shared" si="2"/>
        <v>0</v>
      </c>
      <c r="BA31" s="25" t="s">
        <v>606</v>
      </c>
      <c r="BB31" s="25">
        <f t="shared" si="4"/>
        <v>108.94999694824219</v>
      </c>
      <c r="BC31" s="25">
        <f t="shared" si="5"/>
        <v>28.873900837906774</v>
      </c>
    </row>
    <row r="32" spans="1:55" x14ac:dyDescent="0.3">
      <c r="A32" s="4">
        <v>22</v>
      </c>
      <c r="B32" s="8" t="s">
        <v>304</v>
      </c>
      <c r="C32" s="8">
        <v>1955</v>
      </c>
      <c r="D32" s="8">
        <v>1955</v>
      </c>
      <c r="E32" s="8">
        <v>1955</v>
      </c>
      <c r="F32" s="8">
        <v>1</v>
      </c>
      <c r="G32" s="8" t="s">
        <v>17</v>
      </c>
      <c r="H32" s="8" t="s">
        <v>305</v>
      </c>
      <c r="I32" s="8" t="s">
        <v>73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25">
        <v>108.41999816894531</v>
      </c>
      <c r="AD32" s="4">
        <f t="shared" si="0"/>
        <v>8</v>
      </c>
      <c r="AE32" s="25">
        <f t="shared" si="1"/>
        <v>116.41999816894531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2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25">
        <v>108.33000183105469</v>
      </c>
      <c r="AZ32" s="4">
        <f t="shared" si="2"/>
        <v>2</v>
      </c>
      <c r="BA32" s="25">
        <f t="shared" si="3"/>
        <v>110.33000183105469</v>
      </c>
      <c r="BB32" s="25">
        <f t="shared" si="4"/>
        <v>110.33000183105469</v>
      </c>
      <c r="BC32" s="25">
        <f t="shared" si="5"/>
        <v>30.506269974253726</v>
      </c>
    </row>
    <row r="33" spans="1:55" ht="43.2" x14ac:dyDescent="0.3">
      <c r="A33" s="4">
        <v>23</v>
      </c>
      <c r="B33" s="8" t="s">
        <v>366</v>
      </c>
      <c r="C33" s="8">
        <v>2000</v>
      </c>
      <c r="D33" s="8">
        <v>2000</v>
      </c>
      <c r="E33" s="8">
        <v>2000</v>
      </c>
      <c r="F33" s="8">
        <v>1</v>
      </c>
      <c r="G33" s="8" t="s">
        <v>17</v>
      </c>
      <c r="H33" s="8" t="s">
        <v>79</v>
      </c>
      <c r="I33" s="8" t="s">
        <v>36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110.94000244140625</v>
      </c>
      <c r="AD33" s="4">
        <f t="shared" si="0"/>
        <v>0</v>
      </c>
      <c r="AE33" s="25">
        <f t="shared" si="1"/>
        <v>110.94000244140625</v>
      </c>
      <c r="AF33" s="4">
        <v>0</v>
      </c>
      <c r="AG33" s="4">
        <v>0</v>
      </c>
      <c r="AH33" s="4">
        <v>0</v>
      </c>
      <c r="AI33" s="4">
        <v>2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2</v>
      </c>
      <c r="AS33" s="4">
        <v>2</v>
      </c>
      <c r="AT33" s="4">
        <v>0</v>
      </c>
      <c r="AU33" s="4">
        <v>0</v>
      </c>
      <c r="AV33" s="4">
        <v>50</v>
      </c>
      <c r="AW33" s="4">
        <v>0</v>
      </c>
      <c r="AX33" s="4">
        <v>0</v>
      </c>
      <c r="AY33" s="25">
        <v>111.83999633789062</v>
      </c>
      <c r="AZ33" s="4">
        <f t="shared" si="2"/>
        <v>56</v>
      </c>
      <c r="BA33" s="25">
        <f t="shared" si="3"/>
        <v>167.83999633789063</v>
      </c>
      <c r="BB33" s="25">
        <f t="shared" si="4"/>
        <v>110.94000244140625</v>
      </c>
      <c r="BC33" s="25">
        <f t="shared" si="5"/>
        <v>31.227822616488826</v>
      </c>
    </row>
    <row r="34" spans="1:55" ht="43.2" x14ac:dyDescent="0.3">
      <c r="A34" s="4">
        <v>24</v>
      </c>
      <c r="B34" s="8" t="s">
        <v>290</v>
      </c>
      <c r="C34" s="8">
        <v>1958</v>
      </c>
      <c r="D34" s="8">
        <v>1958</v>
      </c>
      <c r="E34" s="8">
        <v>1958</v>
      </c>
      <c r="F34" s="8">
        <v>1</v>
      </c>
      <c r="G34" s="8" t="s">
        <v>17</v>
      </c>
      <c r="H34" s="8" t="s">
        <v>291</v>
      </c>
      <c r="I34" s="8" t="s">
        <v>55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111.12000274658203</v>
      </c>
      <c r="AD34" s="4">
        <f t="shared" si="0"/>
        <v>0</v>
      </c>
      <c r="AE34" s="25">
        <f t="shared" si="1"/>
        <v>111.12000274658203</v>
      </c>
      <c r="AF34" s="4">
        <v>0</v>
      </c>
      <c r="AG34" s="4">
        <v>0</v>
      </c>
      <c r="AH34" s="4">
        <v>2</v>
      </c>
      <c r="AI34" s="4">
        <v>0</v>
      </c>
      <c r="AJ34" s="4">
        <v>0</v>
      </c>
      <c r="AK34" s="4">
        <v>0</v>
      </c>
      <c r="AL34" s="4">
        <v>2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2</v>
      </c>
      <c r="AT34" s="4">
        <v>0</v>
      </c>
      <c r="AU34" s="4">
        <v>0</v>
      </c>
      <c r="AV34" s="4">
        <v>0</v>
      </c>
      <c r="AW34" s="4">
        <v>2</v>
      </c>
      <c r="AX34" s="4">
        <v>0</v>
      </c>
      <c r="AY34" s="25">
        <v>106.86000061035156</v>
      </c>
      <c r="AZ34" s="4">
        <f t="shared" si="2"/>
        <v>8</v>
      </c>
      <c r="BA34" s="25">
        <f t="shared" si="3"/>
        <v>114.86000061035156</v>
      </c>
      <c r="BB34" s="25">
        <f t="shared" si="4"/>
        <v>111.12000274658203</v>
      </c>
      <c r="BC34" s="25">
        <f t="shared" si="5"/>
        <v>31.440739937551594</v>
      </c>
    </row>
    <row r="35" spans="1:55" ht="43.2" x14ac:dyDescent="0.3">
      <c r="A35" s="4">
        <v>25</v>
      </c>
      <c r="B35" s="8" t="s">
        <v>281</v>
      </c>
      <c r="C35" s="8">
        <v>1997</v>
      </c>
      <c r="D35" s="8">
        <v>1997</v>
      </c>
      <c r="E35" s="8">
        <v>1997</v>
      </c>
      <c r="F35" s="8">
        <v>1</v>
      </c>
      <c r="G35" s="8" t="s">
        <v>39</v>
      </c>
      <c r="H35" s="8" t="s">
        <v>40</v>
      </c>
      <c r="I35" s="8" t="s">
        <v>41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0</v>
      </c>
      <c r="AA35" s="4">
        <v>2</v>
      </c>
      <c r="AB35" s="4">
        <v>0</v>
      </c>
      <c r="AC35" s="25">
        <v>107.13999938964844</v>
      </c>
      <c r="AD35" s="4">
        <f t="shared" si="0"/>
        <v>4</v>
      </c>
      <c r="AE35" s="25">
        <f t="shared" si="1"/>
        <v>111.13999938964844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2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2</v>
      </c>
      <c r="AW35" s="4">
        <v>0</v>
      </c>
      <c r="AX35" s="4">
        <v>0</v>
      </c>
      <c r="AY35" s="25">
        <v>110.81999969482422</v>
      </c>
      <c r="AZ35" s="4">
        <f t="shared" si="2"/>
        <v>4</v>
      </c>
      <c r="BA35" s="25">
        <f t="shared" si="3"/>
        <v>114.81999969482422</v>
      </c>
      <c r="BB35" s="25">
        <f t="shared" si="4"/>
        <v>111.13999938964844</v>
      </c>
      <c r="BC35" s="25">
        <f t="shared" si="5"/>
        <v>31.464393406737599</v>
      </c>
    </row>
    <row r="36" spans="1:55" ht="43.2" x14ac:dyDescent="0.3">
      <c r="A36" s="4">
        <v>26</v>
      </c>
      <c r="B36" s="8" t="s">
        <v>82</v>
      </c>
      <c r="C36" s="8">
        <v>2000</v>
      </c>
      <c r="D36" s="8">
        <v>2000</v>
      </c>
      <c r="E36" s="8">
        <v>2000</v>
      </c>
      <c r="F36" s="8">
        <v>1</v>
      </c>
      <c r="G36" s="8" t="s">
        <v>17</v>
      </c>
      <c r="H36" s="8" t="s">
        <v>79</v>
      </c>
      <c r="I36" s="8" t="s">
        <v>80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25">
        <v>112.83999633789062</v>
      </c>
      <c r="AD36" s="4">
        <f t="shared" si="0"/>
        <v>2</v>
      </c>
      <c r="AE36" s="25">
        <f t="shared" si="1"/>
        <v>114.83999633789063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112.72000122070312</v>
      </c>
      <c r="AZ36" s="4">
        <f t="shared" si="2"/>
        <v>0</v>
      </c>
      <c r="BA36" s="25">
        <f t="shared" si="3"/>
        <v>112.72000122070312</v>
      </c>
      <c r="BB36" s="25">
        <f t="shared" si="4"/>
        <v>112.72000122070312</v>
      </c>
      <c r="BC36" s="25">
        <f t="shared" si="5"/>
        <v>33.333333333333329</v>
      </c>
    </row>
    <row r="37" spans="1:55" ht="43.2" x14ac:dyDescent="0.3">
      <c r="A37" s="4">
        <v>27</v>
      </c>
      <c r="B37" s="8" t="s">
        <v>300</v>
      </c>
      <c r="C37" s="8">
        <v>1998</v>
      </c>
      <c r="D37" s="8">
        <v>1998</v>
      </c>
      <c r="E37" s="8">
        <v>1998</v>
      </c>
      <c r="F37" s="8">
        <v>1</v>
      </c>
      <c r="G37" s="8" t="s">
        <v>11</v>
      </c>
      <c r="H37" s="8" t="s">
        <v>301</v>
      </c>
      <c r="I37" s="8" t="s">
        <v>302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2</v>
      </c>
      <c r="AB37" s="4">
        <v>0</v>
      </c>
      <c r="AC37" s="25">
        <v>111.87000274658203</v>
      </c>
      <c r="AD37" s="4">
        <f t="shared" si="0"/>
        <v>2</v>
      </c>
      <c r="AE37" s="25">
        <f t="shared" si="1"/>
        <v>113.87000274658203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5"/>
      <c r="AZ37" s="4">
        <f t="shared" si="2"/>
        <v>0</v>
      </c>
      <c r="BA37" s="25" t="s">
        <v>606</v>
      </c>
      <c r="BB37" s="25">
        <f t="shared" si="4"/>
        <v>113.87000274658203</v>
      </c>
      <c r="BC37" s="25">
        <f t="shared" si="5"/>
        <v>34.693637938756737</v>
      </c>
    </row>
    <row r="38" spans="1:55" x14ac:dyDescent="0.3">
      <c r="A38" s="4">
        <v>28</v>
      </c>
      <c r="B38" s="8" t="s">
        <v>309</v>
      </c>
      <c r="C38" s="8">
        <v>1992</v>
      </c>
      <c r="D38" s="8">
        <v>1992</v>
      </c>
      <c r="E38" s="8">
        <v>1992</v>
      </c>
      <c r="F38" s="8">
        <v>1</v>
      </c>
      <c r="G38" s="8" t="s">
        <v>17</v>
      </c>
      <c r="H38" s="8" t="s">
        <v>89</v>
      </c>
      <c r="I38" s="8" t="s">
        <v>310</v>
      </c>
      <c r="J38" s="4">
        <v>0</v>
      </c>
      <c r="K38" s="4">
        <v>0</v>
      </c>
      <c r="L38" s="4">
        <v>0</v>
      </c>
      <c r="M38" s="4">
        <v>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</v>
      </c>
      <c r="AB38" s="4">
        <v>0</v>
      </c>
      <c r="AC38" s="25">
        <v>113.51999664306641</v>
      </c>
      <c r="AD38" s="4">
        <f t="shared" si="0"/>
        <v>4</v>
      </c>
      <c r="AE38" s="25">
        <f t="shared" si="1"/>
        <v>117.51999664306641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2</v>
      </c>
      <c r="AS38" s="4">
        <v>0</v>
      </c>
      <c r="AT38" s="4">
        <v>0</v>
      </c>
      <c r="AU38" s="4">
        <v>0</v>
      </c>
      <c r="AV38" s="4">
        <v>0</v>
      </c>
      <c r="AW38" s="4">
        <v>2</v>
      </c>
      <c r="AX38" s="4">
        <v>0</v>
      </c>
      <c r="AY38" s="25">
        <v>119.79000091552734</v>
      </c>
      <c r="AZ38" s="4">
        <f t="shared" si="2"/>
        <v>4</v>
      </c>
      <c r="BA38" s="25">
        <f t="shared" si="3"/>
        <v>123.79000091552734</v>
      </c>
      <c r="BB38" s="25">
        <f t="shared" si="4"/>
        <v>117.51999664306641</v>
      </c>
      <c r="BC38" s="25">
        <f t="shared" si="5"/>
        <v>39.011113520678556</v>
      </c>
    </row>
    <row r="39" spans="1:55" ht="43.2" x14ac:dyDescent="0.3">
      <c r="A39" s="4">
        <v>29</v>
      </c>
      <c r="B39" s="8" t="s">
        <v>368</v>
      </c>
      <c r="C39" s="8">
        <v>2002</v>
      </c>
      <c r="D39" s="8">
        <v>2002</v>
      </c>
      <c r="E39" s="8">
        <v>2002</v>
      </c>
      <c r="F39" s="8">
        <v>1</v>
      </c>
      <c r="G39" s="8" t="s">
        <v>17</v>
      </c>
      <c r="H39" s="8" t="s">
        <v>79</v>
      </c>
      <c r="I39" s="8" t="s">
        <v>36</v>
      </c>
      <c r="J39" s="4">
        <v>0</v>
      </c>
      <c r="K39" s="4">
        <v>0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25">
        <v>117.69000244140625</v>
      </c>
      <c r="AD39" s="4">
        <f t="shared" si="0"/>
        <v>4</v>
      </c>
      <c r="AE39" s="25">
        <f t="shared" si="1"/>
        <v>121.69000244140625</v>
      </c>
      <c r="AF39" s="4">
        <v>0</v>
      </c>
      <c r="AG39" s="4">
        <v>2</v>
      </c>
      <c r="AH39" s="4">
        <v>0</v>
      </c>
      <c r="AI39" s="4">
        <v>2</v>
      </c>
      <c r="AJ39" s="4">
        <v>2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25">
        <v>115.02999877929687</v>
      </c>
      <c r="AZ39" s="4">
        <f t="shared" si="2"/>
        <v>6</v>
      </c>
      <c r="BA39" s="25">
        <f t="shared" si="3"/>
        <v>121.02999877929687</v>
      </c>
      <c r="BB39" s="25">
        <f t="shared" si="4"/>
        <v>121.02999877929687</v>
      </c>
      <c r="BC39" s="25">
        <f t="shared" si="5"/>
        <v>43.16299676910397</v>
      </c>
    </row>
    <row r="40" spans="1:55" ht="57.6" x14ac:dyDescent="0.3">
      <c r="A40" s="4">
        <v>30</v>
      </c>
      <c r="B40" s="8" t="s">
        <v>463</v>
      </c>
      <c r="C40" s="8">
        <v>1996</v>
      </c>
      <c r="D40" s="8">
        <v>1996</v>
      </c>
      <c r="E40" s="8">
        <v>1996</v>
      </c>
      <c r="F40" s="8" t="s">
        <v>49</v>
      </c>
      <c r="G40" s="8" t="s">
        <v>26</v>
      </c>
      <c r="H40" s="8" t="s">
        <v>270</v>
      </c>
      <c r="I40" s="8" t="s">
        <v>125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25"/>
      <c r="AD40" s="4">
        <f t="shared" si="0"/>
        <v>0</v>
      </c>
      <c r="AE40" s="25" t="s">
        <v>606</v>
      </c>
      <c r="AF40" s="4">
        <v>0</v>
      </c>
      <c r="AG40" s="4">
        <v>2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2</v>
      </c>
      <c r="AQ40" s="4">
        <v>0</v>
      </c>
      <c r="AR40" s="4">
        <v>2</v>
      </c>
      <c r="AS40" s="4">
        <v>2</v>
      </c>
      <c r="AT40" s="4">
        <v>0</v>
      </c>
      <c r="AU40" s="4">
        <v>0</v>
      </c>
      <c r="AV40" s="4">
        <v>50</v>
      </c>
      <c r="AW40" s="4">
        <v>2</v>
      </c>
      <c r="AX40" s="4">
        <v>0</v>
      </c>
      <c r="AY40" s="25">
        <v>95.139999389648437</v>
      </c>
      <c r="AZ40" s="4">
        <f t="shared" si="2"/>
        <v>60</v>
      </c>
      <c r="BA40" s="25">
        <f t="shared" si="3"/>
        <v>155.13999938964844</v>
      </c>
      <c r="BB40" s="25">
        <f t="shared" si="4"/>
        <v>155.13999938964844</v>
      </c>
      <c r="BC40" s="25">
        <f t="shared" si="5"/>
        <v>83.510761426019926</v>
      </c>
    </row>
    <row r="41" spans="1:55" ht="28.8" x14ac:dyDescent="0.3">
      <c r="A41" s="4">
        <v>31</v>
      </c>
      <c r="B41" s="8" t="s">
        <v>441</v>
      </c>
      <c r="C41" s="8">
        <v>1981</v>
      </c>
      <c r="D41" s="8">
        <v>1981</v>
      </c>
      <c r="E41" s="8">
        <v>1981</v>
      </c>
      <c r="F41" s="8">
        <v>1</v>
      </c>
      <c r="G41" s="8" t="s">
        <v>17</v>
      </c>
      <c r="H41" s="8" t="s">
        <v>104</v>
      </c>
      <c r="I41" s="8" t="s">
        <v>55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25"/>
      <c r="AD41" s="4">
        <f t="shared" si="0"/>
        <v>0</v>
      </c>
      <c r="AE41" s="25" t="s">
        <v>606</v>
      </c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25"/>
      <c r="AZ41" s="4">
        <f t="shared" si="2"/>
        <v>0</v>
      </c>
      <c r="BA41" s="25" t="s">
        <v>606</v>
      </c>
      <c r="BB41" s="25"/>
      <c r="BC41" s="25" t="str">
        <f t="shared" si="5"/>
        <v/>
      </c>
    </row>
    <row r="42" spans="1:55" x14ac:dyDescent="0.3">
      <c r="A42" s="4">
        <v>31</v>
      </c>
      <c r="B42" s="8" t="s">
        <v>470</v>
      </c>
      <c r="C42" s="8">
        <v>1975</v>
      </c>
      <c r="D42" s="8">
        <v>1975</v>
      </c>
      <c r="E42" s="8">
        <v>1975</v>
      </c>
      <c r="F42" s="8">
        <v>3</v>
      </c>
      <c r="G42" s="8" t="s">
        <v>17</v>
      </c>
      <c r="H42" s="8" t="s">
        <v>195</v>
      </c>
      <c r="I42" s="8" t="s">
        <v>471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25"/>
      <c r="AD42" s="4">
        <f t="shared" si="0"/>
        <v>0</v>
      </c>
      <c r="AE42" s="25" t="s">
        <v>606</v>
      </c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25"/>
      <c r="AZ42" s="4">
        <f t="shared" si="2"/>
        <v>0</v>
      </c>
      <c r="BA42" s="25" t="s">
        <v>606</v>
      </c>
      <c r="BB42" s="25"/>
      <c r="BC42" s="25" t="str">
        <f t="shared" si="5"/>
        <v/>
      </c>
    </row>
    <row r="43" spans="1:55" x14ac:dyDescent="0.3">
      <c r="A43" s="4">
        <v>31</v>
      </c>
      <c r="B43" s="8" t="s">
        <v>414</v>
      </c>
      <c r="C43" s="8">
        <v>1976</v>
      </c>
      <c r="D43" s="8">
        <v>1976</v>
      </c>
      <c r="E43" s="8">
        <v>1976</v>
      </c>
      <c r="F43" s="8">
        <v>1</v>
      </c>
      <c r="G43" s="8" t="s">
        <v>17</v>
      </c>
      <c r="H43" s="8" t="s">
        <v>364</v>
      </c>
      <c r="I43" s="8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25"/>
      <c r="AD43" s="4">
        <f t="shared" si="0"/>
        <v>0</v>
      </c>
      <c r="AE43" s="25" t="s">
        <v>606</v>
      </c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25"/>
      <c r="AZ43" s="4">
        <f t="shared" si="2"/>
        <v>0</v>
      </c>
      <c r="BA43" s="25" t="s">
        <v>606</v>
      </c>
      <c r="BB43" s="25"/>
      <c r="BC43" s="25" t="str">
        <f t="shared" si="5"/>
        <v/>
      </c>
    </row>
    <row r="44" spans="1:55" ht="28.8" x14ac:dyDescent="0.3">
      <c r="A44" s="4">
        <v>31</v>
      </c>
      <c r="B44" s="8" t="s">
        <v>258</v>
      </c>
      <c r="C44" s="8">
        <v>1973</v>
      </c>
      <c r="D44" s="8">
        <v>1973</v>
      </c>
      <c r="E44" s="8">
        <v>1973</v>
      </c>
      <c r="F44" s="8">
        <v>1</v>
      </c>
      <c r="G44" s="8" t="s">
        <v>17</v>
      </c>
      <c r="H44" s="8" t="s">
        <v>119</v>
      </c>
      <c r="I44" s="8" t="s">
        <v>192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25"/>
      <c r="AD44" s="4">
        <f t="shared" si="0"/>
        <v>0</v>
      </c>
      <c r="AE44" s="25" t="s">
        <v>606</v>
      </c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25"/>
      <c r="AZ44" s="4">
        <f t="shared" si="2"/>
        <v>0</v>
      </c>
      <c r="BA44" s="25" t="s">
        <v>606</v>
      </c>
      <c r="BB44" s="25"/>
      <c r="BC44" s="25" t="str">
        <f t="shared" si="5"/>
        <v/>
      </c>
    </row>
    <row r="45" spans="1:55" x14ac:dyDescent="0.3">
      <c r="A45" s="4">
        <v>31</v>
      </c>
      <c r="B45" s="8" t="s">
        <v>380</v>
      </c>
      <c r="C45" s="8">
        <v>1963</v>
      </c>
      <c r="D45" s="8">
        <v>1963</v>
      </c>
      <c r="E45" s="8">
        <v>1963</v>
      </c>
      <c r="F45" s="8">
        <v>1</v>
      </c>
      <c r="G45" s="8" t="s">
        <v>17</v>
      </c>
      <c r="H45" s="8" t="s">
        <v>364</v>
      </c>
      <c r="I45" s="8" t="s">
        <v>196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25"/>
      <c r="AD45" s="4">
        <f t="shared" si="0"/>
        <v>0</v>
      </c>
      <c r="AE45" s="25" t="s">
        <v>606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25"/>
      <c r="AZ45" s="4">
        <f t="shared" si="2"/>
        <v>0</v>
      </c>
      <c r="BA45" s="25" t="s">
        <v>606</v>
      </c>
      <c r="BB45" s="25"/>
      <c r="BC45" s="25" t="str">
        <f t="shared" si="5"/>
        <v/>
      </c>
    </row>
    <row r="46" spans="1:55" ht="28.8" x14ac:dyDescent="0.3">
      <c r="A46" s="4">
        <v>31</v>
      </c>
      <c r="B46" s="8" t="s">
        <v>30</v>
      </c>
      <c r="C46" s="8">
        <v>2002</v>
      </c>
      <c r="D46" s="8">
        <v>2002</v>
      </c>
      <c r="E46" s="8">
        <v>2002</v>
      </c>
      <c r="F46" s="8" t="s">
        <v>31</v>
      </c>
      <c r="G46" s="8" t="s">
        <v>26</v>
      </c>
      <c r="H46" s="8" t="s">
        <v>27</v>
      </c>
      <c r="I46" s="8" t="s">
        <v>28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25"/>
      <c r="AD46" s="4">
        <f t="shared" si="0"/>
        <v>0</v>
      </c>
      <c r="AE46" s="25" t="s">
        <v>606</v>
      </c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25"/>
      <c r="AZ46" s="4">
        <f t="shared" si="2"/>
        <v>0</v>
      </c>
      <c r="BA46" s="25" t="s">
        <v>606</v>
      </c>
      <c r="BB46" s="25"/>
      <c r="BC46" s="25" t="str">
        <f t="shared" si="5"/>
        <v/>
      </c>
    </row>
    <row r="48" spans="1:55" ht="18" x14ac:dyDescent="0.3">
      <c r="A48" s="11" t="s">
        <v>608</v>
      </c>
      <c r="B48" s="11"/>
      <c r="C48" s="11"/>
      <c r="D48" s="11"/>
      <c r="E48" s="11"/>
      <c r="F48" s="11"/>
      <c r="G48" s="11"/>
      <c r="H48" s="11"/>
      <c r="I48" s="11"/>
      <c r="J48" s="11"/>
    </row>
    <row r="49" spans="1:55" x14ac:dyDescent="0.3">
      <c r="A49" s="16" t="s">
        <v>596</v>
      </c>
      <c r="B49" s="16" t="s">
        <v>1</v>
      </c>
      <c r="C49" s="16" t="s">
        <v>2</v>
      </c>
      <c r="D49" s="16" t="s">
        <v>475</v>
      </c>
      <c r="E49" s="16" t="s">
        <v>476</v>
      </c>
      <c r="F49" s="16" t="s">
        <v>3</v>
      </c>
      <c r="G49" s="16" t="s">
        <v>4</v>
      </c>
      <c r="H49" s="16" t="s">
        <v>5</v>
      </c>
      <c r="I49" s="16" t="s">
        <v>6</v>
      </c>
      <c r="J49" s="18" t="s">
        <v>598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0"/>
      <c r="AF49" s="18" t="s">
        <v>602</v>
      </c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20"/>
      <c r="BB49" s="16" t="s">
        <v>603</v>
      </c>
      <c r="BC49" s="16" t="s">
        <v>604</v>
      </c>
    </row>
    <row r="50" spans="1:55" x14ac:dyDescent="0.3">
      <c r="A50" s="17"/>
      <c r="B50" s="17"/>
      <c r="C50" s="17"/>
      <c r="D50" s="17"/>
      <c r="E50" s="17"/>
      <c r="F50" s="17"/>
      <c r="G50" s="17"/>
      <c r="H50" s="17"/>
      <c r="I50" s="17"/>
      <c r="J50" s="21">
        <v>1</v>
      </c>
      <c r="K50" s="21">
        <v>2</v>
      </c>
      <c r="L50" s="21">
        <v>3</v>
      </c>
      <c r="M50" s="21">
        <v>4</v>
      </c>
      <c r="N50" s="21">
        <v>5</v>
      </c>
      <c r="O50" s="21">
        <v>6</v>
      </c>
      <c r="P50" s="21">
        <v>7</v>
      </c>
      <c r="Q50" s="21">
        <v>8</v>
      </c>
      <c r="R50" s="21">
        <v>9</v>
      </c>
      <c r="S50" s="21">
        <v>10</v>
      </c>
      <c r="T50" s="21">
        <v>11</v>
      </c>
      <c r="U50" s="21">
        <v>12</v>
      </c>
      <c r="V50" s="21">
        <v>13</v>
      </c>
      <c r="W50" s="21">
        <v>14</v>
      </c>
      <c r="X50" s="21">
        <v>15</v>
      </c>
      <c r="Y50" s="21">
        <v>16</v>
      </c>
      <c r="Z50" s="21">
        <v>17</v>
      </c>
      <c r="AA50" s="21">
        <v>18</v>
      </c>
      <c r="AB50" s="21">
        <v>19</v>
      </c>
      <c r="AC50" s="21" t="s">
        <v>599</v>
      </c>
      <c r="AD50" s="21" t="s">
        <v>600</v>
      </c>
      <c r="AE50" s="21" t="s">
        <v>601</v>
      </c>
      <c r="AF50" s="21">
        <v>1</v>
      </c>
      <c r="AG50" s="21">
        <v>2</v>
      </c>
      <c r="AH50" s="21">
        <v>3</v>
      </c>
      <c r="AI50" s="21">
        <v>4</v>
      </c>
      <c r="AJ50" s="21">
        <v>5</v>
      </c>
      <c r="AK50" s="21">
        <v>6</v>
      </c>
      <c r="AL50" s="21">
        <v>7</v>
      </c>
      <c r="AM50" s="21">
        <v>8</v>
      </c>
      <c r="AN50" s="21">
        <v>9</v>
      </c>
      <c r="AO50" s="21">
        <v>10</v>
      </c>
      <c r="AP50" s="21">
        <v>11</v>
      </c>
      <c r="AQ50" s="21">
        <v>12</v>
      </c>
      <c r="AR50" s="21">
        <v>13</v>
      </c>
      <c r="AS50" s="21">
        <v>14</v>
      </c>
      <c r="AT50" s="21">
        <v>15</v>
      </c>
      <c r="AU50" s="21">
        <v>16</v>
      </c>
      <c r="AV50" s="21">
        <v>17</v>
      </c>
      <c r="AW50" s="21">
        <v>18</v>
      </c>
      <c r="AX50" s="21">
        <v>19</v>
      </c>
      <c r="AY50" s="21" t="s">
        <v>599</v>
      </c>
      <c r="AZ50" s="21" t="s">
        <v>600</v>
      </c>
      <c r="BA50" s="21" t="s">
        <v>601</v>
      </c>
      <c r="BB50" s="17"/>
      <c r="BC50" s="17"/>
    </row>
    <row r="51" spans="1:55" ht="57.6" x14ac:dyDescent="0.3">
      <c r="A51" s="22">
        <v>1</v>
      </c>
      <c r="B51" s="23" t="s">
        <v>614</v>
      </c>
      <c r="C51" s="23" t="s">
        <v>615</v>
      </c>
      <c r="D51" s="23">
        <v>1995</v>
      </c>
      <c r="E51" s="23">
        <v>1995</v>
      </c>
      <c r="F51" s="23" t="s">
        <v>611</v>
      </c>
      <c r="G51" s="23" t="s">
        <v>99</v>
      </c>
      <c r="H51" s="23" t="s">
        <v>100</v>
      </c>
      <c r="I51" s="23" t="s">
        <v>101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4">
        <v>95.300003051757813</v>
      </c>
      <c r="AD51" s="22">
        <f t="shared" ref="AD51:AD58" si="6">SUM(J51:AB51)</f>
        <v>0</v>
      </c>
      <c r="AE51" s="24">
        <f t="shared" ref="AE51:AE58" si="7">AC51+AD51</f>
        <v>95.300003051757813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4">
        <v>92.550003051757812</v>
      </c>
      <c r="AZ51" s="22">
        <f t="shared" ref="AZ51:AZ58" si="8">SUM(AF51:AX51)</f>
        <v>0</v>
      </c>
      <c r="BA51" s="24">
        <f t="shared" ref="BA51:BA58" si="9">AY51+AZ51</f>
        <v>92.550003051757812</v>
      </c>
      <c r="BB51" s="24">
        <f t="shared" ref="BB51:BB58" si="10">MIN(BA51,AE51)</f>
        <v>92.550003051757812</v>
      </c>
      <c r="BC51" s="24">
        <f t="shared" ref="BC51:BC58" si="11">IF( AND(ISNUMBER(BB$51),ISNUMBER(BB51)),(BB51-BB$51)/BB$51*100,"")</f>
        <v>0</v>
      </c>
    </row>
    <row r="52" spans="1:55" ht="43.2" x14ac:dyDescent="0.3">
      <c r="A52" s="4">
        <v>2</v>
      </c>
      <c r="B52" s="8" t="s">
        <v>612</v>
      </c>
      <c r="C52" s="8" t="s">
        <v>613</v>
      </c>
      <c r="D52" s="8">
        <v>1991</v>
      </c>
      <c r="E52" s="8">
        <v>1987</v>
      </c>
      <c r="F52" s="8" t="s">
        <v>611</v>
      </c>
      <c r="G52" s="8" t="s">
        <v>17</v>
      </c>
      <c r="H52" s="8" t="s">
        <v>562</v>
      </c>
      <c r="I52" s="8" t="s">
        <v>563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2</v>
      </c>
      <c r="T52" s="4">
        <v>2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25">
        <v>98.620002746582031</v>
      </c>
      <c r="AD52" s="4">
        <f t="shared" si="6"/>
        <v>4</v>
      </c>
      <c r="AE52" s="25">
        <f t="shared" si="7"/>
        <v>102.62000274658203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95.519996643066406</v>
      </c>
      <c r="AZ52" s="4">
        <f t="shared" si="8"/>
        <v>0</v>
      </c>
      <c r="BA52" s="25">
        <f t="shared" si="9"/>
        <v>95.519996643066406</v>
      </c>
      <c r="BB52" s="25">
        <f t="shared" si="10"/>
        <v>95.519996643066406</v>
      </c>
      <c r="BC52" s="25">
        <f t="shared" si="11"/>
        <v>3.2090691446521618</v>
      </c>
    </row>
    <row r="53" spans="1:55" ht="57.6" x14ac:dyDescent="0.3">
      <c r="A53" s="4">
        <v>3</v>
      </c>
      <c r="B53" s="8" t="s">
        <v>609</v>
      </c>
      <c r="C53" s="8" t="s">
        <v>610</v>
      </c>
      <c r="D53" s="8">
        <v>1996</v>
      </c>
      <c r="E53" s="8">
        <v>1996</v>
      </c>
      <c r="F53" s="8" t="s">
        <v>611</v>
      </c>
      <c r="G53" s="8" t="s">
        <v>26</v>
      </c>
      <c r="H53" s="8" t="s">
        <v>270</v>
      </c>
      <c r="I53" s="8" t="s">
        <v>125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25">
        <v>96.379997253417969</v>
      </c>
      <c r="AD53" s="4">
        <f t="shared" si="6"/>
        <v>0</v>
      </c>
      <c r="AE53" s="25">
        <f t="shared" si="7"/>
        <v>96.379997253417969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2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25">
        <v>94.529998779296875</v>
      </c>
      <c r="AZ53" s="4">
        <f t="shared" si="8"/>
        <v>2</v>
      </c>
      <c r="BA53" s="25">
        <f t="shared" si="9"/>
        <v>96.529998779296875</v>
      </c>
      <c r="BB53" s="25">
        <f t="shared" si="10"/>
        <v>96.379997253417969</v>
      </c>
      <c r="BC53" s="25">
        <f t="shared" si="11"/>
        <v>4.1382972181192299</v>
      </c>
    </row>
    <row r="54" spans="1:55" ht="72" x14ac:dyDescent="0.3">
      <c r="A54" s="4">
        <v>4</v>
      </c>
      <c r="B54" s="8" t="s">
        <v>616</v>
      </c>
      <c r="C54" s="8" t="s">
        <v>617</v>
      </c>
      <c r="D54" s="8">
        <v>1998</v>
      </c>
      <c r="E54" s="8">
        <v>1998</v>
      </c>
      <c r="F54" s="8" t="s">
        <v>618</v>
      </c>
      <c r="G54" s="8" t="s">
        <v>206</v>
      </c>
      <c r="H54" s="8" t="s">
        <v>207</v>
      </c>
      <c r="I54" s="8" t="s">
        <v>208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2</v>
      </c>
      <c r="AA54" s="4">
        <v>0</v>
      </c>
      <c r="AB54" s="4">
        <v>0</v>
      </c>
      <c r="AC54" s="25">
        <v>108.12000274658203</v>
      </c>
      <c r="AD54" s="4">
        <f t="shared" si="6"/>
        <v>4</v>
      </c>
      <c r="AE54" s="25">
        <f t="shared" si="7"/>
        <v>112.12000274658203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2</v>
      </c>
      <c r="AW54" s="4">
        <v>0</v>
      </c>
      <c r="AX54" s="4">
        <v>0</v>
      </c>
      <c r="AY54" s="25">
        <v>102.83000183105469</v>
      </c>
      <c r="AZ54" s="4">
        <f t="shared" si="8"/>
        <v>2</v>
      </c>
      <c r="BA54" s="25">
        <f t="shared" si="9"/>
        <v>104.83000183105469</v>
      </c>
      <c r="BB54" s="25">
        <f t="shared" si="10"/>
        <v>104.83000183105469</v>
      </c>
      <c r="BC54" s="25">
        <f t="shared" si="11"/>
        <v>13.268501755131643</v>
      </c>
    </row>
    <row r="55" spans="1:55" ht="28.8" x14ac:dyDescent="0.3">
      <c r="A55" s="4">
        <v>5</v>
      </c>
      <c r="B55" s="8" t="s">
        <v>622</v>
      </c>
      <c r="C55" s="8" t="s">
        <v>620</v>
      </c>
      <c r="D55" s="8">
        <v>2000</v>
      </c>
      <c r="E55" s="8">
        <v>2000</v>
      </c>
      <c r="F55" s="8" t="s">
        <v>621</v>
      </c>
      <c r="G55" s="8" t="s">
        <v>17</v>
      </c>
      <c r="H55" s="8" t="s">
        <v>89</v>
      </c>
      <c r="I55" s="8" t="s">
        <v>90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25">
        <v>125.23000335693359</v>
      </c>
      <c r="AD55" s="4">
        <f t="shared" si="6"/>
        <v>2</v>
      </c>
      <c r="AE55" s="25">
        <f t="shared" si="7"/>
        <v>127.23000335693359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2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25">
        <v>128.08999633789063</v>
      </c>
      <c r="AZ55" s="4">
        <f t="shared" si="8"/>
        <v>2</v>
      </c>
      <c r="BA55" s="25">
        <f t="shared" si="9"/>
        <v>130.08999633789062</v>
      </c>
      <c r="BB55" s="25">
        <f t="shared" si="10"/>
        <v>127.23000335693359</v>
      </c>
      <c r="BC55" s="25">
        <f t="shared" si="11"/>
        <v>37.471636047144464</v>
      </c>
    </row>
    <row r="56" spans="1:55" ht="57.6" x14ac:dyDescent="0.3">
      <c r="A56" s="4">
        <v>6</v>
      </c>
      <c r="B56" s="8" t="s">
        <v>619</v>
      </c>
      <c r="C56" s="8" t="s">
        <v>620</v>
      </c>
      <c r="D56" s="8">
        <v>2000</v>
      </c>
      <c r="E56" s="8">
        <v>2000</v>
      </c>
      <c r="F56" s="8" t="s">
        <v>621</v>
      </c>
      <c r="G56" s="8" t="s">
        <v>232</v>
      </c>
      <c r="H56" s="8" t="s">
        <v>233</v>
      </c>
      <c r="I56" s="8" t="s">
        <v>234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2</v>
      </c>
      <c r="W56" s="4">
        <v>2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25">
        <v>128.16999816894531</v>
      </c>
      <c r="AD56" s="4">
        <f t="shared" si="6"/>
        <v>6</v>
      </c>
      <c r="AE56" s="25">
        <f t="shared" si="7"/>
        <v>134.16999816894531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2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2</v>
      </c>
      <c r="AU56" s="4">
        <v>0</v>
      </c>
      <c r="AV56" s="4">
        <v>0</v>
      </c>
      <c r="AW56" s="4">
        <v>0</v>
      </c>
      <c r="AX56" s="4">
        <v>0</v>
      </c>
      <c r="AY56" s="25">
        <v>124.12000274658203</v>
      </c>
      <c r="AZ56" s="4">
        <f t="shared" si="8"/>
        <v>4</v>
      </c>
      <c r="BA56" s="25">
        <f t="shared" si="9"/>
        <v>128.12000274658203</v>
      </c>
      <c r="BB56" s="25">
        <f t="shared" si="10"/>
        <v>128.12000274658203</v>
      </c>
      <c r="BC56" s="25">
        <f t="shared" si="11"/>
        <v>38.433277711435615</v>
      </c>
    </row>
    <row r="57" spans="1:55" ht="57.6" x14ac:dyDescent="0.3">
      <c r="A57" s="4">
        <v>7</v>
      </c>
      <c r="B57" s="8" t="s">
        <v>626</v>
      </c>
      <c r="C57" s="8" t="s">
        <v>627</v>
      </c>
      <c r="D57" s="8">
        <v>2002</v>
      </c>
      <c r="E57" s="8">
        <v>2002</v>
      </c>
      <c r="F57" s="8" t="s">
        <v>621</v>
      </c>
      <c r="G57" s="8" t="s">
        <v>17</v>
      </c>
      <c r="H57" s="8" t="s">
        <v>79</v>
      </c>
      <c r="I57" s="8" t="s">
        <v>529</v>
      </c>
      <c r="J57" s="4">
        <v>0</v>
      </c>
      <c r="K57" s="4">
        <v>0</v>
      </c>
      <c r="L57" s="4">
        <v>0</v>
      </c>
      <c r="M57" s="4">
        <v>2</v>
      </c>
      <c r="N57" s="4">
        <v>0</v>
      </c>
      <c r="O57" s="4">
        <v>2</v>
      </c>
      <c r="P57" s="4">
        <v>0</v>
      </c>
      <c r="Q57" s="4">
        <v>0</v>
      </c>
      <c r="R57" s="4">
        <v>0</v>
      </c>
      <c r="S57" s="4">
        <v>0</v>
      </c>
      <c r="T57" s="4">
        <v>2</v>
      </c>
      <c r="U57" s="4">
        <v>0</v>
      </c>
      <c r="V57" s="4">
        <v>2</v>
      </c>
      <c r="W57" s="4">
        <v>2</v>
      </c>
      <c r="X57" s="4">
        <v>2</v>
      </c>
      <c r="Y57" s="4">
        <v>0</v>
      </c>
      <c r="Z57" s="4">
        <v>0</v>
      </c>
      <c r="AA57" s="4">
        <v>0</v>
      </c>
      <c r="AB57" s="4">
        <v>0</v>
      </c>
      <c r="AC57" s="25">
        <v>145.33000183105469</v>
      </c>
      <c r="AD57" s="4">
        <f t="shared" si="6"/>
        <v>12</v>
      </c>
      <c r="AE57" s="25">
        <f t="shared" si="7"/>
        <v>157.33000183105469</v>
      </c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25"/>
      <c r="AZ57" s="4">
        <f t="shared" si="8"/>
        <v>0</v>
      </c>
      <c r="BA57" s="25" t="s">
        <v>606</v>
      </c>
      <c r="BB57" s="25">
        <f t="shared" si="10"/>
        <v>157.33000183105469</v>
      </c>
      <c r="BC57" s="25">
        <f t="shared" si="11"/>
        <v>69.994593887878324</v>
      </c>
    </row>
    <row r="58" spans="1:55" ht="57.6" x14ac:dyDescent="0.3">
      <c r="A58" s="4">
        <v>8</v>
      </c>
      <c r="B58" s="8" t="s">
        <v>623</v>
      </c>
      <c r="C58" s="8" t="s">
        <v>624</v>
      </c>
      <c r="D58" s="8">
        <v>2000</v>
      </c>
      <c r="E58" s="8">
        <v>1999</v>
      </c>
      <c r="F58" s="8" t="s">
        <v>625</v>
      </c>
      <c r="G58" s="8" t="s">
        <v>26</v>
      </c>
      <c r="H58" s="8" t="s">
        <v>27</v>
      </c>
      <c r="I58" s="8" t="s">
        <v>541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25"/>
      <c r="AD58" s="4">
        <f t="shared" si="6"/>
        <v>0</v>
      </c>
      <c r="AE58" s="25" t="s">
        <v>606</v>
      </c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25"/>
      <c r="AZ58" s="4">
        <f t="shared" si="8"/>
        <v>0</v>
      </c>
      <c r="BA58" s="25" t="s">
        <v>606</v>
      </c>
      <c r="BB58" s="25"/>
      <c r="BC58" s="25" t="str">
        <f t="shared" si="11"/>
        <v/>
      </c>
    </row>
    <row r="60" spans="1:55" ht="18" x14ac:dyDescent="0.3">
      <c r="A60" s="11" t="s">
        <v>656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55" x14ac:dyDescent="0.3">
      <c r="A61" s="16" t="s">
        <v>596</v>
      </c>
      <c r="B61" s="16" t="s">
        <v>1</v>
      </c>
      <c r="C61" s="16" t="s">
        <v>2</v>
      </c>
      <c r="D61" s="16" t="s">
        <v>475</v>
      </c>
      <c r="E61" s="16" t="s">
        <v>476</v>
      </c>
      <c r="F61" s="16" t="s">
        <v>3</v>
      </c>
      <c r="G61" s="16" t="s">
        <v>4</v>
      </c>
      <c r="H61" s="16" t="s">
        <v>5</v>
      </c>
      <c r="I61" s="16" t="s">
        <v>6</v>
      </c>
      <c r="J61" s="18" t="s">
        <v>598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20"/>
      <c r="AF61" s="18" t="s">
        <v>602</v>
      </c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20"/>
      <c r="BB61" s="16" t="s">
        <v>603</v>
      </c>
      <c r="BC61" s="16" t="s">
        <v>604</v>
      </c>
    </row>
    <row r="62" spans="1:55" x14ac:dyDescent="0.3">
      <c r="A62" s="17"/>
      <c r="B62" s="17"/>
      <c r="C62" s="17"/>
      <c r="D62" s="17"/>
      <c r="E62" s="17"/>
      <c r="F62" s="17"/>
      <c r="G62" s="17"/>
      <c r="H62" s="17"/>
      <c r="I62" s="17"/>
      <c r="J62" s="21">
        <v>1</v>
      </c>
      <c r="K62" s="21">
        <v>2</v>
      </c>
      <c r="L62" s="21">
        <v>3</v>
      </c>
      <c r="M62" s="21">
        <v>4</v>
      </c>
      <c r="N62" s="21">
        <v>5</v>
      </c>
      <c r="O62" s="21">
        <v>6</v>
      </c>
      <c r="P62" s="21">
        <v>7</v>
      </c>
      <c r="Q62" s="21">
        <v>8</v>
      </c>
      <c r="R62" s="21">
        <v>9</v>
      </c>
      <c r="S62" s="21">
        <v>10</v>
      </c>
      <c r="T62" s="21">
        <v>11</v>
      </c>
      <c r="U62" s="21">
        <v>12</v>
      </c>
      <c r="V62" s="21">
        <v>13</v>
      </c>
      <c r="W62" s="21">
        <v>14</v>
      </c>
      <c r="X62" s="21">
        <v>15</v>
      </c>
      <c r="Y62" s="21">
        <v>16</v>
      </c>
      <c r="Z62" s="21">
        <v>17</v>
      </c>
      <c r="AA62" s="21">
        <v>18</v>
      </c>
      <c r="AB62" s="21">
        <v>19</v>
      </c>
      <c r="AC62" s="21" t="s">
        <v>599</v>
      </c>
      <c r="AD62" s="21" t="s">
        <v>600</v>
      </c>
      <c r="AE62" s="21" t="s">
        <v>601</v>
      </c>
      <c r="AF62" s="21">
        <v>1</v>
      </c>
      <c r="AG62" s="21">
        <v>2</v>
      </c>
      <c r="AH62" s="21">
        <v>3</v>
      </c>
      <c r="AI62" s="21">
        <v>4</v>
      </c>
      <c r="AJ62" s="21">
        <v>5</v>
      </c>
      <c r="AK62" s="21">
        <v>6</v>
      </c>
      <c r="AL62" s="21">
        <v>7</v>
      </c>
      <c r="AM62" s="21">
        <v>8</v>
      </c>
      <c r="AN62" s="21">
        <v>9</v>
      </c>
      <c r="AO62" s="21">
        <v>10</v>
      </c>
      <c r="AP62" s="21">
        <v>11</v>
      </c>
      <c r="AQ62" s="21">
        <v>12</v>
      </c>
      <c r="AR62" s="21">
        <v>13</v>
      </c>
      <c r="AS62" s="21">
        <v>14</v>
      </c>
      <c r="AT62" s="21">
        <v>15</v>
      </c>
      <c r="AU62" s="21">
        <v>16</v>
      </c>
      <c r="AV62" s="21">
        <v>17</v>
      </c>
      <c r="AW62" s="21">
        <v>18</v>
      </c>
      <c r="AX62" s="21">
        <v>19</v>
      </c>
      <c r="AY62" s="21" t="s">
        <v>599</v>
      </c>
      <c r="AZ62" s="21" t="s">
        <v>600</v>
      </c>
      <c r="BA62" s="21" t="s">
        <v>601</v>
      </c>
      <c r="BB62" s="17"/>
      <c r="BC62" s="17"/>
    </row>
    <row r="63" spans="1:55" ht="28.8" x14ac:dyDescent="0.3">
      <c r="A63" s="22">
        <v>1</v>
      </c>
      <c r="B63" s="23" t="s">
        <v>321</v>
      </c>
      <c r="C63" s="23">
        <v>1985</v>
      </c>
      <c r="D63" s="23">
        <v>1985</v>
      </c>
      <c r="E63" s="23">
        <v>1985</v>
      </c>
      <c r="F63" s="23" t="s">
        <v>322</v>
      </c>
      <c r="G63" s="23" t="s">
        <v>17</v>
      </c>
      <c r="H63" s="23" t="s">
        <v>189</v>
      </c>
      <c r="I63" s="23" t="s">
        <v>73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4">
        <v>96.209999084472656</v>
      </c>
      <c r="AD63" s="22">
        <f t="shared" ref="AD63:AD80" si="12">SUM(J63:AB63)</f>
        <v>0</v>
      </c>
      <c r="AE63" s="24">
        <f t="shared" ref="AE63:AE80" si="13">AC63+AD63</f>
        <v>96.209999084472656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4">
        <v>93</v>
      </c>
      <c r="AZ63" s="22">
        <f t="shared" ref="AZ63:AZ80" si="14">SUM(AF63:AX63)</f>
        <v>0</v>
      </c>
      <c r="BA63" s="24">
        <f t="shared" ref="BA63:BA80" si="15">AY63+AZ63</f>
        <v>93</v>
      </c>
      <c r="BB63" s="24">
        <f t="shared" ref="BB63:BB80" si="16">MIN(BA63,AE63)</f>
        <v>93</v>
      </c>
      <c r="BC63" s="24">
        <f t="shared" ref="BC63:BC80" si="17">IF( AND(ISNUMBER(BB$63),ISNUMBER(BB63)),(BB63-BB$63)/BB$63*100,"")</f>
        <v>0</v>
      </c>
    </row>
    <row r="64" spans="1:55" ht="57.6" x14ac:dyDescent="0.3">
      <c r="A64" s="4">
        <v>2</v>
      </c>
      <c r="B64" s="8" t="s">
        <v>451</v>
      </c>
      <c r="C64" s="8">
        <v>1997</v>
      </c>
      <c r="D64" s="8">
        <v>1997</v>
      </c>
      <c r="E64" s="8">
        <v>1997</v>
      </c>
      <c r="F64" s="8" t="s">
        <v>46</v>
      </c>
      <c r="G64" s="8" t="s">
        <v>17</v>
      </c>
      <c r="H64" s="8" t="s">
        <v>225</v>
      </c>
      <c r="I64" s="8" t="s">
        <v>226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2</v>
      </c>
      <c r="T64" s="4">
        <v>0</v>
      </c>
      <c r="U64" s="4">
        <v>0</v>
      </c>
      <c r="V64" s="4">
        <v>0</v>
      </c>
      <c r="W64" s="4">
        <v>2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5">
        <v>104.30999755859375</v>
      </c>
      <c r="AD64" s="4">
        <f t="shared" si="12"/>
        <v>4</v>
      </c>
      <c r="AE64" s="25">
        <f t="shared" si="13"/>
        <v>108.30999755859375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25">
        <v>101.30000305175781</v>
      </c>
      <c r="AZ64" s="4">
        <f t="shared" si="14"/>
        <v>0</v>
      </c>
      <c r="BA64" s="25">
        <f t="shared" si="15"/>
        <v>101.30000305175781</v>
      </c>
      <c r="BB64" s="25">
        <f t="shared" si="16"/>
        <v>101.30000305175781</v>
      </c>
      <c r="BC64" s="25">
        <f t="shared" si="17"/>
        <v>8.924734464255712</v>
      </c>
    </row>
    <row r="65" spans="1:55" ht="57.6" x14ac:dyDescent="0.3">
      <c r="A65" s="4">
        <v>3</v>
      </c>
      <c r="B65" s="8" t="s">
        <v>224</v>
      </c>
      <c r="C65" s="8">
        <v>1997</v>
      </c>
      <c r="D65" s="8">
        <v>1997</v>
      </c>
      <c r="E65" s="8">
        <v>1997</v>
      </c>
      <c r="F65" s="8" t="s">
        <v>49</v>
      </c>
      <c r="G65" s="8" t="s">
        <v>17</v>
      </c>
      <c r="H65" s="8" t="s">
        <v>225</v>
      </c>
      <c r="I65" s="8" t="s">
        <v>226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25">
        <v>104.58000183105469</v>
      </c>
      <c r="AD65" s="4">
        <f t="shared" si="12"/>
        <v>4</v>
      </c>
      <c r="AE65" s="25">
        <f t="shared" si="13"/>
        <v>108.58000183105469</v>
      </c>
      <c r="AF65" s="4">
        <v>0</v>
      </c>
      <c r="AG65" s="4">
        <v>0</v>
      </c>
      <c r="AH65" s="4">
        <v>0</v>
      </c>
      <c r="AI65" s="4">
        <v>2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2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25">
        <v>99.75</v>
      </c>
      <c r="AZ65" s="4">
        <f t="shared" si="14"/>
        <v>4</v>
      </c>
      <c r="BA65" s="25">
        <f t="shared" si="15"/>
        <v>103.75</v>
      </c>
      <c r="BB65" s="25">
        <f t="shared" si="16"/>
        <v>103.75</v>
      </c>
      <c r="BC65" s="25">
        <f t="shared" si="17"/>
        <v>11.559139784946236</v>
      </c>
    </row>
    <row r="66" spans="1:55" ht="28.8" x14ac:dyDescent="0.3">
      <c r="A66" s="4">
        <v>4</v>
      </c>
      <c r="B66" s="8" t="s">
        <v>331</v>
      </c>
      <c r="C66" s="8">
        <v>1985</v>
      </c>
      <c r="D66" s="8">
        <v>1985</v>
      </c>
      <c r="E66" s="8">
        <v>1985</v>
      </c>
      <c r="F66" s="8" t="s">
        <v>49</v>
      </c>
      <c r="G66" s="8" t="s">
        <v>17</v>
      </c>
      <c r="H66" s="8" t="s">
        <v>332</v>
      </c>
      <c r="I66" s="8" t="s">
        <v>51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25">
        <v>106.47000122070312</v>
      </c>
      <c r="AD66" s="4">
        <f t="shared" si="12"/>
        <v>0</v>
      </c>
      <c r="AE66" s="25">
        <f t="shared" si="13"/>
        <v>106.47000122070312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25">
        <v>104.44000244140625</v>
      </c>
      <c r="AZ66" s="4">
        <f t="shared" si="14"/>
        <v>0</v>
      </c>
      <c r="BA66" s="25">
        <f t="shared" si="15"/>
        <v>104.44000244140625</v>
      </c>
      <c r="BB66" s="25">
        <f t="shared" si="16"/>
        <v>104.44000244140625</v>
      </c>
      <c r="BC66" s="25">
        <f t="shared" si="17"/>
        <v>12.301077893985216</v>
      </c>
    </row>
    <row r="67" spans="1:55" ht="72" x14ac:dyDescent="0.3">
      <c r="A67" s="4">
        <v>5</v>
      </c>
      <c r="B67" s="8" t="s">
        <v>264</v>
      </c>
      <c r="C67" s="8">
        <v>1998</v>
      </c>
      <c r="D67" s="8">
        <v>1998</v>
      </c>
      <c r="E67" s="8">
        <v>1998</v>
      </c>
      <c r="F67" s="8" t="s">
        <v>49</v>
      </c>
      <c r="G67" s="8" t="s">
        <v>265</v>
      </c>
      <c r="H67" s="8" t="s">
        <v>266</v>
      </c>
      <c r="I67" s="8" t="s">
        <v>267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5">
        <v>105.41999816894531</v>
      </c>
      <c r="AD67" s="4">
        <f t="shared" si="12"/>
        <v>0</v>
      </c>
      <c r="AE67" s="25">
        <f t="shared" si="13"/>
        <v>105.41999816894531</v>
      </c>
      <c r="AF67" s="4">
        <v>0</v>
      </c>
      <c r="AG67" s="4">
        <v>0</v>
      </c>
      <c r="AH67" s="4">
        <v>0</v>
      </c>
      <c r="AI67" s="4">
        <v>2</v>
      </c>
      <c r="AJ67" s="4">
        <v>0</v>
      </c>
      <c r="AK67" s="4">
        <v>0</v>
      </c>
      <c r="AL67" s="4">
        <v>0</v>
      </c>
      <c r="AM67" s="4">
        <v>0</v>
      </c>
      <c r="AN67" s="4">
        <v>2</v>
      </c>
      <c r="AO67" s="4">
        <v>0</v>
      </c>
      <c r="AP67" s="4">
        <v>0</v>
      </c>
      <c r="AQ67" s="4">
        <v>0</v>
      </c>
      <c r="AR67" s="4">
        <v>0</v>
      </c>
      <c r="AS67" s="4">
        <v>2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25">
        <v>108.54000091552734</v>
      </c>
      <c r="AZ67" s="4">
        <f t="shared" si="14"/>
        <v>6</v>
      </c>
      <c r="BA67" s="25">
        <f t="shared" si="15"/>
        <v>114.54000091552734</v>
      </c>
      <c r="BB67" s="25">
        <f t="shared" si="16"/>
        <v>105.41999816894531</v>
      </c>
      <c r="BC67" s="25">
        <f t="shared" si="17"/>
        <v>13.354836740801412</v>
      </c>
    </row>
    <row r="68" spans="1:55" ht="43.2" x14ac:dyDescent="0.3">
      <c r="A68" s="4">
        <v>6</v>
      </c>
      <c r="B68" s="8" t="s">
        <v>326</v>
      </c>
      <c r="C68" s="8">
        <v>1998</v>
      </c>
      <c r="D68" s="8">
        <v>1998</v>
      </c>
      <c r="E68" s="8">
        <v>1998</v>
      </c>
      <c r="F68" s="8" t="s">
        <v>46</v>
      </c>
      <c r="G68" s="8" t="s">
        <v>327</v>
      </c>
      <c r="H68" s="8" t="s">
        <v>328</v>
      </c>
      <c r="I68" s="8" t="s">
        <v>329</v>
      </c>
      <c r="J68" s="4">
        <v>0</v>
      </c>
      <c r="K68" s="4">
        <v>0</v>
      </c>
      <c r="L68" s="4">
        <v>0</v>
      </c>
      <c r="M68" s="4">
        <v>2</v>
      </c>
      <c r="N68" s="4">
        <v>0</v>
      </c>
      <c r="O68" s="4">
        <v>2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25">
        <v>114.47000122070312</v>
      </c>
      <c r="AD68" s="4">
        <f t="shared" si="12"/>
        <v>4</v>
      </c>
      <c r="AE68" s="25">
        <f t="shared" si="13"/>
        <v>118.47000122070312</v>
      </c>
      <c r="AF68" s="4">
        <v>0</v>
      </c>
      <c r="AG68" s="4">
        <v>0</v>
      </c>
      <c r="AH68" s="4">
        <v>0</v>
      </c>
      <c r="AI68" s="4">
        <v>2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106.44999694824219</v>
      </c>
      <c r="AZ68" s="4">
        <f t="shared" si="14"/>
        <v>2</v>
      </c>
      <c r="BA68" s="25">
        <f t="shared" si="15"/>
        <v>108.44999694824219</v>
      </c>
      <c r="BB68" s="25">
        <f t="shared" si="16"/>
        <v>108.44999694824219</v>
      </c>
      <c r="BC68" s="25">
        <f t="shared" si="17"/>
        <v>16.612899944346438</v>
      </c>
    </row>
    <row r="69" spans="1:55" ht="72" x14ac:dyDescent="0.3">
      <c r="A69" s="4">
        <v>7</v>
      </c>
      <c r="B69" s="8" t="s">
        <v>458</v>
      </c>
      <c r="C69" s="8">
        <v>2000</v>
      </c>
      <c r="D69" s="8">
        <v>2000</v>
      </c>
      <c r="E69" s="8">
        <v>2000</v>
      </c>
      <c r="F69" s="8" t="s">
        <v>46</v>
      </c>
      <c r="G69" s="8" t="s">
        <v>265</v>
      </c>
      <c r="H69" s="8" t="s">
        <v>459</v>
      </c>
      <c r="I69" s="8" t="s">
        <v>267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25">
        <v>111.30999755859375</v>
      </c>
      <c r="AD69" s="4">
        <f t="shared" si="12"/>
        <v>2</v>
      </c>
      <c r="AE69" s="25">
        <f t="shared" si="13"/>
        <v>113.30999755859375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25">
        <v>108.68000030517578</v>
      </c>
      <c r="AZ69" s="4">
        <f t="shared" si="14"/>
        <v>0</v>
      </c>
      <c r="BA69" s="25">
        <f t="shared" si="15"/>
        <v>108.68000030517578</v>
      </c>
      <c r="BB69" s="25">
        <f t="shared" si="16"/>
        <v>108.68000030517578</v>
      </c>
      <c r="BC69" s="25">
        <f t="shared" si="17"/>
        <v>16.860215381909445</v>
      </c>
    </row>
    <row r="70" spans="1:55" ht="72" x14ac:dyDescent="0.3">
      <c r="A70" s="4">
        <v>8</v>
      </c>
      <c r="B70" s="8" t="s">
        <v>336</v>
      </c>
      <c r="C70" s="8">
        <v>2001</v>
      </c>
      <c r="D70" s="8">
        <v>2001</v>
      </c>
      <c r="E70" s="8">
        <v>2001</v>
      </c>
      <c r="F70" s="8" t="s">
        <v>46</v>
      </c>
      <c r="G70" s="8" t="s">
        <v>17</v>
      </c>
      <c r="H70" s="8" t="s">
        <v>337</v>
      </c>
      <c r="I70" s="8" t="s">
        <v>338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5">
        <v>110.83000183105469</v>
      </c>
      <c r="AD70" s="4">
        <f t="shared" si="12"/>
        <v>0</v>
      </c>
      <c r="AE70" s="25">
        <f t="shared" si="13"/>
        <v>110.83000183105469</v>
      </c>
      <c r="AF70" s="4">
        <v>2</v>
      </c>
      <c r="AG70" s="4">
        <v>0</v>
      </c>
      <c r="AH70" s="4">
        <v>0</v>
      </c>
      <c r="AI70" s="4">
        <v>0</v>
      </c>
      <c r="AJ70" s="4">
        <v>0</v>
      </c>
      <c r="AK70" s="4">
        <v>2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2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25">
        <v>112.58999633789062</v>
      </c>
      <c r="AZ70" s="4">
        <f t="shared" si="14"/>
        <v>6</v>
      </c>
      <c r="BA70" s="25">
        <f t="shared" si="15"/>
        <v>118.58999633789062</v>
      </c>
      <c r="BB70" s="25">
        <f t="shared" si="16"/>
        <v>110.83000183105469</v>
      </c>
      <c r="BC70" s="25">
        <f t="shared" si="17"/>
        <v>19.172044979628698</v>
      </c>
    </row>
    <row r="71" spans="1:55" ht="57.6" x14ac:dyDescent="0.3">
      <c r="A71" s="4">
        <v>9</v>
      </c>
      <c r="B71" s="8" t="s">
        <v>419</v>
      </c>
      <c r="C71" s="8">
        <v>2001</v>
      </c>
      <c r="D71" s="8">
        <v>2001</v>
      </c>
      <c r="E71" s="8">
        <v>2001</v>
      </c>
      <c r="F71" s="8" t="s">
        <v>46</v>
      </c>
      <c r="G71" s="8" t="s">
        <v>420</v>
      </c>
      <c r="H71" s="8" t="s">
        <v>421</v>
      </c>
      <c r="I71" s="8" t="s">
        <v>286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25">
        <v>112.38999938964844</v>
      </c>
      <c r="AD71" s="4">
        <f t="shared" si="12"/>
        <v>0</v>
      </c>
      <c r="AE71" s="25">
        <f t="shared" si="13"/>
        <v>112.38999938964844</v>
      </c>
      <c r="AF71" s="4">
        <v>0</v>
      </c>
      <c r="AG71" s="4">
        <v>0</v>
      </c>
      <c r="AH71" s="4">
        <v>0</v>
      </c>
      <c r="AI71" s="4">
        <v>2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25">
        <v>110.98000335693359</v>
      </c>
      <c r="AZ71" s="4">
        <f t="shared" si="14"/>
        <v>2</v>
      </c>
      <c r="BA71" s="25">
        <f t="shared" si="15"/>
        <v>112.98000335693359</v>
      </c>
      <c r="BB71" s="25">
        <f t="shared" si="16"/>
        <v>112.38999938964844</v>
      </c>
      <c r="BC71" s="25">
        <f t="shared" si="17"/>
        <v>20.849461709299394</v>
      </c>
    </row>
    <row r="72" spans="1:55" x14ac:dyDescent="0.3">
      <c r="A72" s="4">
        <v>10</v>
      </c>
      <c r="B72" s="8" t="s">
        <v>374</v>
      </c>
      <c r="C72" s="8">
        <v>1974</v>
      </c>
      <c r="D72" s="8">
        <v>1974</v>
      </c>
      <c r="E72" s="8">
        <v>1974</v>
      </c>
      <c r="F72" s="8" t="s">
        <v>46</v>
      </c>
      <c r="G72" s="8" t="s">
        <v>17</v>
      </c>
      <c r="H72" s="8" t="s">
        <v>136</v>
      </c>
      <c r="I72" s="8" t="s">
        <v>19</v>
      </c>
      <c r="J72" s="4">
        <v>0</v>
      </c>
      <c r="K72" s="4">
        <v>0</v>
      </c>
      <c r="L72" s="4">
        <v>0</v>
      </c>
      <c r="M72" s="4">
        <v>2</v>
      </c>
      <c r="N72" s="4">
        <v>0</v>
      </c>
      <c r="O72" s="4">
        <v>2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25">
        <v>114.37000274658203</v>
      </c>
      <c r="AD72" s="4">
        <f t="shared" si="12"/>
        <v>4</v>
      </c>
      <c r="AE72" s="25">
        <f t="shared" si="13"/>
        <v>118.37000274658203</v>
      </c>
      <c r="AF72" s="4">
        <v>0</v>
      </c>
      <c r="AG72" s="4">
        <v>2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25">
        <v>111.18000030517578</v>
      </c>
      <c r="AZ72" s="4">
        <f t="shared" si="14"/>
        <v>2</v>
      </c>
      <c r="BA72" s="25">
        <f t="shared" si="15"/>
        <v>113.18000030517578</v>
      </c>
      <c r="BB72" s="25">
        <f t="shared" si="16"/>
        <v>113.18000030517578</v>
      </c>
      <c r="BC72" s="25">
        <f t="shared" si="17"/>
        <v>21.698925059328797</v>
      </c>
    </row>
    <row r="73" spans="1:55" ht="28.8" x14ac:dyDescent="0.3">
      <c r="A73" s="4">
        <v>11</v>
      </c>
      <c r="B73" s="8" t="s">
        <v>314</v>
      </c>
      <c r="C73" s="8">
        <v>1998</v>
      </c>
      <c r="D73" s="8">
        <v>1998</v>
      </c>
      <c r="E73" s="8">
        <v>1998</v>
      </c>
      <c r="F73" s="8" t="s">
        <v>46</v>
      </c>
      <c r="G73" s="8" t="s">
        <v>17</v>
      </c>
      <c r="H73" s="8" t="s">
        <v>89</v>
      </c>
      <c r="I73" s="8" t="s">
        <v>315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</v>
      </c>
      <c r="AB73" s="4">
        <v>0</v>
      </c>
      <c r="AC73" s="25">
        <v>116.08999633789062</v>
      </c>
      <c r="AD73" s="4">
        <f t="shared" si="12"/>
        <v>2</v>
      </c>
      <c r="AE73" s="25">
        <f t="shared" si="13"/>
        <v>118.08999633789062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25">
        <v>113.45999908447266</v>
      </c>
      <c r="AZ73" s="4">
        <f t="shared" si="14"/>
        <v>0</v>
      </c>
      <c r="BA73" s="25">
        <f t="shared" si="15"/>
        <v>113.45999908447266</v>
      </c>
      <c r="BB73" s="25">
        <f t="shared" si="16"/>
        <v>113.45999908447266</v>
      </c>
      <c r="BC73" s="25">
        <f t="shared" si="17"/>
        <v>21.999999015561997</v>
      </c>
    </row>
    <row r="74" spans="1:55" ht="28.8" x14ac:dyDescent="0.3">
      <c r="A74" s="4">
        <v>12</v>
      </c>
      <c r="B74" s="8" t="s">
        <v>262</v>
      </c>
      <c r="C74" s="8">
        <v>1978</v>
      </c>
      <c r="D74" s="8">
        <v>1978</v>
      </c>
      <c r="E74" s="8">
        <v>1978</v>
      </c>
      <c r="F74" s="8">
        <v>1</v>
      </c>
      <c r="G74" s="8" t="s">
        <v>17</v>
      </c>
      <c r="H74" s="8" t="s">
        <v>199</v>
      </c>
      <c r="I74" s="8" t="s">
        <v>240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2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25">
        <v>118.26000213623047</v>
      </c>
      <c r="AD74" s="4">
        <f t="shared" si="12"/>
        <v>2</v>
      </c>
      <c r="AE74" s="25">
        <f t="shared" si="13"/>
        <v>120.26000213623047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2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25">
        <v>113.68000030517578</v>
      </c>
      <c r="AZ74" s="4">
        <f t="shared" si="14"/>
        <v>2</v>
      </c>
      <c r="BA74" s="25">
        <f t="shared" si="15"/>
        <v>115.68000030517578</v>
      </c>
      <c r="BB74" s="25">
        <f t="shared" si="16"/>
        <v>115.68000030517578</v>
      </c>
      <c r="BC74" s="25">
        <f t="shared" si="17"/>
        <v>24.387097102339549</v>
      </c>
    </row>
    <row r="75" spans="1:55" ht="57.6" x14ac:dyDescent="0.3">
      <c r="A75" s="4">
        <v>13</v>
      </c>
      <c r="B75" s="8" t="s">
        <v>236</v>
      </c>
      <c r="C75" s="8">
        <v>1999</v>
      </c>
      <c r="D75" s="8">
        <v>1999</v>
      </c>
      <c r="E75" s="8">
        <v>1999</v>
      </c>
      <c r="F75" s="8">
        <v>1</v>
      </c>
      <c r="G75" s="8" t="s">
        <v>17</v>
      </c>
      <c r="H75" s="8" t="s">
        <v>237</v>
      </c>
      <c r="I75" s="8" t="s">
        <v>36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2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0</v>
      </c>
      <c r="V75" s="4">
        <v>2</v>
      </c>
      <c r="W75" s="4">
        <v>2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25">
        <v>111.88999938964844</v>
      </c>
      <c r="AD75" s="4">
        <f t="shared" si="12"/>
        <v>8</v>
      </c>
      <c r="AE75" s="25">
        <f t="shared" si="13"/>
        <v>119.88999938964844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2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2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25">
        <v>112.05000305175781</v>
      </c>
      <c r="AZ75" s="4">
        <f t="shared" si="14"/>
        <v>4</v>
      </c>
      <c r="BA75" s="25">
        <f t="shared" si="15"/>
        <v>116.05000305175781</v>
      </c>
      <c r="BB75" s="25">
        <f t="shared" si="16"/>
        <v>116.05000305175781</v>
      </c>
      <c r="BC75" s="25">
        <f t="shared" si="17"/>
        <v>24.784949518019154</v>
      </c>
    </row>
    <row r="76" spans="1:55" ht="28.8" x14ac:dyDescent="0.3">
      <c r="A76" s="4">
        <v>14</v>
      </c>
      <c r="B76" s="8" t="s">
        <v>181</v>
      </c>
      <c r="C76" s="8">
        <v>1978</v>
      </c>
      <c r="D76" s="8">
        <v>1978</v>
      </c>
      <c r="E76" s="8">
        <v>1978</v>
      </c>
      <c r="F76" s="8">
        <v>1</v>
      </c>
      <c r="G76" s="8" t="s">
        <v>17</v>
      </c>
      <c r="H76" s="8" t="s">
        <v>119</v>
      </c>
      <c r="I76" s="8" t="s">
        <v>55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25">
        <v>115.72000122070312</v>
      </c>
      <c r="AD76" s="4">
        <f t="shared" si="12"/>
        <v>2</v>
      </c>
      <c r="AE76" s="25">
        <f t="shared" si="13"/>
        <v>117.72000122070312</v>
      </c>
      <c r="AF76" s="4">
        <v>0</v>
      </c>
      <c r="AG76" s="4">
        <v>0</v>
      </c>
      <c r="AH76" s="4">
        <v>0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2</v>
      </c>
      <c r="AV76" s="4">
        <v>0</v>
      </c>
      <c r="AW76" s="4">
        <v>0</v>
      </c>
      <c r="AX76" s="4">
        <v>0</v>
      </c>
      <c r="AY76" s="25">
        <v>118.87999725341797</v>
      </c>
      <c r="AZ76" s="4">
        <f t="shared" si="14"/>
        <v>4</v>
      </c>
      <c r="BA76" s="25">
        <f t="shared" si="15"/>
        <v>122.87999725341797</v>
      </c>
      <c r="BB76" s="25">
        <f t="shared" si="16"/>
        <v>117.72000122070312</v>
      </c>
      <c r="BC76" s="25">
        <f t="shared" si="17"/>
        <v>26.580646473874324</v>
      </c>
    </row>
    <row r="77" spans="1:55" x14ac:dyDescent="0.3">
      <c r="A77" s="4">
        <v>15</v>
      </c>
      <c r="B77" s="8" t="s">
        <v>254</v>
      </c>
      <c r="C77" s="8">
        <v>1993</v>
      </c>
      <c r="D77" s="8">
        <v>1993</v>
      </c>
      <c r="E77" s="8">
        <v>1993</v>
      </c>
      <c r="F77" s="8" t="s">
        <v>46</v>
      </c>
      <c r="G77" s="8" t="s">
        <v>17</v>
      </c>
      <c r="H77" s="8" t="s">
        <v>255</v>
      </c>
      <c r="I77" s="8" t="s">
        <v>256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2</v>
      </c>
      <c r="AA77" s="4">
        <v>0</v>
      </c>
      <c r="AB77" s="4">
        <v>0</v>
      </c>
      <c r="AC77" s="25">
        <v>118.55999755859375</v>
      </c>
      <c r="AD77" s="4">
        <f t="shared" si="12"/>
        <v>2</v>
      </c>
      <c r="AE77" s="25">
        <f t="shared" si="13"/>
        <v>120.55999755859375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2</v>
      </c>
      <c r="AV77" s="4">
        <v>0</v>
      </c>
      <c r="AW77" s="4">
        <v>0</v>
      </c>
      <c r="AX77" s="4">
        <v>0</v>
      </c>
      <c r="AY77" s="25">
        <v>122.79000091552734</v>
      </c>
      <c r="AZ77" s="4">
        <f t="shared" si="14"/>
        <v>2</v>
      </c>
      <c r="BA77" s="25">
        <f t="shared" si="15"/>
        <v>124.79000091552734</v>
      </c>
      <c r="BB77" s="25">
        <f t="shared" si="16"/>
        <v>120.55999755859375</v>
      </c>
      <c r="BC77" s="25">
        <f t="shared" si="17"/>
        <v>29.634405976982524</v>
      </c>
    </row>
    <row r="78" spans="1:55" ht="43.2" x14ac:dyDescent="0.3">
      <c r="A78" s="4">
        <v>16</v>
      </c>
      <c r="B78" s="8" t="s">
        <v>164</v>
      </c>
      <c r="C78" s="8">
        <v>1997</v>
      </c>
      <c r="D78" s="8">
        <v>1997</v>
      </c>
      <c r="E78" s="8">
        <v>1997</v>
      </c>
      <c r="F78" s="8">
        <v>1</v>
      </c>
      <c r="G78" s="8" t="s">
        <v>17</v>
      </c>
      <c r="H78" s="8" t="s">
        <v>165</v>
      </c>
      <c r="I78" s="8" t="s">
        <v>80</v>
      </c>
      <c r="J78" s="4">
        <v>0</v>
      </c>
      <c r="K78" s="4">
        <v>0</v>
      </c>
      <c r="L78" s="4">
        <v>0</v>
      </c>
      <c r="M78" s="4">
        <v>2</v>
      </c>
      <c r="N78" s="4">
        <v>0</v>
      </c>
      <c r="O78" s="4">
        <v>2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25">
        <v>122.73999786376953</v>
      </c>
      <c r="AD78" s="4">
        <f t="shared" si="12"/>
        <v>6</v>
      </c>
      <c r="AE78" s="25">
        <f t="shared" si="13"/>
        <v>128.73999786376953</v>
      </c>
      <c r="AF78" s="4">
        <v>0</v>
      </c>
      <c r="AG78" s="4">
        <v>0</v>
      </c>
      <c r="AH78" s="4">
        <v>0</v>
      </c>
      <c r="AI78" s="4">
        <v>2</v>
      </c>
      <c r="AJ78" s="4">
        <v>0</v>
      </c>
      <c r="AK78" s="4">
        <v>2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25">
        <v>119.94000244140625</v>
      </c>
      <c r="AZ78" s="4">
        <f t="shared" si="14"/>
        <v>4</v>
      </c>
      <c r="BA78" s="25">
        <f t="shared" si="15"/>
        <v>123.94000244140625</v>
      </c>
      <c r="BB78" s="25">
        <f t="shared" si="16"/>
        <v>123.94000244140625</v>
      </c>
      <c r="BC78" s="25">
        <f t="shared" si="17"/>
        <v>33.268819829469088</v>
      </c>
    </row>
    <row r="79" spans="1:55" ht="28.8" x14ac:dyDescent="0.3">
      <c r="A79" s="4">
        <v>17</v>
      </c>
      <c r="B79" s="8" t="s">
        <v>432</v>
      </c>
      <c r="C79" s="8">
        <v>1984</v>
      </c>
      <c r="D79" s="8">
        <v>1984</v>
      </c>
      <c r="E79" s="8">
        <v>1984</v>
      </c>
      <c r="F79" s="8" t="s">
        <v>65</v>
      </c>
      <c r="G79" s="8" t="s">
        <v>17</v>
      </c>
      <c r="H79" s="8" t="s">
        <v>110</v>
      </c>
      <c r="I79" s="8" t="s">
        <v>433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2</v>
      </c>
      <c r="T79" s="4">
        <v>0</v>
      </c>
      <c r="U79" s="4">
        <v>0</v>
      </c>
      <c r="V79" s="4">
        <v>0</v>
      </c>
      <c r="W79" s="4">
        <v>2</v>
      </c>
      <c r="X79" s="4">
        <v>0</v>
      </c>
      <c r="Y79" s="4">
        <v>0</v>
      </c>
      <c r="Z79" s="4">
        <v>0</v>
      </c>
      <c r="AA79" s="4">
        <v>2</v>
      </c>
      <c r="AB79" s="4">
        <v>0</v>
      </c>
      <c r="AC79" s="25">
        <v>119.27999877929687</v>
      </c>
      <c r="AD79" s="4">
        <f t="shared" si="12"/>
        <v>6</v>
      </c>
      <c r="AE79" s="25">
        <f t="shared" si="13"/>
        <v>125.27999877929687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2</v>
      </c>
      <c r="AO79" s="4">
        <v>2</v>
      </c>
      <c r="AP79" s="4">
        <v>0</v>
      </c>
      <c r="AQ79" s="4">
        <v>2</v>
      </c>
      <c r="AR79" s="4">
        <v>2</v>
      </c>
      <c r="AS79" s="4">
        <v>2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25">
        <v>114.62000274658203</v>
      </c>
      <c r="AZ79" s="4">
        <f t="shared" si="14"/>
        <v>10</v>
      </c>
      <c r="BA79" s="25">
        <f t="shared" si="15"/>
        <v>124.62000274658203</v>
      </c>
      <c r="BB79" s="25">
        <f t="shared" si="16"/>
        <v>124.62000274658203</v>
      </c>
      <c r="BC79" s="25">
        <f t="shared" si="17"/>
        <v>34.000002953314009</v>
      </c>
    </row>
    <row r="80" spans="1:55" ht="43.2" x14ac:dyDescent="0.3">
      <c r="A80" s="4">
        <v>18</v>
      </c>
      <c r="B80" s="8" t="s">
        <v>53</v>
      </c>
      <c r="C80" s="8">
        <v>1984</v>
      </c>
      <c r="D80" s="8">
        <v>1984</v>
      </c>
      <c r="E80" s="8">
        <v>1984</v>
      </c>
      <c r="F80" s="8">
        <v>1</v>
      </c>
      <c r="G80" s="8" t="s">
        <v>26</v>
      </c>
      <c r="H80" s="8" t="s">
        <v>54</v>
      </c>
      <c r="I80" s="8" t="s">
        <v>55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2</v>
      </c>
      <c r="P80" s="4">
        <v>0</v>
      </c>
      <c r="Q80" s="4">
        <v>0</v>
      </c>
      <c r="R80" s="4">
        <v>0</v>
      </c>
      <c r="S80" s="4">
        <v>2</v>
      </c>
      <c r="T80" s="4">
        <v>0</v>
      </c>
      <c r="U80" s="4">
        <v>0</v>
      </c>
      <c r="V80" s="4">
        <v>0</v>
      </c>
      <c r="W80" s="4">
        <v>0</v>
      </c>
      <c r="X80" s="4">
        <v>2</v>
      </c>
      <c r="Y80" s="4">
        <v>0</v>
      </c>
      <c r="Z80" s="4">
        <v>0</v>
      </c>
      <c r="AA80" s="4">
        <v>0</v>
      </c>
      <c r="AB80" s="4">
        <v>0</v>
      </c>
      <c r="AC80" s="25">
        <v>130.50999450683594</v>
      </c>
      <c r="AD80" s="4">
        <f t="shared" si="12"/>
        <v>6</v>
      </c>
      <c r="AE80" s="25">
        <f t="shared" si="13"/>
        <v>136.50999450683594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2</v>
      </c>
      <c r="AS80" s="4">
        <v>2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25">
        <v>135.13999938964844</v>
      </c>
      <c r="AZ80" s="4">
        <f t="shared" si="14"/>
        <v>4</v>
      </c>
      <c r="BA80" s="25">
        <f t="shared" si="15"/>
        <v>139.13999938964844</v>
      </c>
      <c r="BB80" s="25">
        <f t="shared" si="16"/>
        <v>136.50999450683594</v>
      </c>
      <c r="BC80" s="25">
        <f t="shared" si="17"/>
        <v>46.784940329931111</v>
      </c>
    </row>
    <row r="82" spans="1:55" ht="18" x14ac:dyDescent="0.3">
      <c r="A82" s="11" t="s">
        <v>657</v>
      </c>
      <c r="B82" s="11"/>
      <c r="C82" s="11"/>
      <c r="D82" s="11"/>
      <c r="E82" s="11"/>
      <c r="F82" s="11"/>
      <c r="G82" s="11"/>
      <c r="H82" s="11"/>
      <c r="I82" s="11"/>
      <c r="J82" s="11"/>
    </row>
    <row r="83" spans="1:55" x14ac:dyDescent="0.3">
      <c r="A83" s="16" t="s">
        <v>596</v>
      </c>
      <c r="B83" s="16" t="s">
        <v>1</v>
      </c>
      <c r="C83" s="16" t="s">
        <v>2</v>
      </c>
      <c r="D83" s="16" t="s">
        <v>475</v>
      </c>
      <c r="E83" s="16" t="s">
        <v>476</v>
      </c>
      <c r="F83" s="16" t="s">
        <v>3</v>
      </c>
      <c r="G83" s="16" t="s">
        <v>4</v>
      </c>
      <c r="H83" s="16" t="s">
        <v>5</v>
      </c>
      <c r="I83" s="16" t="s">
        <v>6</v>
      </c>
      <c r="J83" s="18" t="s">
        <v>598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20"/>
      <c r="AF83" s="18" t="s">
        <v>602</v>
      </c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20"/>
      <c r="BB83" s="16" t="s">
        <v>603</v>
      </c>
      <c r="BC83" s="16" t="s">
        <v>604</v>
      </c>
    </row>
    <row r="84" spans="1:55" x14ac:dyDescent="0.3">
      <c r="A84" s="17"/>
      <c r="B84" s="17"/>
      <c r="C84" s="17"/>
      <c r="D84" s="17"/>
      <c r="E84" s="17"/>
      <c r="F84" s="17"/>
      <c r="G84" s="17"/>
      <c r="H84" s="17"/>
      <c r="I84" s="17"/>
      <c r="J84" s="21">
        <v>1</v>
      </c>
      <c r="K84" s="21">
        <v>2</v>
      </c>
      <c r="L84" s="21">
        <v>3</v>
      </c>
      <c r="M84" s="21">
        <v>4</v>
      </c>
      <c r="N84" s="21">
        <v>5</v>
      </c>
      <c r="O84" s="21">
        <v>6</v>
      </c>
      <c r="P84" s="21">
        <v>7</v>
      </c>
      <c r="Q84" s="21">
        <v>8</v>
      </c>
      <c r="R84" s="21">
        <v>9</v>
      </c>
      <c r="S84" s="21">
        <v>10</v>
      </c>
      <c r="T84" s="21">
        <v>11</v>
      </c>
      <c r="U84" s="21">
        <v>12</v>
      </c>
      <c r="V84" s="21">
        <v>13</v>
      </c>
      <c r="W84" s="21">
        <v>14</v>
      </c>
      <c r="X84" s="21">
        <v>15</v>
      </c>
      <c r="Y84" s="21">
        <v>16</v>
      </c>
      <c r="Z84" s="21">
        <v>17</v>
      </c>
      <c r="AA84" s="21">
        <v>18</v>
      </c>
      <c r="AB84" s="21">
        <v>19</v>
      </c>
      <c r="AC84" s="21" t="s">
        <v>599</v>
      </c>
      <c r="AD84" s="21" t="s">
        <v>600</v>
      </c>
      <c r="AE84" s="21" t="s">
        <v>601</v>
      </c>
      <c r="AF84" s="21">
        <v>1</v>
      </c>
      <c r="AG84" s="21">
        <v>2</v>
      </c>
      <c r="AH84" s="21">
        <v>3</v>
      </c>
      <c r="AI84" s="21">
        <v>4</v>
      </c>
      <c r="AJ84" s="21">
        <v>5</v>
      </c>
      <c r="AK84" s="21">
        <v>6</v>
      </c>
      <c r="AL84" s="21">
        <v>7</v>
      </c>
      <c r="AM84" s="21">
        <v>8</v>
      </c>
      <c r="AN84" s="21">
        <v>9</v>
      </c>
      <c r="AO84" s="21">
        <v>10</v>
      </c>
      <c r="AP84" s="21">
        <v>11</v>
      </c>
      <c r="AQ84" s="21">
        <v>12</v>
      </c>
      <c r="AR84" s="21">
        <v>13</v>
      </c>
      <c r="AS84" s="21">
        <v>14</v>
      </c>
      <c r="AT84" s="21">
        <v>15</v>
      </c>
      <c r="AU84" s="21">
        <v>16</v>
      </c>
      <c r="AV84" s="21">
        <v>17</v>
      </c>
      <c r="AW84" s="21">
        <v>18</v>
      </c>
      <c r="AX84" s="21">
        <v>19</v>
      </c>
      <c r="AY84" s="21" t="s">
        <v>599</v>
      </c>
      <c r="AZ84" s="21" t="s">
        <v>600</v>
      </c>
      <c r="BA84" s="21" t="s">
        <v>601</v>
      </c>
      <c r="BB84" s="17"/>
      <c r="BC84" s="17"/>
    </row>
    <row r="85" spans="1:55" x14ac:dyDescent="0.3">
      <c r="A85" s="22">
        <v>1</v>
      </c>
      <c r="B85" s="23" t="s">
        <v>410</v>
      </c>
      <c r="C85" s="23">
        <v>1991</v>
      </c>
      <c r="D85" s="23">
        <v>1991</v>
      </c>
      <c r="E85" s="23">
        <v>1991</v>
      </c>
      <c r="F85" s="23" t="s">
        <v>49</v>
      </c>
      <c r="G85" s="23" t="s">
        <v>17</v>
      </c>
      <c r="H85" s="23" t="s">
        <v>255</v>
      </c>
      <c r="I85" s="23" t="s">
        <v>256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4">
        <v>92.279998779296875</v>
      </c>
      <c r="AD85" s="22">
        <f t="shared" ref="AD85:AD104" si="18">SUM(J85:AB85)</f>
        <v>0</v>
      </c>
      <c r="AE85" s="24">
        <f t="shared" ref="AE85:AE104" si="19">AC85+AD85</f>
        <v>92.279998779296875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4">
        <v>93.360000610351563</v>
      </c>
      <c r="AZ85" s="22">
        <f t="shared" ref="AZ85:AZ104" si="20">SUM(AF85:AX85)</f>
        <v>0</v>
      </c>
      <c r="BA85" s="24">
        <f t="shared" ref="BA85:BA104" si="21">AY85+AZ85</f>
        <v>93.360000610351563</v>
      </c>
      <c r="BB85" s="24">
        <f t="shared" ref="BB85:BB104" si="22">MIN(BA85,AE85)</f>
        <v>92.279998779296875</v>
      </c>
      <c r="BC85" s="24">
        <f t="shared" ref="BC85:BC104" si="23">IF( AND(ISNUMBER(BB$85),ISNUMBER(BB85)),(BB85-BB$85)/BB$85*100,"")</f>
        <v>0</v>
      </c>
    </row>
    <row r="86" spans="1:55" ht="72" x14ac:dyDescent="0.3">
      <c r="A86" s="4">
        <v>2</v>
      </c>
      <c r="B86" s="8" t="s">
        <v>222</v>
      </c>
      <c r="C86" s="8">
        <v>1998</v>
      </c>
      <c r="D86" s="8">
        <v>1998</v>
      </c>
      <c r="E86" s="8">
        <v>1998</v>
      </c>
      <c r="F86" s="8" t="s">
        <v>46</v>
      </c>
      <c r="G86" s="8" t="s">
        <v>206</v>
      </c>
      <c r="H86" s="8" t="s">
        <v>207</v>
      </c>
      <c r="I86" s="8" t="s">
        <v>208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2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25">
        <v>95.5</v>
      </c>
      <c r="AD86" s="4">
        <f t="shared" si="18"/>
        <v>2</v>
      </c>
      <c r="AE86" s="25">
        <f t="shared" si="19"/>
        <v>97.5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25">
        <v>94.150001525878906</v>
      </c>
      <c r="AZ86" s="4">
        <f t="shared" si="20"/>
        <v>0</v>
      </c>
      <c r="BA86" s="25">
        <f t="shared" si="21"/>
        <v>94.150001525878906</v>
      </c>
      <c r="BB86" s="25">
        <f t="shared" si="22"/>
        <v>94.150001525878906</v>
      </c>
      <c r="BC86" s="25">
        <f t="shared" si="23"/>
        <v>2.0264442688761375</v>
      </c>
    </row>
    <row r="87" spans="1:55" ht="57.6" x14ac:dyDescent="0.3">
      <c r="A87" s="4">
        <v>3</v>
      </c>
      <c r="B87" s="8" t="s">
        <v>346</v>
      </c>
      <c r="C87" s="8">
        <v>1995</v>
      </c>
      <c r="D87" s="8">
        <v>1995</v>
      </c>
      <c r="E87" s="8">
        <v>1995</v>
      </c>
      <c r="F87" s="8" t="s">
        <v>49</v>
      </c>
      <c r="G87" s="8" t="s">
        <v>99</v>
      </c>
      <c r="H87" s="8" t="s">
        <v>100</v>
      </c>
      <c r="I87" s="8" t="s">
        <v>101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25">
        <v>94.730003356933594</v>
      </c>
      <c r="AD87" s="4">
        <f t="shared" si="18"/>
        <v>0</v>
      </c>
      <c r="AE87" s="25">
        <f t="shared" si="19"/>
        <v>94.730003356933594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2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25">
        <v>96.699996948242188</v>
      </c>
      <c r="AZ87" s="4">
        <f t="shared" si="20"/>
        <v>2</v>
      </c>
      <c r="BA87" s="25">
        <f t="shared" si="21"/>
        <v>98.699996948242188</v>
      </c>
      <c r="BB87" s="25">
        <f t="shared" si="22"/>
        <v>94.730003356933594</v>
      </c>
      <c r="BC87" s="25">
        <f t="shared" si="23"/>
        <v>2.6549681513285632</v>
      </c>
    </row>
    <row r="88" spans="1:55" ht="28.8" x14ac:dyDescent="0.3">
      <c r="A88" s="4">
        <v>4</v>
      </c>
      <c r="B88" s="8" t="s">
        <v>293</v>
      </c>
      <c r="C88" s="8">
        <v>1987</v>
      </c>
      <c r="D88" s="8">
        <v>1987</v>
      </c>
      <c r="E88" s="8">
        <v>1987</v>
      </c>
      <c r="F88" s="8" t="s">
        <v>49</v>
      </c>
      <c r="G88" s="8" t="s">
        <v>17</v>
      </c>
      <c r="H88" s="8" t="s">
        <v>189</v>
      </c>
      <c r="I88" s="8" t="s">
        <v>294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2</v>
      </c>
      <c r="V88" s="4">
        <v>2</v>
      </c>
      <c r="W88" s="4">
        <v>2</v>
      </c>
      <c r="X88" s="4">
        <v>50</v>
      </c>
      <c r="Y88" s="4">
        <v>0</v>
      </c>
      <c r="Z88" s="4">
        <v>2</v>
      </c>
      <c r="AA88" s="4">
        <v>0</v>
      </c>
      <c r="AB88" s="4">
        <v>0</v>
      </c>
      <c r="AC88" s="25">
        <v>101.51999664306641</v>
      </c>
      <c r="AD88" s="4">
        <f t="shared" si="18"/>
        <v>58</v>
      </c>
      <c r="AE88" s="25">
        <f t="shared" si="19"/>
        <v>159.51999664306641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25">
        <v>96.269996643066406</v>
      </c>
      <c r="AZ88" s="4">
        <f t="shared" si="20"/>
        <v>0</v>
      </c>
      <c r="BA88" s="25">
        <f t="shared" si="21"/>
        <v>96.269996643066406</v>
      </c>
      <c r="BB88" s="25">
        <f t="shared" si="22"/>
        <v>96.269996643066406</v>
      </c>
      <c r="BC88" s="25">
        <f t="shared" si="23"/>
        <v>4.3237948813938347</v>
      </c>
    </row>
    <row r="89" spans="1:55" ht="57.6" x14ac:dyDescent="0.3">
      <c r="A89" s="4">
        <v>5</v>
      </c>
      <c r="B89" s="8" t="s">
        <v>283</v>
      </c>
      <c r="C89" s="8">
        <v>1995</v>
      </c>
      <c r="D89" s="8">
        <v>1995</v>
      </c>
      <c r="E89" s="8">
        <v>1995</v>
      </c>
      <c r="F89" s="8" t="s">
        <v>49</v>
      </c>
      <c r="G89" s="8" t="s">
        <v>284</v>
      </c>
      <c r="H89" s="8" t="s">
        <v>285</v>
      </c>
      <c r="I89" s="8" t="s">
        <v>286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2</v>
      </c>
      <c r="U89" s="4">
        <v>2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25">
        <v>98.879997253417969</v>
      </c>
      <c r="AD89" s="4">
        <f t="shared" si="18"/>
        <v>4</v>
      </c>
      <c r="AE89" s="25">
        <f t="shared" si="19"/>
        <v>102.87999725341797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2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25">
        <v>97.019996643066406</v>
      </c>
      <c r="AZ89" s="4">
        <f t="shared" si="20"/>
        <v>2</v>
      </c>
      <c r="BA89" s="25">
        <f t="shared" si="21"/>
        <v>99.019996643066406</v>
      </c>
      <c r="BB89" s="25">
        <f t="shared" si="22"/>
        <v>99.019996643066406</v>
      </c>
      <c r="BC89" s="25">
        <f t="shared" si="23"/>
        <v>7.3038556056869579</v>
      </c>
    </row>
    <row r="90" spans="1:55" ht="57.6" x14ac:dyDescent="0.3">
      <c r="A90" s="4">
        <v>6</v>
      </c>
      <c r="B90" s="8" t="s">
        <v>269</v>
      </c>
      <c r="C90" s="8">
        <v>1996</v>
      </c>
      <c r="D90" s="8">
        <v>1996</v>
      </c>
      <c r="E90" s="8">
        <v>1996</v>
      </c>
      <c r="F90" s="8" t="s">
        <v>49</v>
      </c>
      <c r="G90" s="8" t="s">
        <v>26</v>
      </c>
      <c r="H90" s="8" t="s">
        <v>270</v>
      </c>
      <c r="I90" s="8" t="s">
        <v>125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25">
        <v>100.41000366210937</v>
      </c>
      <c r="AD90" s="4">
        <f t="shared" si="18"/>
        <v>0</v>
      </c>
      <c r="AE90" s="25">
        <f t="shared" si="19"/>
        <v>100.41000366210937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25">
        <v>103.30999755859375</v>
      </c>
      <c r="AZ90" s="4">
        <f t="shared" si="20"/>
        <v>0</v>
      </c>
      <c r="BA90" s="25">
        <f t="shared" si="21"/>
        <v>103.30999755859375</v>
      </c>
      <c r="BB90" s="25">
        <f t="shared" si="22"/>
        <v>100.41000366210937</v>
      </c>
      <c r="BC90" s="25">
        <f t="shared" si="23"/>
        <v>8.8101484507566727</v>
      </c>
    </row>
    <row r="91" spans="1:55" ht="72" x14ac:dyDescent="0.3">
      <c r="A91" s="4">
        <v>7</v>
      </c>
      <c r="B91" s="8" t="s">
        <v>376</v>
      </c>
      <c r="C91" s="8">
        <v>1998</v>
      </c>
      <c r="D91" s="8">
        <v>1998</v>
      </c>
      <c r="E91" s="8">
        <v>1998</v>
      </c>
      <c r="F91" s="8" t="s">
        <v>46</v>
      </c>
      <c r="G91" s="8" t="s">
        <v>114</v>
      </c>
      <c r="H91" s="8" t="s">
        <v>115</v>
      </c>
      <c r="I91" s="8" t="s">
        <v>116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2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25">
        <v>98.720001220703125</v>
      </c>
      <c r="AD91" s="4">
        <f t="shared" si="18"/>
        <v>2</v>
      </c>
      <c r="AE91" s="25">
        <f t="shared" si="19"/>
        <v>100.72000122070312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2</v>
      </c>
      <c r="AW91" s="4">
        <v>0</v>
      </c>
      <c r="AX91" s="4">
        <v>0</v>
      </c>
      <c r="AY91" s="25">
        <v>100.08000183105469</v>
      </c>
      <c r="AZ91" s="4">
        <f t="shared" si="20"/>
        <v>2</v>
      </c>
      <c r="BA91" s="25">
        <f t="shared" si="21"/>
        <v>102.08000183105469</v>
      </c>
      <c r="BB91" s="25">
        <f t="shared" si="22"/>
        <v>100.72000122070312</v>
      </c>
      <c r="BC91" s="25">
        <f t="shared" si="23"/>
        <v>9.1460799231173961</v>
      </c>
    </row>
    <row r="92" spans="1:55" ht="28.8" x14ac:dyDescent="0.3">
      <c r="A92" s="4">
        <v>8</v>
      </c>
      <c r="B92" s="8" t="s">
        <v>456</v>
      </c>
      <c r="C92" s="8">
        <v>1994</v>
      </c>
      <c r="D92" s="8">
        <v>1994</v>
      </c>
      <c r="E92" s="8">
        <v>1994</v>
      </c>
      <c r="F92" s="8" t="s">
        <v>46</v>
      </c>
      <c r="G92" s="8" t="s">
        <v>17</v>
      </c>
      <c r="H92" s="8" t="s">
        <v>189</v>
      </c>
      <c r="I92" s="8" t="s">
        <v>73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5"/>
      <c r="AD92" s="4">
        <f t="shared" si="18"/>
        <v>0</v>
      </c>
      <c r="AE92" s="25" t="s">
        <v>606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2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25">
        <v>102.30000305175781</v>
      </c>
      <c r="AZ92" s="4">
        <f t="shared" si="20"/>
        <v>2</v>
      </c>
      <c r="BA92" s="25">
        <f t="shared" si="21"/>
        <v>104.30000305175781</v>
      </c>
      <c r="BB92" s="25">
        <f t="shared" si="22"/>
        <v>104.30000305175781</v>
      </c>
      <c r="BC92" s="25">
        <f t="shared" si="23"/>
        <v>13.02557914116232</v>
      </c>
    </row>
    <row r="93" spans="1:55" ht="57.6" x14ac:dyDescent="0.3">
      <c r="A93" s="4">
        <v>9</v>
      </c>
      <c r="B93" s="8" t="s">
        <v>463</v>
      </c>
      <c r="C93" s="8">
        <v>1996</v>
      </c>
      <c r="D93" s="8">
        <v>1996</v>
      </c>
      <c r="E93" s="8">
        <v>1996</v>
      </c>
      <c r="F93" s="8" t="s">
        <v>49</v>
      </c>
      <c r="G93" s="8" t="s">
        <v>26</v>
      </c>
      <c r="H93" s="8" t="s">
        <v>270</v>
      </c>
      <c r="I93" s="8" t="s">
        <v>125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2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25">
        <v>102.80000305175781</v>
      </c>
      <c r="AD93" s="4">
        <f t="shared" si="18"/>
        <v>2</v>
      </c>
      <c r="AE93" s="25">
        <f t="shared" si="19"/>
        <v>104.80000305175781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2</v>
      </c>
      <c r="AL93" s="4">
        <v>0</v>
      </c>
      <c r="AM93" s="4">
        <v>0</v>
      </c>
      <c r="AN93" s="4">
        <v>0</v>
      </c>
      <c r="AO93" s="4">
        <v>2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2</v>
      </c>
      <c r="AW93" s="4">
        <v>0</v>
      </c>
      <c r="AX93" s="4">
        <v>0</v>
      </c>
      <c r="AY93" s="25">
        <v>105.63999938964844</v>
      </c>
      <c r="AZ93" s="4">
        <f t="shared" si="20"/>
        <v>6</v>
      </c>
      <c r="BA93" s="25">
        <f t="shared" si="21"/>
        <v>111.63999938964844</v>
      </c>
      <c r="BB93" s="25">
        <f t="shared" si="22"/>
        <v>104.80000305175781</v>
      </c>
      <c r="BC93" s="25">
        <f t="shared" si="23"/>
        <v>13.567408363761068</v>
      </c>
    </row>
    <row r="94" spans="1:55" ht="57.6" x14ac:dyDescent="0.3">
      <c r="A94" s="4">
        <v>10</v>
      </c>
      <c r="B94" s="8" t="s">
        <v>98</v>
      </c>
      <c r="C94" s="8">
        <v>1995</v>
      </c>
      <c r="D94" s="8">
        <v>1995</v>
      </c>
      <c r="E94" s="8">
        <v>1995</v>
      </c>
      <c r="F94" s="8" t="s">
        <v>49</v>
      </c>
      <c r="G94" s="8" t="s">
        <v>99</v>
      </c>
      <c r="H94" s="8" t="s">
        <v>100</v>
      </c>
      <c r="I94" s="8" t="s">
        <v>101</v>
      </c>
      <c r="J94" s="4">
        <v>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2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25">
        <v>102.23000335693359</v>
      </c>
      <c r="AD94" s="4">
        <f t="shared" si="18"/>
        <v>4</v>
      </c>
      <c r="AE94" s="25">
        <f t="shared" si="19"/>
        <v>106.23000335693359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2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2</v>
      </c>
      <c r="AS94" s="4">
        <v>0</v>
      </c>
      <c r="AT94" s="4">
        <v>0</v>
      </c>
      <c r="AU94" s="4">
        <v>0</v>
      </c>
      <c r="AV94" s="4">
        <v>2</v>
      </c>
      <c r="AW94" s="4">
        <v>2</v>
      </c>
      <c r="AX94" s="4">
        <v>0</v>
      </c>
      <c r="AY94" s="25">
        <v>109.05999755859375</v>
      </c>
      <c r="AZ94" s="4">
        <f t="shared" si="20"/>
        <v>8</v>
      </c>
      <c r="BA94" s="25">
        <f t="shared" si="21"/>
        <v>117.05999755859375</v>
      </c>
      <c r="BB94" s="25">
        <f t="shared" si="22"/>
        <v>106.23000335693359</v>
      </c>
      <c r="BC94" s="25">
        <f t="shared" si="23"/>
        <v>15.117040271099807</v>
      </c>
    </row>
    <row r="95" spans="1:55" ht="43.2" x14ac:dyDescent="0.3">
      <c r="A95" s="4">
        <v>11</v>
      </c>
      <c r="B95" s="8" t="s">
        <v>348</v>
      </c>
      <c r="C95" s="8">
        <v>2000</v>
      </c>
      <c r="D95" s="8">
        <v>2000</v>
      </c>
      <c r="E95" s="8">
        <v>2000</v>
      </c>
      <c r="F95" s="8" t="s">
        <v>46</v>
      </c>
      <c r="G95" s="8" t="s">
        <v>17</v>
      </c>
      <c r="H95" s="8" t="s">
        <v>243</v>
      </c>
      <c r="I95" s="8" t="s">
        <v>349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25">
        <v>111.76000213623047</v>
      </c>
      <c r="AD95" s="4">
        <f t="shared" si="18"/>
        <v>0</v>
      </c>
      <c r="AE95" s="25">
        <f t="shared" si="19"/>
        <v>111.76000213623047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2</v>
      </c>
      <c r="AT95" s="4">
        <v>0</v>
      </c>
      <c r="AU95" s="4">
        <v>2</v>
      </c>
      <c r="AV95" s="4">
        <v>0</v>
      </c>
      <c r="AW95" s="4">
        <v>0</v>
      </c>
      <c r="AX95" s="4">
        <v>0</v>
      </c>
      <c r="AY95" s="25">
        <v>111.37000274658203</v>
      </c>
      <c r="AZ95" s="4">
        <f t="shared" si="20"/>
        <v>4</v>
      </c>
      <c r="BA95" s="25">
        <f t="shared" si="21"/>
        <v>115.37000274658203</v>
      </c>
      <c r="BB95" s="25">
        <f t="shared" si="22"/>
        <v>111.76000213623047</v>
      </c>
      <c r="BC95" s="25">
        <f t="shared" si="23"/>
        <v>21.109670150216729</v>
      </c>
    </row>
    <row r="96" spans="1:55" ht="28.8" x14ac:dyDescent="0.3">
      <c r="A96" s="4">
        <v>12</v>
      </c>
      <c r="B96" s="8" t="s">
        <v>88</v>
      </c>
      <c r="C96" s="8">
        <v>1999</v>
      </c>
      <c r="D96" s="8">
        <v>1999</v>
      </c>
      <c r="E96" s="8">
        <v>1999</v>
      </c>
      <c r="F96" s="8" t="s">
        <v>46</v>
      </c>
      <c r="G96" s="8" t="s">
        <v>17</v>
      </c>
      <c r="H96" s="8" t="s">
        <v>89</v>
      </c>
      <c r="I96" s="8" t="s">
        <v>90</v>
      </c>
      <c r="J96" s="4">
        <v>0</v>
      </c>
      <c r="K96" s="4">
        <v>0</v>
      </c>
      <c r="L96" s="4">
        <v>0</v>
      </c>
      <c r="M96" s="4">
        <v>2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25">
        <v>110.41999816894531</v>
      </c>
      <c r="AD96" s="4">
        <f t="shared" si="18"/>
        <v>2</v>
      </c>
      <c r="AE96" s="25">
        <f t="shared" si="19"/>
        <v>112.41999816894531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2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25">
        <v>110.05000305175781</v>
      </c>
      <c r="AZ96" s="4">
        <f t="shared" si="20"/>
        <v>2</v>
      </c>
      <c r="BA96" s="25">
        <f t="shared" si="21"/>
        <v>112.05000305175781</v>
      </c>
      <c r="BB96" s="25">
        <f t="shared" si="22"/>
        <v>112.05000305175781</v>
      </c>
      <c r="BC96" s="25">
        <f t="shared" si="23"/>
        <v>21.423932091442939</v>
      </c>
    </row>
    <row r="97" spans="1:55" ht="72" x14ac:dyDescent="0.3">
      <c r="A97" s="4">
        <v>13</v>
      </c>
      <c r="B97" s="8" t="s">
        <v>113</v>
      </c>
      <c r="C97" s="8">
        <v>1998</v>
      </c>
      <c r="D97" s="8">
        <v>1998</v>
      </c>
      <c r="E97" s="8">
        <v>1998</v>
      </c>
      <c r="F97" s="8" t="s">
        <v>46</v>
      </c>
      <c r="G97" s="8" t="s">
        <v>114</v>
      </c>
      <c r="H97" s="8" t="s">
        <v>115</v>
      </c>
      <c r="I97" s="8" t="s">
        <v>116</v>
      </c>
      <c r="J97" s="4">
        <v>0</v>
      </c>
      <c r="K97" s="4">
        <v>2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2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25">
        <v>111.31999969482422</v>
      </c>
      <c r="AD97" s="4">
        <f t="shared" si="18"/>
        <v>4</v>
      </c>
      <c r="AE97" s="25">
        <f t="shared" si="19"/>
        <v>115.31999969482422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2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25">
        <v>110.16999816894531</v>
      </c>
      <c r="AZ97" s="4">
        <f t="shared" si="20"/>
        <v>2</v>
      </c>
      <c r="BA97" s="25">
        <f t="shared" si="21"/>
        <v>112.16999816894531</v>
      </c>
      <c r="BB97" s="25">
        <f t="shared" si="22"/>
        <v>112.16999816894531</v>
      </c>
      <c r="BC97" s="25">
        <f t="shared" si="23"/>
        <v>21.55396581356564</v>
      </c>
    </row>
    <row r="98" spans="1:55" ht="28.8" x14ac:dyDescent="0.3">
      <c r="A98" s="4">
        <v>14</v>
      </c>
      <c r="B98" s="8" t="s">
        <v>121</v>
      </c>
      <c r="C98" s="8">
        <v>1986</v>
      </c>
      <c r="D98" s="8">
        <v>1986</v>
      </c>
      <c r="E98" s="8">
        <v>1986</v>
      </c>
      <c r="F98" s="8" t="s">
        <v>46</v>
      </c>
      <c r="G98" s="8" t="s">
        <v>17</v>
      </c>
      <c r="H98" s="8" t="s">
        <v>122</v>
      </c>
      <c r="I98" s="8" t="s">
        <v>105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2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25">
        <v>119.72000122070312</v>
      </c>
      <c r="AD98" s="4">
        <f t="shared" si="18"/>
        <v>2</v>
      </c>
      <c r="AE98" s="25">
        <f t="shared" si="19"/>
        <v>121.72000122070312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25">
        <v>112.51999664306641</v>
      </c>
      <c r="AZ98" s="4">
        <f t="shared" si="20"/>
        <v>0</v>
      </c>
      <c r="BA98" s="25">
        <f t="shared" si="21"/>
        <v>112.51999664306641</v>
      </c>
      <c r="BB98" s="25">
        <f t="shared" si="22"/>
        <v>112.51999664306641</v>
      </c>
      <c r="BC98" s="25">
        <f t="shared" si="23"/>
        <v>21.933244615853202</v>
      </c>
    </row>
    <row r="99" spans="1:55" ht="72" x14ac:dyDescent="0.3">
      <c r="A99" s="4">
        <v>15</v>
      </c>
      <c r="B99" s="8" t="s">
        <v>205</v>
      </c>
      <c r="C99" s="8">
        <v>1998</v>
      </c>
      <c r="D99" s="8">
        <v>1998</v>
      </c>
      <c r="E99" s="8">
        <v>1998</v>
      </c>
      <c r="F99" s="8" t="s">
        <v>46</v>
      </c>
      <c r="G99" s="8" t="s">
        <v>206</v>
      </c>
      <c r="H99" s="8" t="s">
        <v>207</v>
      </c>
      <c r="I99" s="8" t="s">
        <v>208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2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2</v>
      </c>
      <c r="V99" s="4">
        <v>0</v>
      </c>
      <c r="W99" s="4">
        <v>0</v>
      </c>
      <c r="X99" s="4">
        <v>0</v>
      </c>
      <c r="Y99" s="4">
        <v>0</v>
      </c>
      <c r="Z99" s="4">
        <v>2</v>
      </c>
      <c r="AA99" s="4">
        <v>0</v>
      </c>
      <c r="AB99" s="4">
        <v>0</v>
      </c>
      <c r="AC99" s="25">
        <v>109.26000213623047</v>
      </c>
      <c r="AD99" s="4">
        <f t="shared" si="18"/>
        <v>6</v>
      </c>
      <c r="AE99" s="25">
        <f t="shared" si="19"/>
        <v>115.26000213623047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2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2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25">
        <v>109.77999877929688</v>
      </c>
      <c r="AZ99" s="4">
        <f t="shared" si="20"/>
        <v>4</v>
      </c>
      <c r="BA99" s="25">
        <f t="shared" si="21"/>
        <v>113.77999877929687</v>
      </c>
      <c r="BB99" s="25">
        <f t="shared" si="22"/>
        <v>113.77999877929687</v>
      </c>
      <c r="BC99" s="25">
        <f t="shared" si="23"/>
        <v>23.298656571746239</v>
      </c>
    </row>
    <row r="100" spans="1:55" x14ac:dyDescent="0.3">
      <c r="A100" s="4">
        <v>16</v>
      </c>
      <c r="B100" s="8" t="s">
        <v>312</v>
      </c>
      <c r="C100" s="8">
        <v>1994</v>
      </c>
      <c r="D100" s="8">
        <v>1994</v>
      </c>
      <c r="E100" s="8">
        <v>1994</v>
      </c>
      <c r="F100" s="8" t="s">
        <v>46</v>
      </c>
      <c r="G100" s="8" t="s">
        <v>17</v>
      </c>
      <c r="H100" s="8" t="s">
        <v>255</v>
      </c>
      <c r="I100" s="8" t="s">
        <v>310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2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25">
        <v>114.13999938964844</v>
      </c>
      <c r="AD100" s="4">
        <f t="shared" si="18"/>
        <v>2</v>
      </c>
      <c r="AE100" s="25">
        <f t="shared" si="19"/>
        <v>116.13999938964844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25">
        <v>113.97000122070312</v>
      </c>
      <c r="AZ100" s="4">
        <f t="shared" si="20"/>
        <v>0</v>
      </c>
      <c r="BA100" s="25">
        <f t="shared" si="21"/>
        <v>113.97000122070312</v>
      </c>
      <c r="BB100" s="25">
        <f t="shared" si="22"/>
        <v>113.97000122070312</v>
      </c>
      <c r="BC100" s="25">
        <f t="shared" si="23"/>
        <v>23.504554321984266</v>
      </c>
    </row>
    <row r="101" spans="1:55" ht="28.8" x14ac:dyDescent="0.3">
      <c r="A101" s="4">
        <v>17</v>
      </c>
      <c r="B101" s="8" t="s">
        <v>172</v>
      </c>
      <c r="C101" s="8">
        <v>1996</v>
      </c>
      <c r="D101" s="8">
        <v>1996</v>
      </c>
      <c r="E101" s="8">
        <v>1996</v>
      </c>
      <c r="F101" s="8" t="s">
        <v>46</v>
      </c>
      <c r="G101" s="8" t="s">
        <v>17</v>
      </c>
      <c r="H101" s="8" t="s">
        <v>89</v>
      </c>
      <c r="I101" s="8" t="s">
        <v>90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2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25">
        <v>112.75</v>
      </c>
      <c r="AD101" s="4">
        <f t="shared" si="18"/>
        <v>2</v>
      </c>
      <c r="AE101" s="25">
        <f t="shared" si="19"/>
        <v>114.75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2</v>
      </c>
      <c r="AW101" s="4">
        <v>0</v>
      </c>
      <c r="AX101" s="4">
        <v>2</v>
      </c>
      <c r="AY101" s="25">
        <v>110.91999816894531</v>
      </c>
      <c r="AZ101" s="4">
        <f t="shared" si="20"/>
        <v>4</v>
      </c>
      <c r="BA101" s="25">
        <f t="shared" si="21"/>
        <v>114.91999816894531</v>
      </c>
      <c r="BB101" s="25">
        <f t="shared" si="22"/>
        <v>114.75</v>
      </c>
      <c r="BC101" s="25">
        <f t="shared" si="23"/>
        <v>24.349806586413063</v>
      </c>
    </row>
    <row r="102" spans="1:55" ht="57.6" x14ac:dyDescent="0.3">
      <c r="A102" s="4">
        <v>18</v>
      </c>
      <c r="B102" s="8" t="s">
        <v>351</v>
      </c>
      <c r="C102" s="8">
        <v>2000</v>
      </c>
      <c r="D102" s="8">
        <v>2000</v>
      </c>
      <c r="E102" s="8">
        <v>2000</v>
      </c>
      <c r="F102" s="8">
        <v>1</v>
      </c>
      <c r="G102" s="8" t="s">
        <v>232</v>
      </c>
      <c r="H102" s="8" t="s">
        <v>233</v>
      </c>
      <c r="I102" s="8" t="s">
        <v>234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25">
        <v>116.23000335693359</v>
      </c>
      <c r="AD102" s="4">
        <f t="shared" si="18"/>
        <v>0</v>
      </c>
      <c r="AE102" s="25">
        <f t="shared" si="19"/>
        <v>116.23000335693359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2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25">
        <v>117.23000335693359</v>
      </c>
      <c r="AZ102" s="4">
        <f t="shared" si="20"/>
        <v>2</v>
      </c>
      <c r="BA102" s="25">
        <f t="shared" si="21"/>
        <v>119.23000335693359</v>
      </c>
      <c r="BB102" s="25">
        <f t="shared" si="22"/>
        <v>116.23000335693359</v>
      </c>
      <c r="BC102" s="25">
        <f t="shared" si="23"/>
        <v>25.953624723074803</v>
      </c>
    </row>
    <row r="103" spans="1:55" ht="43.2" x14ac:dyDescent="0.3">
      <c r="A103" s="4">
        <v>19</v>
      </c>
      <c r="B103" s="8" t="s">
        <v>473</v>
      </c>
      <c r="C103" s="8">
        <v>1989</v>
      </c>
      <c r="D103" s="8">
        <v>1989</v>
      </c>
      <c r="E103" s="8">
        <v>1989</v>
      </c>
      <c r="F103" s="8">
        <v>1</v>
      </c>
      <c r="G103" s="8" t="s">
        <v>39</v>
      </c>
      <c r="H103" s="8" t="s">
        <v>40</v>
      </c>
      <c r="I103" s="8" t="s">
        <v>41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2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2</v>
      </c>
      <c r="X103" s="4">
        <v>0</v>
      </c>
      <c r="Y103" s="4">
        <v>0</v>
      </c>
      <c r="Z103" s="4">
        <v>0</v>
      </c>
      <c r="AA103" s="4">
        <v>2</v>
      </c>
      <c r="AB103" s="4">
        <v>0</v>
      </c>
      <c r="AC103" s="25">
        <v>116.90000152587891</v>
      </c>
      <c r="AD103" s="4">
        <f t="shared" si="18"/>
        <v>6</v>
      </c>
      <c r="AE103" s="25">
        <f t="shared" si="19"/>
        <v>122.90000152587891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2</v>
      </c>
      <c r="AL103" s="4">
        <v>0</v>
      </c>
      <c r="AM103" s="4">
        <v>0</v>
      </c>
      <c r="AN103" s="4">
        <v>0</v>
      </c>
      <c r="AO103" s="4">
        <v>0</v>
      </c>
      <c r="AP103" s="4">
        <v>2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25">
        <v>128.44000244140625</v>
      </c>
      <c r="AZ103" s="4">
        <f t="shared" si="20"/>
        <v>4</v>
      </c>
      <c r="BA103" s="25">
        <f t="shared" si="21"/>
        <v>132.44000244140625</v>
      </c>
      <c r="BB103" s="25">
        <f t="shared" si="22"/>
        <v>122.90000152587891</v>
      </c>
      <c r="BC103" s="25">
        <f t="shared" si="23"/>
        <v>33.181624568304244</v>
      </c>
    </row>
    <row r="104" spans="1:55" x14ac:dyDescent="0.3">
      <c r="A104" s="4">
        <v>20</v>
      </c>
      <c r="B104" s="8" t="s">
        <v>75</v>
      </c>
      <c r="C104" s="8">
        <v>1965</v>
      </c>
      <c r="D104" s="8">
        <v>1965</v>
      </c>
      <c r="E104" s="8">
        <v>1965</v>
      </c>
      <c r="F104" s="8" t="s">
        <v>49</v>
      </c>
      <c r="G104" s="8" t="s">
        <v>76</v>
      </c>
      <c r="H104" s="8"/>
      <c r="I104" s="8" t="s">
        <v>51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25"/>
      <c r="AD104" s="4">
        <f t="shared" si="18"/>
        <v>0</v>
      </c>
      <c r="AE104" s="25" t="s">
        <v>606</v>
      </c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25"/>
      <c r="AZ104" s="4">
        <f t="shared" si="20"/>
        <v>0</v>
      </c>
      <c r="BA104" s="25" t="s">
        <v>606</v>
      </c>
      <c r="BB104" s="25"/>
      <c r="BC104" s="25" t="str">
        <f t="shared" si="23"/>
        <v/>
      </c>
    </row>
    <row r="106" spans="1:55" ht="18" x14ac:dyDescent="0.3">
      <c r="A106" s="11" t="s">
        <v>658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55" x14ac:dyDescent="0.3">
      <c r="A107" s="16" t="s">
        <v>596</v>
      </c>
      <c r="B107" s="16" t="s">
        <v>1</v>
      </c>
      <c r="C107" s="16" t="s">
        <v>2</v>
      </c>
      <c r="D107" s="16" t="s">
        <v>475</v>
      </c>
      <c r="E107" s="16" t="s">
        <v>476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598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20"/>
      <c r="AF107" s="18" t="s">
        <v>602</v>
      </c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20"/>
      <c r="BB107" s="16" t="s">
        <v>603</v>
      </c>
      <c r="BC107" s="16" t="s">
        <v>604</v>
      </c>
    </row>
    <row r="108" spans="1:55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>
        <v>1</v>
      </c>
      <c r="K108" s="21">
        <v>2</v>
      </c>
      <c r="L108" s="21">
        <v>3</v>
      </c>
      <c r="M108" s="21">
        <v>4</v>
      </c>
      <c r="N108" s="21">
        <v>5</v>
      </c>
      <c r="O108" s="21">
        <v>6</v>
      </c>
      <c r="P108" s="21">
        <v>7</v>
      </c>
      <c r="Q108" s="21">
        <v>8</v>
      </c>
      <c r="R108" s="21">
        <v>9</v>
      </c>
      <c r="S108" s="21">
        <v>10</v>
      </c>
      <c r="T108" s="21">
        <v>11</v>
      </c>
      <c r="U108" s="21">
        <v>12</v>
      </c>
      <c r="V108" s="21">
        <v>13</v>
      </c>
      <c r="W108" s="21">
        <v>14</v>
      </c>
      <c r="X108" s="21">
        <v>15</v>
      </c>
      <c r="Y108" s="21">
        <v>16</v>
      </c>
      <c r="Z108" s="21">
        <v>17</v>
      </c>
      <c r="AA108" s="21">
        <v>18</v>
      </c>
      <c r="AB108" s="21">
        <v>19</v>
      </c>
      <c r="AC108" s="21" t="s">
        <v>599</v>
      </c>
      <c r="AD108" s="21" t="s">
        <v>600</v>
      </c>
      <c r="AE108" s="21" t="s">
        <v>601</v>
      </c>
      <c r="AF108" s="21">
        <v>1</v>
      </c>
      <c r="AG108" s="21">
        <v>2</v>
      </c>
      <c r="AH108" s="21">
        <v>3</v>
      </c>
      <c r="AI108" s="21">
        <v>4</v>
      </c>
      <c r="AJ108" s="21">
        <v>5</v>
      </c>
      <c r="AK108" s="21">
        <v>6</v>
      </c>
      <c r="AL108" s="21">
        <v>7</v>
      </c>
      <c r="AM108" s="21">
        <v>8</v>
      </c>
      <c r="AN108" s="21">
        <v>9</v>
      </c>
      <c r="AO108" s="21">
        <v>10</v>
      </c>
      <c r="AP108" s="21">
        <v>11</v>
      </c>
      <c r="AQ108" s="21">
        <v>12</v>
      </c>
      <c r="AR108" s="21">
        <v>13</v>
      </c>
      <c r="AS108" s="21">
        <v>14</v>
      </c>
      <c r="AT108" s="21">
        <v>15</v>
      </c>
      <c r="AU108" s="21">
        <v>16</v>
      </c>
      <c r="AV108" s="21">
        <v>17</v>
      </c>
      <c r="AW108" s="21">
        <v>18</v>
      </c>
      <c r="AX108" s="21">
        <v>19</v>
      </c>
      <c r="AY108" s="21" t="s">
        <v>599</v>
      </c>
      <c r="AZ108" s="21" t="s">
        <v>600</v>
      </c>
      <c r="BA108" s="21" t="s">
        <v>601</v>
      </c>
      <c r="BB108" s="17"/>
      <c r="BC108" s="17"/>
    </row>
    <row r="109" spans="1:55" ht="28.8" x14ac:dyDescent="0.3">
      <c r="A109" s="22">
        <v>1</v>
      </c>
      <c r="B109" s="23" t="s">
        <v>321</v>
      </c>
      <c r="C109" s="23">
        <v>1985</v>
      </c>
      <c r="D109" s="23">
        <v>1985</v>
      </c>
      <c r="E109" s="23">
        <v>1985</v>
      </c>
      <c r="F109" s="23" t="s">
        <v>322</v>
      </c>
      <c r="G109" s="23" t="s">
        <v>17</v>
      </c>
      <c r="H109" s="23" t="s">
        <v>189</v>
      </c>
      <c r="I109" s="23" t="s">
        <v>73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2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4">
        <v>110.75</v>
      </c>
      <c r="AD109" s="22">
        <f t="shared" ref="AD109:AD116" si="24">SUM(J109:AB109)</f>
        <v>2</v>
      </c>
      <c r="AE109" s="24">
        <f t="shared" ref="AE109:AE116" si="25">AC109+AD109</f>
        <v>112.75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4">
        <v>107.83000183105469</v>
      </c>
      <c r="AZ109" s="22">
        <f t="shared" ref="AZ109:AZ116" si="26">SUM(AF109:AX109)</f>
        <v>0</v>
      </c>
      <c r="BA109" s="24">
        <f t="shared" ref="BA109:BA116" si="27">AY109+AZ109</f>
        <v>107.83000183105469</v>
      </c>
      <c r="BB109" s="24">
        <f t="shared" ref="BB109:BB116" si="28">MIN(BA109,AE109)</f>
        <v>107.83000183105469</v>
      </c>
      <c r="BC109" s="24">
        <f t="shared" ref="BC109:BC116" si="29">IF( AND(ISNUMBER(BB$109),ISNUMBER(BB109)),(BB109-BB$109)/BB$109*100,"")</f>
        <v>0</v>
      </c>
    </row>
    <row r="110" spans="1:55" ht="57.6" x14ac:dyDescent="0.3">
      <c r="A110" s="4">
        <v>2</v>
      </c>
      <c r="B110" s="8" t="s">
        <v>224</v>
      </c>
      <c r="C110" s="8">
        <v>1997</v>
      </c>
      <c r="D110" s="8">
        <v>1997</v>
      </c>
      <c r="E110" s="8">
        <v>1997</v>
      </c>
      <c r="F110" s="8" t="s">
        <v>49</v>
      </c>
      <c r="G110" s="8" t="s">
        <v>17</v>
      </c>
      <c r="H110" s="8" t="s">
        <v>225</v>
      </c>
      <c r="I110" s="8" t="s">
        <v>226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5">
        <v>110.95999908447266</v>
      </c>
      <c r="AD110" s="4">
        <f t="shared" si="24"/>
        <v>0</v>
      </c>
      <c r="AE110" s="25">
        <f t="shared" si="25"/>
        <v>110.95999908447266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2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25">
        <v>109.65000152587891</v>
      </c>
      <c r="AZ110" s="4">
        <f t="shared" si="26"/>
        <v>2</v>
      </c>
      <c r="BA110" s="25">
        <f t="shared" si="27"/>
        <v>111.65000152587891</v>
      </c>
      <c r="BB110" s="25">
        <f t="shared" si="28"/>
        <v>110.95999908447266</v>
      </c>
      <c r="BC110" s="25">
        <f t="shared" si="29"/>
        <v>2.9027146436684377</v>
      </c>
    </row>
    <row r="111" spans="1:55" ht="72" x14ac:dyDescent="0.3">
      <c r="A111" s="4">
        <v>3</v>
      </c>
      <c r="B111" s="8" t="s">
        <v>264</v>
      </c>
      <c r="C111" s="8">
        <v>1998</v>
      </c>
      <c r="D111" s="8">
        <v>1998</v>
      </c>
      <c r="E111" s="8">
        <v>1998</v>
      </c>
      <c r="F111" s="8" t="s">
        <v>49</v>
      </c>
      <c r="G111" s="8" t="s">
        <v>265</v>
      </c>
      <c r="H111" s="8" t="s">
        <v>266</v>
      </c>
      <c r="I111" s="8" t="s">
        <v>267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2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25">
        <v>113.26999664306641</v>
      </c>
      <c r="AD111" s="4">
        <f t="shared" si="24"/>
        <v>2</v>
      </c>
      <c r="AE111" s="25">
        <f t="shared" si="25"/>
        <v>115.26999664306641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2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25">
        <v>111.02999877929687</v>
      </c>
      <c r="AZ111" s="4">
        <f t="shared" si="26"/>
        <v>2</v>
      </c>
      <c r="BA111" s="25">
        <f t="shared" si="27"/>
        <v>113.02999877929687</v>
      </c>
      <c r="BB111" s="25">
        <f t="shared" si="28"/>
        <v>113.02999877929687</v>
      </c>
      <c r="BC111" s="25">
        <f t="shared" si="29"/>
        <v>4.8224027264595719</v>
      </c>
    </row>
    <row r="112" spans="1:55" ht="72" x14ac:dyDescent="0.3">
      <c r="A112" s="4">
        <v>4</v>
      </c>
      <c r="B112" s="8" t="s">
        <v>458</v>
      </c>
      <c r="C112" s="8">
        <v>2000</v>
      </c>
      <c r="D112" s="8">
        <v>2000</v>
      </c>
      <c r="E112" s="8">
        <v>2000</v>
      </c>
      <c r="F112" s="8" t="s">
        <v>46</v>
      </c>
      <c r="G112" s="8" t="s">
        <v>265</v>
      </c>
      <c r="H112" s="8" t="s">
        <v>459</v>
      </c>
      <c r="I112" s="8" t="s">
        <v>267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2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25">
        <v>117.83999633789062</v>
      </c>
      <c r="AD112" s="4">
        <f t="shared" si="24"/>
        <v>2</v>
      </c>
      <c r="AE112" s="25">
        <f t="shared" si="25"/>
        <v>119.83999633789063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25">
        <v>114.47000122070312</v>
      </c>
      <c r="AZ112" s="4">
        <f t="shared" si="26"/>
        <v>0</v>
      </c>
      <c r="BA112" s="25">
        <f t="shared" si="27"/>
        <v>114.47000122070312</v>
      </c>
      <c r="BB112" s="25">
        <f t="shared" si="28"/>
        <v>114.47000122070312</v>
      </c>
      <c r="BC112" s="25">
        <f t="shared" si="29"/>
        <v>6.1578403754938451</v>
      </c>
    </row>
    <row r="113" spans="1:55" ht="72" x14ac:dyDescent="0.3">
      <c r="A113" s="4">
        <v>5</v>
      </c>
      <c r="B113" s="8" t="s">
        <v>336</v>
      </c>
      <c r="C113" s="8">
        <v>2001</v>
      </c>
      <c r="D113" s="8">
        <v>2001</v>
      </c>
      <c r="E113" s="8">
        <v>2001</v>
      </c>
      <c r="F113" s="8" t="s">
        <v>46</v>
      </c>
      <c r="G113" s="8" t="s">
        <v>17</v>
      </c>
      <c r="H113" s="8" t="s">
        <v>337</v>
      </c>
      <c r="I113" s="8" t="s">
        <v>338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25">
        <v>123.76999664306641</v>
      </c>
      <c r="AD113" s="4">
        <f t="shared" si="24"/>
        <v>0</v>
      </c>
      <c r="AE113" s="25">
        <f t="shared" si="25"/>
        <v>123.76999664306641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25">
        <v>121.20999908447266</v>
      </c>
      <c r="AZ113" s="4">
        <f t="shared" si="26"/>
        <v>0</v>
      </c>
      <c r="BA113" s="25">
        <f t="shared" si="27"/>
        <v>121.20999908447266</v>
      </c>
      <c r="BB113" s="25">
        <f t="shared" si="28"/>
        <v>121.20999908447266</v>
      </c>
      <c r="BC113" s="25">
        <f t="shared" si="29"/>
        <v>12.4084179043059</v>
      </c>
    </row>
    <row r="114" spans="1:55" ht="57.6" x14ac:dyDescent="0.3">
      <c r="A114" s="4">
        <v>6</v>
      </c>
      <c r="B114" s="8" t="s">
        <v>419</v>
      </c>
      <c r="C114" s="8">
        <v>2001</v>
      </c>
      <c r="D114" s="8">
        <v>2001</v>
      </c>
      <c r="E114" s="8">
        <v>2001</v>
      </c>
      <c r="F114" s="8" t="s">
        <v>46</v>
      </c>
      <c r="G114" s="8" t="s">
        <v>420</v>
      </c>
      <c r="H114" s="8" t="s">
        <v>421</v>
      </c>
      <c r="I114" s="8" t="s">
        <v>286</v>
      </c>
      <c r="J114" s="4">
        <v>0</v>
      </c>
      <c r="K114" s="4">
        <v>0</v>
      </c>
      <c r="L114" s="4">
        <v>0</v>
      </c>
      <c r="M114" s="4">
        <v>2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2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25">
        <v>127.04000091552734</v>
      </c>
      <c r="AD114" s="4">
        <f t="shared" si="24"/>
        <v>4</v>
      </c>
      <c r="AE114" s="25">
        <f t="shared" si="25"/>
        <v>131.04000091552734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25">
        <v>124.52999877929687</v>
      </c>
      <c r="AZ114" s="4">
        <f t="shared" si="26"/>
        <v>0</v>
      </c>
      <c r="BA114" s="25">
        <f t="shared" si="27"/>
        <v>124.52999877929687</v>
      </c>
      <c r="BB114" s="25">
        <f t="shared" si="28"/>
        <v>124.52999877929687</v>
      </c>
      <c r="BC114" s="25">
        <f t="shared" si="29"/>
        <v>15.487338092052822</v>
      </c>
    </row>
    <row r="115" spans="1:55" ht="43.2" x14ac:dyDescent="0.3">
      <c r="A115" s="4">
        <v>7</v>
      </c>
      <c r="B115" s="8" t="s">
        <v>326</v>
      </c>
      <c r="C115" s="8">
        <v>1998</v>
      </c>
      <c r="D115" s="8">
        <v>1998</v>
      </c>
      <c r="E115" s="8">
        <v>1998</v>
      </c>
      <c r="F115" s="8" t="s">
        <v>46</v>
      </c>
      <c r="G115" s="8" t="s">
        <v>327</v>
      </c>
      <c r="H115" s="8" t="s">
        <v>328</v>
      </c>
      <c r="I115" s="8" t="s">
        <v>329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2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25">
        <v>123.13999938964844</v>
      </c>
      <c r="AD115" s="4">
        <f t="shared" si="24"/>
        <v>2</v>
      </c>
      <c r="AE115" s="25">
        <f t="shared" si="25"/>
        <v>125.13999938964844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2</v>
      </c>
      <c r="AL115" s="4">
        <v>0</v>
      </c>
      <c r="AM115" s="4">
        <v>0</v>
      </c>
      <c r="AN115" s="4">
        <v>2</v>
      </c>
      <c r="AO115" s="4">
        <v>0</v>
      </c>
      <c r="AP115" s="4">
        <v>2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25">
        <v>134.16000366210937</v>
      </c>
      <c r="AZ115" s="4">
        <f t="shared" si="26"/>
        <v>6</v>
      </c>
      <c r="BA115" s="25">
        <f t="shared" si="27"/>
        <v>140.16000366210937</v>
      </c>
      <c r="BB115" s="25">
        <f t="shared" si="28"/>
        <v>125.13999938964844</v>
      </c>
      <c r="BC115" s="25">
        <f t="shared" si="29"/>
        <v>16.05304392530255</v>
      </c>
    </row>
    <row r="116" spans="1:55" x14ac:dyDescent="0.3">
      <c r="A116" s="4">
        <v>8</v>
      </c>
      <c r="B116" s="8" t="s">
        <v>378</v>
      </c>
      <c r="C116" s="8">
        <v>1994</v>
      </c>
      <c r="D116" s="8">
        <v>1994</v>
      </c>
      <c r="E116" s="8">
        <v>1994</v>
      </c>
      <c r="F116" s="8">
        <v>1</v>
      </c>
      <c r="G116" s="8" t="s">
        <v>17</v>
      </c>
      <c r="H116" s="8" t="s">
        <v>89</v>
      </c>
      <c r="I116" s="8" t="s">
        <v>256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2</v>
      </c>
      <c r="P116" s="4">
        <v>0</v>
      </c>
      <c r="Q116" s="4">
        <v>0</v>
      </c>
      <c r="R116" s="4">
        <v>0</v>
      </c>
      <c r="S116" s="4">
        <v>0</v>
      </c>
      <c r="T116" s="4">
        <v>2</v>
      </c>
      <c r="U116" s="4">
        <v>0</v>
      </c>
      <c r="V116" s="4">
        <v>0</v>
      </c>
      <c r="W116" s="4">
        <v>2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25">
        <v>131.28999328613281</v>
      </c>
      <c r="AD116" s="4">
        <f t="shared" si="24"/>
        <v>6</v>
      </c>
      <c r="AE116" s="25">
        <f t="shared" si="25"/>
        <v>137.28999328613281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2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25">
        <v>132.17999267578125</v>
      </c>
      <c r="AZ116" s="4">
        <f t="shared" si="26"/>
        <v>2</v>
      </c>
      <c r="BA116" s="25">
        <f t="shared" si="27"/>
        <v>134.17999267578125</v>
      </c>
      <c r="BB116" s="25">
        <f t="shared" si="28"/>
        <v>134.17999267578125</v>
      </c>
      <c r="BC116" s="25">
        <f t="shared" si="29"/>
        <v>24.436604281998491</v>
      </c>
    </row>
  </sheetData>
  <mergeCells count="76">
    <mergeCell ref="BB107:BB108"/>
    <mergeCell ref="BC107:BC108"/>
    <mergeCell ref="G107:G108"/>
    <mergeCell ref="H107:H108"/>
    <mergeCell ref="I107:I108"/>
    <mergeCell ref="A106:J106"/>
    <mergeCell ref="J107:AE107"/>
    <mergeCell ref="AF107:BA107"/>
    <mergeCell ref="A107:A108"/>
    <mergeCell ref="B107:B108"/>
    <mergeCell ref="C107:C108"/>
    <mergeCell ref="D107:D108"/>
    <mergeCell ref="E107:E108"/>
    <mergeCell ref="F107:F108"/>
    <mergeCell ref="I83:I84"/>
    <mergeCell ref="A82:J82"/>
    <mergeCell ref="J83:AE83"/>
    <mergeCell ref="AF83:BA83"/>
    <mergeCell ref="BB83:BB84"/>
    <mergeCell ref="BC83:BC84"/>
    <mergeCell ref="BB61:BB62"/>
    <mergeCell ref="BC61:BC62"/>
    <mergeCell ref="A83:A84"/>
    <mergeCell ref="B83:B84"/>
    <mergeCell ref="C83:C84"/>
    <mergeCell ref="D83:D84"/>
    <mergeCell ref="E83:E84"/>
    <mergeCell ref="F83:F84"/>
    <mergeCell ref="G83:G84"/>
    <mergeCell ref="H83:H84"/>
    <mergeCell ref="G61:G62"/>
    <mergeCell ref="H61:H62"/>
    <mergeCell ref="I61:I62"/>
    <mergeCell ref="A60:J60"/>
    <mergeCell ref="J61:AE61"/>
    <mergeCell ref="AF61:BA61"/>
    <mergeCell ref="A61:A62"/>
    <mergeCell ref="B61:B62"/>
    <mergeCell ref="C61:C62"/>
    <mergeCell ref="D61:D62"/>
    <mergeCell ref="E61:E62"/>
    <mergeCell ref="F61:F62"/>
    <mergeCell ref="I49:I50"/>
    <mergeCell ref="A48:J48"/>
    <mergeCell ref="J49:AE49"/>
    <mergeCell ref="AF49:BA49"/>
    <mergeCell ref="BB49:BB50"/>
    <mergeCell ref="BC49:BC50"/>
    <mergeCell ref="BB8:BB9"/>
    <mergeCell ref="BC8:BC9"/>
    <mergeCell ref="A49:A50"/>
    <mergeCell ref="B49:B50"/>
    <mergeCell ref="C49:C50"/>
    <mergeCell ref="D49:D50"/>
    <mergeCell ref="E49:E50"/>
    <mergeCell ref="F49:F50"/>
    <mergeCell ref="G49:G50"/>
    <mergeCell ref="H49:H50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849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595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598</v>
      </c>
      <c r="K8" s="19"/>
      <c r="L8" s="20"/>
      <c r="M8" s="18" t="s">
        <v>602</v>
      </c>
      <c r="N8" s="19"/>
      <c r="O8" s="20"/>
      <c r="P8" s="16" t="s">
        <v>603</v>
      </c>
      <c r="Q8" s="16" t="s">
        <v>604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599</v>
      </c>
      <c r="K9" s="21" t="s">
        <v>600</v>
      </c>
      <c r="L9" s="21" t="s">
        <v>601</v>
      </c>
      <c r="M9" s="21" t="s">
        <v>599</v>
      </c>
      <c r="N9" s="21" t="s">
        <v>600</v>
      </c>
      <c r="O9" s="21" t="s">
        <v>601</v>
      </c>
      <c r="P9" s="17"/>
      <c r="Q9" s="17"/>
    </row>
    <row r="10" spans="1:17" ht="28.8" x14ac:dyDescent="0.3">
      <c r="A10" s="22" t="s">
        <v>850</v>
      </c>
      <c r="B10" s="23" t="s">
        <v>519</v>
      </c>
      <c r="C10" s="23">
        <v>1990</v>
      </c>
      <c r="D10" s="23">
        <v>1990</v>
      </c>
      <c r="E10" s="23">
        <v>1990</v>
      </c>
      <c r="F10" s="23" t="s">
        <v>322</v>
      </c>
      <c r="G10" s="23" t="s">
        <v>17</v>
      </c>
      <c r="H10" s="23" t="s">
        <v>189</v>
      </c>
      <c r="I10" s="23" t="s">
        <v>521</v>
      </c>
      <c r="J10" s="24">
        <v>85.650001525878906</v>
      </c>
      <c r="K10" s="22">
        <v>2</v>
      </c>
      <c r="L10" s="24">
        <f t="shared" ref="L10:L46" si="0">J10+K10</f>
        <v>87.650001525878906</v>
      </c>
      <c r="M10" s="24">
        <v>84.540000915527344</v>
      </c>
      <c r="N10" s="22">
        <v>0</v>
      </c>
      <c r="O10" s="24">
        <f t="shared" ref="O10:O46" si="1">M10+N10</f>
        <v>84.540000915527344</v>
      </c>
      <c r="P10" s="24">
        <f t="shared" ref="P10:P46" si="2">MIN(O10,L10)</f>
        <v>84.540000915527344</v>
      </c>
      <c r="Q10" s="24">
        <f t="shared" ref="Q10:Q46" si="3">IF( AND(ISNUMBER(P$10),ISNUMBER(P10)),(P10-P$10)/P$10*100,"")</f>
        <v>0</v>
      </c>
    </row>
    <row r="11" spans="1:17" ht="28.8" x14ac:dyDescent="0.3">
      <c r="A11" s="4">
        <v>1</v>
      </c>
      <c r="B11" s="8" t="s">
        <v>456</v>
      </c>
      <c r="C11" s="8">
        <v>1994</v>
      </c>
      <c r="D11" s="8">
        <v>1994</v>
      </c>
      <c r="E11" s="8">
        <v>1994</v>
      </c>
      <c r="F11" s="8" t="s">
        <v>46</v>
      </c>
      <c r="G11" s="8" t="s">
        <v>17</v>
      </c>
      <c r="H11" s="8" t="s">
        <v>189</v>
      </c>
      <c r="I11" s="8" t="s">
        <v>73</v>
      </c>
      <c r="J11" s="25">
        <v>83.910003662109375</v>
      </c>
      <c r="K11" s="4">
        <v>4</v>
      </c>
      <c r="L11" s="25">
        <f t="shared" si="0"/>
        <v>87.910003662109375</v>
      </c>
      <c r="M11" s="25">
        <v>84.830001831054687</v>
      </c>
      <c r="N11" s="4">
        <v>50</v>
      </c>
      <c r="O11" s="25">
        <f t="shared" si="1"/>
        <v>134.83000183105469</v>
      </c>
      <c r="P11" s="25">
        <f t="shared" si="2"/>
        <v>87.910003662109375</v>
      </c>
      <c r="Q11" s="25">
        <f t="shared" si="3"/>
        <v>3.9862818903318318</v>
      </c>
    </row>
    <row r="12" spans="1:17" ht="43.2" x14ac:dyDescent="0.3">
      <c r="A12" s="4">
        <v>2</v>
      </c>
      <c r="B12" s="8" t="s">
        <v>242</v>
      </c>
      <c r="C12" s="8">
        <v>1996</v>
      </c>
      <c r="D12" s="8">
        <v>1996</v>
      </c>
      <c r="E12" s="8">
        <v>1996</v>
      </c>
      <c r="F12" s="8" t="s">
        <v>49</v>
      </c>
      <c r="G12" s="8" t="s">
        <v>17</v>
      </c>
      <c r="H12" s="8" t="s">
        <v>243</v>
      </c>
      <c r="I12" s="8" t="s">
        <v>226</v>
      </c>
      <c r="J12" s="25">
        <v>86.849998474121094</v>
      </c>
      <c r="K12" s="4">
        <v>4</v>
      </c>
      <c r="L12" s="25">
        <f t="shared" si="0"/>
        <v>90.849998474121094</v>
      </c>
      <c r="M12" s="25">
        <v>88.389999389648437</v>
      </c>
      <c r="N12" s="4">
        <v>0</v>
      </c>
      <c r="O12" s="25">
        <f t="shared" si="1"/>
        <v>88.389999389648437</v>
      </c>
      <c r="P12" s="25">
        <f t="shared" si="2"/>
        <v>88.389999389648437</v>
      </c>
      <c r="Q12" s="25">
        <f t="shared" si="3"/>
        <v>4.5540553967677688</v>
      </c>
    </row>
    <row r="13" spans="1:17" ht="57.6" x14ac:dyDescent="0.3">
      <c r="A13" s="4">
        <v>3</v>
      </c>
      <c r="B13" s="8" t="s">
        <v>283</v>
      </c>
      <c r="C13" s="8">
        <v>1995</v>
      </c>
      <c r="D13" s="8">
        <v>1995</v>
      </c>
      <c r="E13" s="8">
        <v>1995</v>
      </c>
      <c r="F13" s="8" t="s">
        <v>49</v>
      </c>
      <c r="G13" s="8" t="s">
        <v>284</v>
      </c>
      <c r="H13" s="8" t="s">
        <v>285</v>
      </c>
      <c r="I13" s="8" t="s">
        <v>286</v>
      </c>
      <c r="J13" s="25">
        <v>90.459999084472656</v>
      </c>
      <c r="K13" s="4">
        <v>2</v>
      </c>
      <c r="L13" s="25">
        <f t="shared" si="0"/>
        <v>92.459999084472656</v>
      </c>
      <c r="M13" s="25">
        <v>89.110000610351562</v>
      </c>
      <c r="N13" s="4">
        <v>0</v>
      </c>
      <c r="O13" s="25">
        <f t="shared" si="1"/>
        <v>89.110000610351562</v>
      </c>
      <c r="P13" s="25">
        <f t="shared" si="2"/>
        <v>89.110000610351562</v>
      </c>
      <c r="Q13" s="25">
        <f t="shared" si="3"/>
        <v>5.4057246810188451</v>
      </c>
    </row>
    <row r="14" spans="1:17" ht="72" x14ac:dyDescent="0.3">
      <c r="A14" s="4">
        <v>4</v>
      </c>
      <c r="B14" s="8" t="s">
        <v>376</v>
      </c>
      <c r="C14" s="8">
        <v>1998</v>
      </c>
      <c r="D14" s="8">
        <v>1998</v>
      </c>
      <c r="E14" s="8">
        <v>1998</v>
      </c>
      <c r="F14" s="8" t="s">
        <v>46</v>
      </c>
      <c r="G14" s="8" t="s">
        <v>114</v>
      </c>
      <c r="H14" s="8" t="s">
        <v>115</v>
      </c>
      <c r="I14" s="8" t="s">
        <v>116</v>
      </c>
      <c r="J14" s="25">
        <v>90.339996337890625</v>
      </c>
      <c r="K14" s="4">
        <v>2</v>
      </c>
      <c r="L14" s="25">
        <f t="shared" si="0"/>
        <v>92.339996337890625</v>
      </c>
      <c r="M14" s="25">
        <v>89.279998779296875</v>
      </c>
      <c r="N14" s="4">
        <v>0</v>
      </c>
      <c r="O14" s="25">
        <f t="shared" si="1"/>
        <v>89.279998779296875</v>
      </c>
      <c r="P14" s="25">
        <f t="shared" si="2"/>
        <v>89.279998779296875</v>
      </c>
      <c r="Q14" s="25">
        <f t="shared" si="3"/>
        <v>5.6068107551900237</v>
      </c>
    </row>
    <row r="15" spans="1:17" ht="28.8" x14ac:dyDescent="0.3">
      <c r="A15" s="4">
        <v>5</v>
      </c>
      <c r="B15" s="8" t="s">
        <v>121</v>
      </c>
      <c r="C15" s="8">
        <v>1986</v>
      </c>
      <c r="D15" s="8">
        <v>1986</v>
      </c>
      <c r="E15" s="8">
        <v>1986</v>
      </c>
      <c r="F15" s="8" t="s">
        <v>46</v>
      </c>
      <c r="G15" s="8" t="s">
        <v>17</v>
      </c>
      <c r="H15" s="8" t="s">
        <v>122</v>
      </c>
      <c r="I15" s="8" t="s">
        <v>105</v>
      </c>
      <c r="J15" s="25">
        <v>95.980003356933594</v>
      </c>
      <c r="K15" s="4">
        <v>0</v>
      </c>
      <c r="L15" s="25">
        <f t="shared" si="0"/>
        <v>95.980003356933594</v>
      </c>
      <c r="M15" s="25">
        <v>93.519996643066406</v>
      </c>
      <c r="N15" s="4">
        <v>0</v>
      </c>
      <c r="O15" s="25">
        <f t="shared" si="1"/>
        <v>93.519996643066406</v>
      </c>
      <c r="P15" s="25">
        <f t="shared" si="2"/>
        <v>93.519996643066406</v>
      </c>
      <c r="Q15" s="25">
        <f t="shared" si="3"/>
        <v>10.622185510160929</v>
      </c>
    </row>
    <row r="16" spans="1:17" ht="72" x14ac:dyDescent="0.3">
      <c r="A16" s="4">
        <v>6</v>
      </c>
      <c r="B16" s="8" t="s">
        <v>113</v>
      </c>
      <c r="C16" s="8">
        <v>1998</v>
      </c>
      <c r="D16" s="8">
        <v>1998</v>
      </c>
      <c r="E16" s="8">
        <v>1998</v>
      </c>
      <c r="F16" s="8" t="s">
        <v>46</v>
      </c>
      <c r="G16" s="8" t="s">
        <v>114</v>
      </c>
      <c r="H16" s="8" t="s">
        <v>115</v>
      </c>
      <c r="I16" s="8" t="s">
        <v>116</v>
      </c>
      <c r="J16" s="25">
        <v>95.449996948242188</v>
      </c>
      <c r="K16" s="4">
        <v>2</v>
      </c>
      <c r="L16" s="25">
        <f t="shared" si="0"/>
        <v>97.449996948242188</v>
      </c>
      <c r="M16" s="25">
        <v>96.569999694824219</v>
      </c>
      <c r="N16" s="4">
        <v>0</v>
      </c>
      <c r="O16" s="25">
        <f t="shared" si="1"/>
        <v>96.569999694824219</v>
      </c>
      <c r="P16" s="25">
        <f t="shared" si="2"/>
        <v>96.569999694824219</v>
      </c>
      <c r="Q16" s="25">
        <f t="shared" si="3"/>
        <v>14.229948721336413</v>
      </c>
    </row>
    <row r="17" spans="1:17" ht="43.2" x14ac:dyDescent="0.3">
      <c r="A17" s="4">
        <v>7</v>
      </c>
      <c r="B17" s="8" t="s">
        <v>348</v>
      </c>
      <c r="C17" s="8">
        <v>2000</v>
      </c>
      <c r="D17" s="8">
        <v>2000</v>
      </c>
      <c r="E17" s="8">
        <v>2000</v>
      </c>
      <c r="F17" s="8" t="s">
        <v>46</v>
      </c>
      <c r="G17" s="8" t="s">
        <v>17</v>
      </c>
      <c r="H17" s="8" t="s">
        <v>243</v>
      </c>
      <c r="I17" s="8" t="s">
        <v>349</v>
      </c>
      <c r="J17" s="25">
        <v>96.839996337890625</v>
      </c>
      <c r="K17" s="4">
        <v>0</v>
      </c>
      <c r="L17" s="25">
        <f t="shared" si="0"/>
        <v>96.839996337890625</v>
      </c>
      <c r="M17" s="25">
        <v>98.110000610351563</v>
      </c>
      <c r="N17" s="4">
        <v>2</v>
      </c>
      <c r="O17" s="25">
        <f t="shared" si="1"/>
        <v>100.11000061035156</v>
      </c>
      <c r="P17" s="25">
        <f t="shared" si="2"/>
        <v>96.839996337890625</v>
      </c>
      <c r="Q17" s="25">
        <f t="shared" si="3"/>
        <v>14.549320190631981</v>
      </c>
    </row>
    <row r="18" spans="1:17" ht="28.8" x14ac:dyDescent="0.3">
      <c r="A18" s="4">
        <v>8</v>
      </c>
      <c r="B18" s="8" t="s">
        <v>188</v>
      </c>
      <c r="C18" s="8">
        <v>1978</v>
      </c>
      <c r="D18" s="8">
        <v>1978</v>
      </c>
      <c r="E18" s="8">
        <v>1978</v>
      </c>
      <c r="F18" s="8" t="s">
        <v>49</v>
      </c>
      <c r="G18" s="8" t="s">
        <v>17</v>
      </c>
      <c r="H18" s="8" t="s">
        <v>189</v>
      </c>
      <c r="I18" s="8" t="s">
        <v>51</v>
      </c>
      <c r="J18" s="25">
        <v>96.889999389648437</v>
      </c>
      <c r="K18" s="4">
        <v>0</v>
      </c>
      <c r="L18" s="25">
        <f t="shared" si="0"/>
        <v>96.889999389648437</v>
      </c>
      <c r="M18" s="25">
        <v>96.029998779296875</v>
      </c>
      <c r="N18" s="4">
        <v>8</v>
      </c>
      <c r="O18" s="25">
        <f t="shared" si="1"/>
        <v>104.02999877929687</v>
      </c>
      <c r="P18" s="25">
        <f t="shared" si="2"/>
        <v>96.889999389648437</v>
      </c>
      <c r="Q18" s="25">
        <f t="shared" si="3"/>
        <v>14.608467400492762</v>
      </c>
    </row>
    <row r="19" spans="1:17" ht="28.8" x14ac:dyDescent="0.3">
      <c r="A19" s="4">
        <v>9</v>
      </c>
      <c r="B19" s="8" t="s">
        <v>382</v>
      </c>
      <c r="C19" s="8">
        <v>1967</v>
      </c>
      <c r="D19" s="8">
        <v>1967</v>
      </c>
      <c r="E19" s="8">
        <v>1967</v>
      </c>
      <c r="F19" s="8" t="s">
        <v>49</v>
      </c>
      <c r="G19" s="8" t="s">
        <v>175</v>
      </c>
      <c r="H19" s="8" t="s">
        <v>383</v>
      </c>
      <c r="I19" s="8"/>
      <c r="J19" s="25">
        <v>99.989997863769531</v>
      </c>
      <c r="K19" s="4">
        <v>0</v>
      </c>
      <c r="L19" s="25">
        <f t="shared" si="0"/>
        <v>99.989997863769531</v>
      </c>
      <c r="M19" s="25">
        <v>99.30999755859375</v>
      </c>
      <c r="N19" s="4">
        <v>2</v>
      </c>
      <c r="O19" s="25">
        <f t="shared" si="1"/>
        <v>101.30999755859375</v>
      </c>
      <c r="P19" s="25">
        <f t="shared" si="2"/>
        <v>99.989997863769531</v>
      </c>
      <c r="Q19" s="25">
        <f t="shared" si="3"/>
        <v>18.275368796931854</v>
      </c>
    </row>
    <row r="20" spans="1:17" ht="28.8" x14ac:dyDescent="0.3">
      <c r="A20" s="4">
        <v>10</v>
      </c>
      <c r="B20" s="8" t="s">
        <v>334</v>
      </c>
      <c r="C20" s="8">
        <v>1978</v>
      </c>
      <c r="D20" s="8">
        <v>1978</v>
      </c>
      <c r="E20" s="8">
        <v>1978</v>
      </c>
      <c r="F20" s="8">
        <v>1</v>
      </c>
      <c r="G20" s="8" t="s">
        <v>11</v>
      </c>
      <c r="H20" s="8" t="s">
        <v>12</v>
      </c>
      <c r="I20" s="8" t="s">
        <v>13</v>
      </c>
      <c r="J20" s="25">
        <v>98.349998474121094</v>
      </c>
      <c r="K20" s="4">
        <v>4</v>
      </c>
      <c r="L20" s="25">
        <f t="shared" si="0"/>
        <v>102.34999847412109</v>
      </c>
      <c r="M20" s="25">
        <v>100.22000122070312</v>
      </c>
      <c r="N20" s="4">
        <v>0</v>
      </c>
      <c r="O20" s="25">
        <f t="shared" si="1"/>
        <v>100.22000122070312</v>
      </c>
      <c r="P20" s="25">
        <f t="shared" si="2"/>
        <v>100.22000122070312</v>
      </c>
      <c r="Q20" s="25">
        <f t="shared" si="3"/>
        <v>18.547433327855405</v>
      </c>
    </row>
    <row r="21" spans="1:17" x14ac:dyDescent="0.3">
      <c r="A21" s="4">
        <v>11</v>
      </c>
      <c r="B21" s="8" t="s">
        <v>353</v>
      </c>
      <c r="C21" s="8">
        <v>1976</v>
      </c>
      <c r="D21" s="8">
        <v>1976</v>
      </c>
      <c r="E21" s="8">
        <v>1976</v>
      </c>
      <c r="F21" s="8">
        <v>1</v>
      </c>
      <c r="G21" s="8" t="s">
        <v>17</v>
      </c>
      <c r="H21" s="8" t="s">
        <v>354</v>
      </c>
      <c r="I21" s="8" t="s">
        <v>196</v>
      </c>
      <c r="J21" s="25">
        <v>101.44999694824219</v>
      </c>
      <c r="K21" s="4">
        <v>0</v>
      </c>
      <c r="L21" s="25">
        <f t="shared" si="0"/>
        <v>101.44999694824219</v>
      </c>
      <c r="M21" s="25">
        <v>111.83000183105469</v>
      </c>
      <c r="N21" s="4">
        <v>4</v>
      </c>
      <c r="O21" s="25">
        <f t="shared" si="1"/>
        <v>115.83000183105469</v>
      </c>
      <c r="P21" s="25">
        <f t="shared" si="2"/>
        <v>101.44999694824219</v>
      </c>
      <c r="Q21" s="25">
        <f t="shared" si="3"/>
        <v>20.002360834620013</v>
      </c>
    </row>
    <row r="22" spans="1:17" x14ac:dyDescent="0.3">
      <c r="A22" s="4">
        <v>12</v>
      </c>
      <c r="B22" s="8" t="s">
        <v>71</v>
      </c>
      <c r="C22" s="8">
        <v>1986</v>
      </c>
      <c r="D22" s="8">
        <v>1986</v>
      </c>
      <c r="E22" s="8">
        <v>1986</v>
      </c>
      <c r="F22" s="8">
        <v>1</v>
      </c>
      <c r="G22" s="8" t="s">
        <v>17</v>
      </c>
      <c r="H22" s="8" t="s">
        <v>72</v>
      </c>
      <c r="I22" s="8" t="s">
        <v>73</v>
      </c>
      <c r="J22" s="25">
        <v>101.55000305175781</v>
      </c>
      <c r="K22" s="4">
        <v>0</v>
      </c>
      <c r="L22" s="25">
        <f t="shared" si="0"/>
        <v>101.55000305175781</v>
      </c>
      <c r="M22" s="25">
        <v>94.19000244140625</v>
      </c>
      <c r="N22" s="4">
        <v>50</v>
      </c>
      <c r="O22" s="25">
        <f t="shared" si="1"/>
        <v>144.19000244140625</v>
      </c>
      <c r="P22" s="25">
        <f t="shared" si="2"/>
        <v>101.55000305175781</v>
      </c>
      <c r="Q22" s="25">
        <f t="shared" si="3"/>
        <v>20.120655254341578</v>
      </c>
    </row>
    <row r="23" spans="1:17" x14ac:dyDescent="0.3">
      <c r="A23" s="4">
        <v>13</v>
      </c>
      <c r="B23" s="8" t="s">
        <v>370</v>
      </c>
      <c r="C23" s="8">
        <v>1959</v>
      </c>
      <c r="D23" s="8">
        <v>1959</v>
      </c>
      <c r="E23" s="8">
        <v>1959</v>
      </c>
      <c r="F23" s="8">
        <v>1</v>
      </c>
      <c r="G23" s="8" t="s">
        <v>17</v>
      </c>
      <c r="H23" s="8" t="s">
        <v>305</v>
      </c>
      <c r="I23" s="8" t="s">
        <v>51</v>
      </c>
      <c r="J23" s="25">
        <v>105.22000122070312</v>
      </c>
      <c r="K23" s="4">
        <v>0</v>
      </c>
      <c r="L23" s="25">
        <f t="shared" si="0"/>
        <v>105.22000122070312</v>
      </c>
      <c r="M23" s="25">
        <v>101.41000366210937</v>
      </c>
      <c r="N23" s="4">
        <v>2</v>
      </c>
      <c r="O23" s="25">
        <f t="shared" si="1"/>
        <v>103.41000366210937</v>
      </c>
      <c r="P23" s="25">
        <f t="shared" si="2"/>
        <v>103.41000366210937</v>
      </c>
      <c r="Q23" s="25">
        <f t="shared" si="3"/>
        <v>22.320797897124464</v>
      </c>
    </row>
    <row r="24" spans="1:17" ht="28.8" x14ac:dyDescent="0.3">
      <c r="A24" s="4">
        <v>14</v>
      </c>
      <c r="B24" s="8" t="s">
        <v>461</v>
      </c>
      <c r="C24" s="8">
        <v>1993</v>
      </c>
      <c r="D24" s="8">
        <v>1993</v>
      </c>
      <c r="E24" s="8">
        <v>1993</v>
      </c>
      <c r="F24" s="8" t="s">
        <v>46</v>
      </c>
      <c r="G24" s="8" t="s">
        <v>17</v>
      </c>
      <c r="H24" s="8" t="s">
        <v>189</v>
      </c>
      <c r="I24" s="8" t="s">
        <v>73</v>
      </c>
      <c r="J24" s="25">
        <v>101.37999725341797</v>
      </c>
      <c r="K24" s="4">
        <v>6</v>
      </c>
      <c r="L24" s="25">
        <f t="shared" si="0"/>
        <v>107.37999725341797</v>
      </c>
      <c r="M24" s="25">
        <v>101.51000213623047</v>
      </c>
      <c r="N24" s="4">
        <v>2</v>
      </c>
      <c r="O24" s="25">
        <f t="shared" si="1"/>
        <v>103.51000213623047</v>
      </c>
      <c r="P24" s="25">
        <f t="shared" si="2"/>
        <v>103.51000213623047</v>
      </c>
      <c r="Q24" s="25">
        <f t="shared" si="3"/>
        <v>22.439083292248853</v>
      </c>
    </row>
    <row r="25" spans="1:17" ht="28.8" x14ac:dyDescent="0.3">
      <c r="A25" s="4">
        <v>15</v>
      </c>
      <c r="B25" s="8" t="s">
        <v>198</v>
      </c>
      <c r="C25" s="8">
        <v>1969</v>
      </c>
      <c r="D25" s="8">
        <v>1969</v>
      </c>
      <c r="E25" s="8">
        <v>1969</v>
      </c>
      <c r="F25" s="8" t="s">
        <v>46</v>
      </c>
      <c r="G25" s="8" t="s">
        <v>17</v>
      </c>
      <c r="H25" s="8" t="s">
        <v>199</v>
      </c>
      <c r="I25" s="8" t="s">
        <v>51</v>
      </c>
      <c r="J25" s="25">
        <v>105.30999755859375</v>
      </c>
      <c r="K25" s="4">
        <v>0</v>
      </c>
      <c r="L25" s="25">
        <f t="shared" si="0"/>
        <v>105.30999755859375</v>
      </c>
      <c r="M25" s="25">
        <v>103.80999755859375</v>
      </c>
      <c r="N25" s="4">
        <v>0</v>
      </c>
      <c r="O25" s="25">
        <f t="shared" si="1"/>
        <v>103.80999755859375</v>
      </c>
      <c r="P25" s="25">
        <f t="shared" si="2"/>
        <v>103.80999755859375</v>
      </c>
      <c r="Q25" s="25">
        <f t="shared" si="3"/>
        <v>22.793939477622022</v>
      </c>
    </row>
    <row r="26" spans="1:17" ht="28.8" x14ac:dyDescent="0.3">
      <c r="A26" s="4">
        <v>16</v>
      </c>
      <c r="B26" s="8" t="s">
        <v>423</v>
      </c>
      <c r="C26" s="8">
        <v>1962</v>
      </c>
      <c r="D26" s="8">
        <v>1962</v>
      </c>
      <c r="E26" s="8">
        <v>1962</v>
      </c>
      <c r="F26" s="8">
        <v>1</v>
      </c>
      <c r="G26" s="8" t="s">
        <v>17</v>
      </c>
      <c r="H26" s="8" t="s">
        <v>199</v>
      </c>
      <c r="I26" s="8" t="s">
        <v>51</v>
      </c>
      <c r="J26" s="25">
        <v>104.76999664306641</v>
      </c>
      <c r="K26" s="4">
        <v>2</v>
      </c>
      <c r="L26" s="25">
        <f t="shared" si="0"/>
        <v>106.76999664306641</v>
      </c>
      <c r="M26" s="25">
        <v>105.16000366210937</v>
      </c>
      <c r="N26" s="4">
        <v>0</v>
      </c>
      <c r="O26" s="25">
        <f t="shared" si="1"/>
        <v>105.16000366210937</v>
      </c>
      <c r="P26" s="25">
        <f t="shared" si="2"/>
        <v>105.16000366210937</v>
      </c>
      <c r="Q26" s="25">
        <f t="shared" si="3"/>
        <v>24.390823897891377</v>
      </c>
    </row>
    <row r="27" spans="1:17" x14ac:dyDescent="0.3">
      <c r="A27" s="4">
        <v>17</v>
      </c>
      <c r="B27" s="8" t="s">
        <v>372</v>
      </c>
      <c r="C27" s="8">
        <v>1968</v>
      </c>
      <c r="D27" s="8">
        <v>1968</v>
      </c>
      <c r="E27" s="8">
        <v>1968</v>
      </c>
      <c r="F27" s="8" t="s">
        <v>49</v>
      </c>
      <c r="G27" s="8" t="s">
        <v>17</v>
      </c>
      <c r="H27" s="8" t="s">
        <v>136</v>
      </c>
      <c r="I27" s="8" t="s">
        <v>51</v>
      </c>
      <c r="J27" s="25">
        <v>105.55000305175781</v>
      </c>
      <c r="K27" s="4">
        <v>0</v>
      </c>
      <c r="L27" s="25">
        <f t="shared" si="0"/>
        <v>105.55000305175781</v>
      </c>
      <c r="M27" s="25">
        <v>108.16000366210937</v>
      </c>
      <c r="N27" s="4">
        <v>2</v>
      </c>
      <c r="O27" s="25">
        <f t="shared" si="1"/>
        <v>110.16000366210937</v>
      </c>
      <c r="P27" s="25">
        <f t="shared" si="2"/>
        <v>105.55000305175781</v>
      </c>
      <c r="Q27" s="25">
        <f t="shared" si="3"/>
        <v>24.852143256094514</v>
      </c>
    </row>
    <row r="28" spans="1:17" ht="28.8" x14ac:dyDescent="0.3">
      <c r="A28" s="4">
        <v>18</v>
      </c>
      <c r="B28" s="8" t="s">
        <v>468</v>
      </c>
      <c r="C28" s="8">
        <v>1978</v>
      </c>
      <c r="D28" s="8">
        <v>1978</v>
      </c>
      <c r="E28" s="8">
        <v>1978</v>
      </c>
      <c r="F28" s="8">
        <v>1</v>
      </c>
      <c r="G28" s="8" t="s">
        <v>17</v>
      </c>
      <c r="H28" s="8" t="s">
        <v>199</v>
      </c>
      <c r="I28" s="8" t="s">
        <v>240</v>
      </c>
      <c r="J28" s="25">
        <v>109.94000244140625</v>
      </c>
      <c r="K28" s="4">
        <v>2</v>
      </c>
      <c r="L28" s="25">
        <f t="shared" si="0"/>
        <v>111.94000244140625</v>
      </c>
      <c r="M28" s="25">
        <v>106.08999633789062</v>
      </c>
      <c r="N28" s="4">
        <v>0</v>
      </c>
      <c r="O28" s="25">
        <f t="shared" si="1"/>
        <v>106.08999633789062</v>
      </c>
      <c r="P28" s="25">
        <f t="shared" si="2"/>
        <v>106.08999633789062</v>
      </c>
      <c r="Q28" s="25">
        <f t="shared" si="3"/>
        <v>25.490886194685647</v>
      </c>
    </row>
    <row r="29" spans="1:17" ht="28.8" x14ac:dyDescent="0.3">
      <c r="A29" s="4">
        <v>19</v>
      </c>
      <c r="B29" s="8" t="s">
        <v>416</v>
      </c>
      <c r="C29" s="8">
        <v>1979</v>
      </c>
      <c r="D29" s="8">
        <v>1979</v>
      </c>
      <c r="E29" s="8">
        <v>1979</v>
      </c>
      <c r="F29" s="8" t="s">
        <v>46</v>
      </c>
      <c r="G29" s="8" t="s">
        <v>17</v>
      </c>
      <c r="H29" s="8" t="s">
        <v>417</v>
      </c>
      <c r="I29" s="8" t="s">
        <v>51</v>
      </c>
      <c r="J29" s="25">
        <v>106.37999725341797</v>
      </c>
      <c r="K29" s="4">
        <v>0</v>
      </c>
      <c r="L29" s="25">
        <f t="shared" si="0"/>
        <v>106.37999725341797</v>
      </c>
      <c r="M29" s="25">
        <v>109.36000061035156</v>
      </c>
      <c r="N29" s="4">
        <v>4</v>
      </c>
      <c r="O29" s="25">
        <f t="shared" si="1"/>
        <v>113.36000061035156</v>
      </c>
      <c r="P29" s="25">
        <f t="shared" si="2"/>
        <v>106.37999725341797</v>
      </c>
      <c r="Q29" s="25">
        <f t="shared" si="3"/>
        <v>25.8339201577644</v>
      </c>
    </row>
    <row r="30" spans="1:17" ht="43.2" x14ac:dyDescent="0.3">
      <c r="A30" s="4">
        <v>20</v>
      </c>
      <c r="B30" s="8" t="s">
        <v>473</v>
      </c>
      <c r="C30" s="8">
        <v>1989</v>
      </c>
      <c r="D30" s="8">
        <v>1989</v>
      </c>
      <c r="E30" s="8">
        <v>1989</v>
      </c>
      <c r="F30" s="8">
        <v>1</v>
      </c>
      <c r="G30" s="8" t="s">
        <v>39</v>
      </c>
      <c r="H30" s="8" t="s">
        <v>40</v>
      </c>
      <c r="I30" s="8" t="s">
        <v>41</v>
      </c>
      <c r="J30" s="25">
        <v>105.62999725341797</v>
      </c>
      <c r="K30" s="4">
        <v>2</v>
      </c>
      <c r="L30" s="25">
        <f t="shared" si="0"/>
        <v>107.62999725341797</v>
      </c>
      <c r="M30" s="25">
        <v>109.51000213623047</v>
      </c>
      <c r="N30" s="4">
        <v>2</v>
      </c>
      <c r="O30" s="25">
        <f t="shared" si="1"/>
        <v>111.51000213623047</v>
      </c>
      <c r="P30" s="25">
        <f t="shared" si="2"/>
        <v>107.62999725341797</v>
      </c>
      <c r="Q30" s="25">
        <f t="shared" si="3"/>
        <v>27.312510158312193</v>
      </c>
    </row>
    <row r="31" spans="1:17" ht="28.8" x14ac:dyDescent="0.3">
      <c r="A31" s="4">
        <v>21</v>
      </c>
      <c r="B31" s="8" t="s">
        <v>397</v>
      </c>
      <c r="C31" s="8">
        <v>1977</v>
      </c>
      <c r="D31" s="8">
        <v>1977</v>
      </c>
      <c r="E31" s="8">
        <v>1977</v>
      </c>
      <c r="F31" s="8">
        <v>1</v>
      </c>
      <c r="G31" s="8" t="s">
        <v>398</v>
      </c>
      <c r="H31" s="8" t="s">
        <v>399</v>
      </c>
      <c r="I31" s="8" t="s">
        <v>400</v>
      </c>
      <c r="J31" s="25">
        <v>104.94999694824219</v>
      </c>
      <c r="K31" s="4">
        <v>4</v>
      </c>
      <c r="L31" s="25">
        <f t="shared" si="0"/>
        <v>108.94999694824219</v>
      </c>
      <c r="M31" s="25"/>
      <c r="N31" s="4"/>
      <c r="O31" s="25" t="s">
        <v>606</v>
      </c>
      <c r="P31" s="25">
        <f t="shared" si="2"/>
        <v>108.94999694824219</v>
      </c>
      <c r="Q31" s="25">
        <f t="shared" si="3"/>
        <v>28.873900837906774</v>
      </c>
    </row>
    <row r="32" spans="1:17" x14ac:dyDescent="0.3">
      <c r="A32" s="4">
        <v>22</v>
      </c>
      <c r="B32" s="8" t="s">
        <v>304</v>
      </c>
      <c r="C32" s="8">
        <v>1955</v>
      </c>
      <c r="D32" s="8">
        <v>1955</v>
      </c>
      <c r="E32" s="8">
        <v>1955</v>
      </c>
      <c r="F32" s="8">
        <v>1</v>
      </c>
      <c r="G32" s="8" t="s">
        <v>17</v>
      </c>
      <c r="H32" s="8" t="s">
        <v>305</v>
      </c>
      <c r="I32" s="8" t="s">
        <v>73</v>
      </c>
      <c r="J32" s="25">
        <v>108.41999816894531</v>
      </c>
      <c r="K32" s="4">
        <v>8</v>
      </c>
      <c r="L32" s="25">
        <f t="shared" si="0"/>
        <v>116.41999816894531</v>
      </c>
      <c r="M32" s="25">
        <v>108.33000183105469</v>
      </c>
      <c r="N32" s="4">
        <v>2</v>
      </c>
      <c r="O32" s="25">
        <f t="shared" si="1"/>
        <v>110.33000183105469</v>
      </c>
      <c r="P32" s="25">
        <f t="shared" si="2"/>
        <v>110.33000183105469</v>
      </c>
      <c r="Q32" s="25">
        <f t="shared" si="3"/>
        <v>30.506269974253726</v>
      </c>
    </row>
    <row r="33" spans="1:17" ht="43.2" x14ac:dyDescent="0.3">
      <c r="A33" s="4">
        <v>23</v>
      </c>
      <c r="B33" s="8" t="s">
        <v>366</v>
      </c>
      <c r="C33" s="8">
        <v>2000</v>
      </c>
      <c r="D33" s="8">
        <v>2000</v>
      </c>
      <c r="E33" s="8">
        <v>2000</v>
      </c>
      <c r="F33" s="8">
        <v>1</v>
      </c>
      <c r="G33" s="8" t="s">
        <v>17</v>
      </c>
      <c r="H33" s="8" t="s">
        <v>79</v>
      </c>
      <c r="I33" s="8" t="s">
        <v>36</v>
      </c>
      <c r="J33" s="25">
        <v>110.94000244140625</v>
      </c>
      <c r="K33" s="4">
        <v>0</v>
      </c>
      <c r="L33" s="25">
        <f t="shared" si="0"/>
        <v>110.94000244140625</v>
      </c>
      <c r="M33" s="25">
        <v>111.83999633789062</v>
      </c>
      <c r="N33" s="4">
        <v>56</v>
      </c>
      <c r="O33" s="25">
        <f t="shared" si="1"/>
        <v>167.83999633789063</v>
      </c>
      <c r="P33" s="25">
        <f t="shared" si="2"/>
        <v>110.94000244140625</v>
      </c>
      <c r="Q33" s="25">
        <f t="shared" si="3"/>
        <v>31.227822616488826</v>
      </c>
    </row>
    <row r="34" spans="1:17" ht="43.2" x14ac:dyDescent="0.3">
      <c r="A34" s="4">
        <v>24</v>
      </c>
      <c r="B34" s="8" t="s">
        <v>290</v>
      </c>
      <c r="C34" s="8">
        <v>1958</v>
      </c>
      <c r="D34" s="8">
        <v>1958</v>
      </c>
      <c r="E34" s="8">
        <v>1958</v>
      </c>
      <c r="F34" s="8">
        <v>1</v>
      </c>
      <c r="G34" s="8" t="s">
        <v>17</v>
      </c>
      <c r="H34" s="8" t="s">
        <v>291</v>
      </c>
      <c r="I34" s="8" t="s">
        <v>55</v>
      </c>
      <c r="J34" s="25">
        <v>111.12000274658203</v>
      </c>
      <c r="K34" s="4">
        <v>0</v>
      </c>
      <c r="L34" s="25">
        <f t="shared" si="0"/>
        <v>111.12000274658203</v>
      </c>
      <c r="M34" s="25">
        <v>106.86000061035156</v>
      </c>
      <c r="N34" s="4">
        <v>8</v>
      </c>
      <c r="O34" s="25">
        <f t="shared" si="1"/>
        <v>114.86000061035156</v>
      </c>
      <c r="P34" s="25">
        <f t="shared" si="2"/>
        <v>111.12000274658203</v>
      </c>
      <c r="Q34" s="25">
        <f t="shared" si="3"/>
        <v>31.440739937551594</v>
      </c>
    </row>
    <row r="35" spans="1:17" ht="43.2" x14ac:dyDescent="0.3">
      <c r="A35" s="4">
        <v>25</v>
      </c>
      <c r="B35" s="8" t="s">
        <v>281</v>
      </c>
      <c r="C35" s="8">
        <v>1997</v>
      </c>
      <c r="D35" s="8">
        <v>1997</v>
      </c>
      <c r="E35" s="8">
        <v>1997</v>
      </c>
      <c r="F35" s="8">
        <v>1</v>
      </c>
      <c r="G35" s="8" t="s">
        <v>39</v>
      </c>
      <c r="H35" s="8" t="s">
        <v>40</v>
      </c>
      <c r="I35" s="8" t="s">
        <v>41</v>
      </c>
      <c r="J35" s="25">
        <v>107.13999938964844</v>
      </c>
      <c r="K35" s="4">
        <v>4</v>
      </c>
      <c r="L35" s="25">
        <f t="shared" si="0"/>
        <v>111.13999938964844</v>
      </c>
      <c r="M35" s="25">
        <v>110.81999969482422</v>
      </c>
      <c r="N35" s="4">
        <v>4</v>
      </c>
      <c r="O35" s="25">
        <f t="shared" si="1"/>
        <v>114.81999969482422</v>
      </c>
      <c r="P35" s="25">
        <f t="shared" si="2"/>
        <v>111.13999938964844</v>
      </c>
      <c r="Q35" s="25">
        <f t="shared" si="3"/>
        <v>31.464393406737599</v>
      </c>
    </row>
    <row r="36" spans="1:17" ht="43.2" x14ac:dyDescent="0.3">
      <c r="A36" s="4">
        <v>26</v>
      </c>
      <c r="B36" s="8" t="s">
        <v>82</v>
      </c>
      <c r="C36" s="8">
        <v>2000</v>
      </c>
      <c r="D36" s="8">
        <v>2000</v>
      </c>
      <c r="E36" s="8">
        <v>2000</v>
      </c>
      <c r="F36" s="8">
        <v>1</v>
      </c>
      <c r="G36" s="8" t="s">
        <v>17</v>
      </c>
      <c r="H36" s="8" t="s">
        <v>79</v>
      </c>
      <c r="I36" s="8" t="s">
        <v>80</v>
      </c>
      <c r="J36" s="25">
        <v>112.83999633789062</v>
      </c>
      <c r="K36" s="4">
        <v>2</v>
      </c>
      <c r="L36" s="25">
        <f t="shared" si="0"/>
        <v>114.83999633789063</v>
      </c>
      <c r="M36" s="25">
        <v>112.72000122070312</v>
      </c>
      <c r="N36" s="4">
        <v>0</v>
      </c>
      <c r="O36" s="25">
        <f t="shared" si="1"/>
        <v>112.72000122070312</v>
      </c>
      <c r="P36" s="25">
        <f t="shared" si="2"/>
        <v>112.72000122070312</v>
      </c>
      <c r="Q36" s="25">
        <f t="shared" si="3"/>
        <v>33.333333333333329</v>
      </c>
    </row>
    <row r="37" spans="1:17" ht="43.2" x14ac:dyDescent="0.3">
      <c r="A37" s="4">
        <v>27</v>
      </c>
      <c r="B37" s="8" t="s">
        <v>300</v>
      </c>
      <c r="C37" s="8">
        <v>1998</v>
      </c>
      <c r="D37" s="8">
        <v>1998</v>
      </c>
      <c r="E37" s="8">
        <v>1998</v>
      </c>
      <c r="F37" s="8">
        <v>1</v>
      </c>
      <c r="G37" s="8" t="s">
        <v>11</v>
      </c>
      <c r="H37" s="8" t="s">
        <v>301</v>
      </c>
      <c r="I37" s="8" t="s">
        <v>302</v>
      </c>
      <c r="J37" s="25">
        <v>111.87000274658203</v>
      </c>
      <c r="K37" s="4">
        <v>2</v>
      </c>
      <c r="L37" s="25">
        <f t="shared" si="0"/>
        <v>113.87000274658203</v>
      </c>
      <c r="M37" s="25"/>
      <c r="N37" s="4"/>
      <c r="O37" s="25" t="s">
        <v>606</v>
      </c>
      <c r="P37" s="25">
        <f t="shared" si="2"/>
        <v>113.87000274658203</v>
      </c>
      <c r="Q37" s="25">
        <f t="shared" si="3"/>
        <v>34.693637938756737</v>
      </c>
    </row>
    <row r="38" spans="1:17" x14ac:dyDescent="0.3">
      <c r="A38" s="4">
        <v>28</v>
      </c>
      <c r="B38" s="8" t="s">
        <v>309</v>
      </c>
      <c r="C38" s="8">
        <v>1992</v>
      </c>
      <c r="D38" s="8">
        <v>1992</v>
      </c>
      <c r="E38" s="8">
        <v>1992</v>
      </c>
      <c r="F38" s="8">
        <v>1</v>
      </c>
      <c r="G38" s="8" t="s">
        <v>17</v>
      </c>
      <c r="H38" s="8" t="s">
        <v>89</v>
      </c>
      <c r="I38" s="8" t="s">
        <v>310</v>
      </c>
      <c r="J38" s="25">
        <v>113.51999664306641</v>
      </c>
      <c r="K38" s="4">
        <v>4</v>
      </c>
      <c r="L38" s="25">
        <f t="shared" si="0"/>
        <v>117.51999664306641</v>
      </c>
      <c r="M38" s="25">
        <v>119.79000091552734</v>
      </c>
      <c r="N38" s="4">
        <v>4</v>
      </c>
      <c r="O38" s="25">
        <f t="shared" si="1"/>
        <v>123.79000091552734</v>
      </c>
      <c r="P38" s="25">
        <f t="shared" si="2"/>
        <v>117.51999664306641</v>
      </c>
      <c r="Q38" s="25">
        <f t="shared" si="3"/>
        <v>39.011113520678556</v>
      </c>
    </row>
    <row r="39" spans="1:17" ht="43.2" x14ac:dyDescent="0.3">
      <c r="A39" s="4">
        <v>29</v>
      </c>
      <c r="B39" s="8" t="s">
        <v>368</v>
      </c>
      <c r="C39" s="8">
        <v>2002</v>
      </c>
      <c r="D39" s="8">
        <v>2002</v>
      </c>
      <c r="E39" s="8">
        <v>2002</v>
      </c>
      <c r="F39" s="8">
        <v>1</v>
      </c>
      <c r="G39" s="8" t="s">
        <v>17</v>
      </c>
      <c r="H39" s="8" t="s">
        <v>79</v>
      </c>
      <c r="I39" s="8" t="s">
        <v>36</v>
      </c>
      <c r="J39" s="25">
        <v>117.69000244140625</v>
      </c>
      <c r="K39" s="4">
        <v>4</v>
      </c>
      <c r="L39" s="25">
        <f t="shared" si="0"/>
        <v>121.69000244140625</v>
      </c>
      <c r="M39" s="25">
        <v>115.02999877929687</v>
      </c>
      <c r="N39" s="4">
        <v>6</v>
      </c>
      <c r="O39" s="25">
        <f t="shared" si="1"/>
        <v>121.02999877929687</v>
      </c>
      <c r="P39" s="25">
        <f t="shared" si="2"/>
        <v>121.02999877929687</v>
      </c>
      <c r="Q39" s="25">
        <f t="shared" si="3"/>
        <v>43.16299676910397</v>
      </c>
    </row>
    <row r="40" spans="1:17" ht="57.6" x14ac:dyDescent="0.3">
      <c r="A40" s="4">
        <v>30</v>
      </c>
      <c r="B40" s="8" t="s">
        <v>463</v>
      </c>
      <c r="C40" s="8">
        <v>1996</v>
      </c>
      <c r="D40" s="8">
        <v>1996</v>
      </c>
      <c r="E40" s="8">
        <v>1996</v>
      </c>
      <c r="F40" s="8" t="s">
        <v>49</v>
      </c>
      <c r="G40" s="8" t="s">
        <v>26</v>
      </c>
      <c r="H40" s="8" t="s">
        <v>270</v>
      </c>
      <c r="I40" s="8" t="s">
        <v>125</v>
      </c>
      <c r="J40" s="25"/>
      <c r="K40" s="4"/>
      <c r="L40" s="25" t="s">
        <v>606</v>
      </c>
      <c r="M40" s="25">
        <v>95.139999389648437</v>
      </c>
      <c r="N40" s="4">
        <v>60</v>
      </c>
      <c r="O40" s="25">
        <f t="shared" si="1"/>
        <v>155.13999938964844</v>
      </c>
      <c r="P40" s="25">
        <f t="shared" si="2"/>
        <v>155.13999938964844</v>
      </c>
      <c r="Q40" s="25">
        <f t="shared" si="3"/>
        <v>83.510761426019926</v>
      </c>
    </row>
    <row r="41" spans="1:17" ht="28.8" x14ac:dyDescent="0.3">
      <c r="A41" s="4">
        <v>31</v>
      </c>
      <c r="B41" s="8" t="s">
        <v>441</v>
      </c>
      <c r="C41" s="8">
        <v>1981</v>
      </c>
      <c r="D41" s="8">
        <v>1981</v>
      </c>
      <c r="E41" s="8">
        <v>1981</v>
      </c>
      <c r="F41" s="8">
        <v>1</v>
      </c>
      <c r="G41" s="8" t="s">
        <v>17</v>
      </c>
      <c r="H41" s="8" t="s">
        <v>104</v>
      </c>
      <c r="I41" s="8" t="s">
        <v>55</v>
      </c>
      <c r="J41" s="25"/>
      <c r="K41" s="4"/>
      <c r="L41" s="25" t="s">
        <v>606</v>
      </c>
      <c r="M41" s="25"/>
      <c r="N41" s="4"/>
      <c r="O41" s="25" t="s">
        <v>606</v>
      </c>
      <c r="P41" s="25"/>
      <c r="Q41" s="25" t="str">
        <f t="shared" si="3"/>
        <v/>
      </c>
    </row>
    <row r="42" spans="1:17" ht="28.8" x14ac:dyDescent="0.3">
      <c r="A42" s="4">
        <v>31</v>
      </c>
      <c r="B42" s="8" t="s">
        <v>258</v>
      </c>
      <c r="C42" s="8">
        <v>1973</v>
      </c>
      <c r="D42" s="8">
        <v>1973</v>
      </c>
      <c r="E42" s="8">
        <v>1973</v>
      </c>
      <c r="F42" s="8">
        <v>1</v>
      </c>
      <c r="G42" s="8" t="s">
        <v>17</v>
      </c>
      <c r="H42" s="8" t="s">
        <v>119</v>
      </c>
      <c r="I42" s="8" t="s">
        <v>192</v>
      </c>
      <c r="J42" s="25"/>
      <c r="K42" s="4"/>
      <c r="L42" s="25" t="s">
        <v>606</v>
      </c>
      <c r="M42" s="25"/>
      <c r="N42" s="4"/>
      <c r="O42" s="25" t="s">
        <v>606</v>
      </c>
      <c r="P42" s="25"/>
      <c r="Q42" s="25" t="str">
        <f t="shared" si="3"/>
        <v/>
      </c>
    </row>
    <row r="43" spans="1:17" x14ac:dyDescent="0.3">
      <c r="A43" s="4">
        <v>31</v>
      </c>
      <c r="B43" s="8" t="s">
        <v>470</v>
      </c>
      <c r="C43" s="8">
        <v>1975</v>
      </c>
      <c r="D43" s="8">
        <v>1975</v>
      </c>
      <c r="E43" s="8">
        <v>1975</v>
      </c>
      <c r="F43" s="8">
        <v>3</v>
      </c>
      <c r="G43" s="8" t="s">
        <v>17</v>
      </c>
      <c r="H43" s="8" t="s">
        <v>195</v>
      </c>
      <c r="I43" s="8" t="s">
        <v>471</v>
      </c>
      <c r="J43" s="25"/>
      <c r="K43" s="4"/>
      <c r="L43" s="25" t="s">
        <v>606</v>
      </c>
      <c r="M43" s="25"/>
      <c r="N43" s="4"/>
      <c r="O43" s="25" t="s">
        <v>606</v>
      </c>
      <c r="P43" s="25"/>
      <c r="Q43" s="25" t="str">
        <f t="shared" si="3"/>
        <v/>
      </c>
    </row>
    <row r="44" spans="1:17" x14ac:dyDescent="0.3">
      <c r="A44" s="4">
        <v>31</v>
      </c>
      <c r="B44" s="8" t="s">
        <v>414</v>
      </c>
      <c r="C44" s="8">
        <v>1976</v>
      </c>
      <c r="D44" s="8">
        <v>1976</v>
      </c>
      <c r="E44" s="8">
        <v>1976</v>
      </c>
      <c r="F44" s="8">
        <v>1</v>
      </c>
      <c r="G44" s="8" t="s">
        <v>17</v>
      </c>
      <c r="H44" s="8" t="s">
        <v>364</v>
      </c>
      <c r="I44" s="8"/>
      <c r="J44" s="25"/>
      <c r="K44" s="4"/>
      <c r="L44" s="25" t="s">
        <v>606</v>
      </c>
      <c r="M44" s="25"/>
      <c r="N44" s="4"/>
      <c r="O44" s="25" t="s">
        <v>606</v>
      </c>
      <c r="P44" s="25"/>
      <c r="Q44" s="25" t="str">
        <f t="shared" si="3"/>
        <v/>
      </c>
    </row>
    <row r="45" spans="1:17" x14ac:dyDescent="0.3">
      <c r="A45" s="4">
        <v>31</v>
      </c>
      <c r="B45" s="8" t="s">
        <v>380</v>
      </c>
      <c r="C45" s="8">
        <v>1963</v>
      </c>
      <c r="D45" s="8">
        <v>1963</v>
      </c>
      <c r="E45" s="8">
        <v>1963</v>
      </c>
      <c r="F45" s="8">
        <v>1</v>
      </c>
      <c r="G45" s="8" t="s">
        <v>17</v>
      </c>
      <c r="H45" s="8" t="s">
        <v>364</v>
      </c>
      <c r="I45" s="8" t="s">
        <v>196</v>
      </c>
      <c r="J45" s="25"/>
      <c r="K45" s="4"/>
      <c r="L45" s="25" t="s">
        <v>606</v>
      </c>
      <c r="M45" s="25"/>
      <c r="N45" s="4"/>
      <c r="O45" s="25" t="s">
        <v>606</v>
      </c>
      <c r="P45" s="25"/>
      <c r="Q45" s="25" t="str">
        <f t="shared" si="3"/>
        <v/>
      </c>
    </row>
    <row r="46" spans="1:17" ht="28.8" x14ac:dyDescent="0.3">
      <c r="A46" s="4">
        <v>31</v>
      </c>
      <c r="B46" s="8" t="s">
        <v>30</v>
      </c>
      <c r="C46" s="8">
        <v>2002</v>
      </c>
      <c r="D46" s="8">
        <v>2002</v>
      </c>
      <c r="E46" s="8">
        <v>2002</v>
      </c>
      <c r="F46" s="8" t="s">
        <v>31</v>
      </c>
      <c r="G46" s="8" t="s">
        <v>26</v>
      </c>
      <c r="H46" s="8" t="s">
        <v>27</v>
      </c>
      <c r="I46" s="8" t="s">
        <v>28</v>
      </c>
      <c r="J46" s="25"/>
      <c r="K46" s="4"/>
      <c r="L46" s="25" t="s">
        <v>606</v>
      </c>
      <c r="M46" s="25"/>
      <c r="N46" s="4"/>
      <c r="O46" s="25" t="s">
        <v>606</v>
      </c>
      <c r="P46" s="25"/>
      <c r="Q46" s="25" t="str">
        <f t="shared" si="3"/>
        <v/>
      </c>
    </row>
    <row r="48" spans="1:17" ht="18" x14ac:dyDescent="0.3">
      <c r="A48" s="11" t="s">
        <v>608</v>
      </c>
      <c r="B48" s="11"/>
      <c r="C48" s="11"/>
      <c r="D48" s="11"/>
      <c r="E48" s="11"/>
      <c r="F48" s="11"/>
      <c r="G48" s="11"/>
      <c r="H48" s="11"/>
      <c r="I48" s="11"/>
      <c r="J48" s="11"/>
    </row>
    <row r="49" spans="1:17" x14ac:dyDescent="0.3">
      <c r="A49" s="16" t="s">
        <v>596</v>
      </c>
      <c r="B49" s="16" t="s">
        <v>1</v>
      </c>
      <c r="C49" s="16" t="s">
        <v>2</v>
      </c>
      <c r="D49" s="16" t="s">
        <v>475</v>
      </c>
      <c r="E49" s="16" t="s">
        <v>476</v>
      </c>
      <c r="F49" s="16" t="s">
        <v>3</v>
      </c>
      <c r="G49" s="16" t="s">
        <v>4</v>
      </c>
      <c r="H49" s="16" t="s">
        <v>5</v>
      </c>
      <c r="I49" s="16" t="s">
        <v>6</v>
      </c>
      <c r="J49" s="18" t="s">
        <v>598</v>
      </c>
      <c r="K49" s="19"/>
      <c r="L49" s="20"/>
      <c r="M49" s="18" t="s">
        <v>602</v>
      </c>
      <c r="N49" s="19"/>
      <c r="O49" s="20"/>
      <c r="P49" s="16" t="s">
        <v>603</v>
      </c>
      <c r="Q49" s="16" t="s">
        <v>604</v>
      </c>
    </row>
    <row r="50" spans="1:17" x14ac:dyDescent="0.3">
      <c r="A50" s="17"/>
      <c r="B50" s="17"/>
      <c r="C50" s="17"/>
      <c r="D50" s="17"/>
      <c r="E50" s="17"/>
      <c r="F50" s="17"/>
      <c r="G50" s="17"/>
      <c r="H50" s="17"/>
      <c r="I50" s="17"/>
      <c r="J50" s="21" t="s">
        <v>599</v>
      </c>
      <c r="K50" s="21" t="s">
        <v>600</v>
      </c>
      <c r="L50" s="21" t="s">
        <v>601</v>
      </c>
      <c r="M50" s="21" t="s">
        <v>599</v>
      </c>
      <c r="N50" s="21" t="s">
        <v>600</v>
      </c>
      <c r="O50" s="21" t="s">
        <v>601</v>
      </c>
      <c r="P50" s="17"/>
      <c r="Q50" s="17"/>
    </row>
    <row r="51" spans="1:17" ht="57.6" x14ac:dyDescent="0.3">
      <c r="A51" s="22">
        <v>1</v>
      </c>
      <c r="B51" s="23" t="s">
        <v>614</v>
      </c>
      <c r="C51" s="23" t="s">
        <v>615</v>
      </c>
      <c r="D51" s="23">
        <v>1995</v>
      </c>
      <c r="E51" s="23">
        <v>1995</v>
      </c>
      <c r="F51" s="23" t="s">
        <v>611</v>
      </c>
      <c r="G51" s="23" t="s">
        <v>99</v>
      </c>
      <c r="H51" s="23" t="s">
        <v>100</v>
      </c>
      <c r="I51" s="23" t="s">
        <v>101</v>
      </c>
      <c r="J51" s="24">
        <v>95.300003051757813</v>
      </c>
      <c r="K51" s="22">
        <v>0</v>
      </c>
      <c r="L51" s="24">
        <f t="shared" ref="L51:L58" si="4">J51+K51</f>
        <v>95.300003051757813</v>
      </c>
      <c r="M51" s="24">
        <v>92.550003051757812</v>
      </c>
      <c r="N51" s="22">
        <v>0</v>
      </c>
      <c r="O51" s="24">
        <f t="shared" ref="O51:O58" si="5">M51+N51</f>
        <v>92.550003051757812</v>
      </c>
      <c r="P51" s="24">
        <f t="shared" ref="P51:P58" si="6">MIN(O51,L51)</f>
        <v>92.550003051757812</v>
      </c>
      <c r="Q51" s="24">
        <f t="shared" ref="Q51:Q58" si="7">IF( AND(ISNUMBER(P$51),ISNUMBER(P51)),(P51-P$51)/P$51*100,"")</f>
        <v>0</v>
      </c>
    </row>
    <row r="52" spans="1:17" ht="43.2" x14ac:dyDescent="0.3">
      <c r="A52" s="4">
        <v>2</v>
      </c>
      <c r="B52" s="8" t="s">
        <v>612</v>
      </c>
      <c r="C52" s="8" t="s">
        <v>613</v>
      </c>
      <c r="D52" s="8">
        <v>1991</v>
      </c>
      <c r="E52" s="8">
        <v>1987</v>
      </c>
      <c r="F52" s="8" t="s">
        <v>611</v>
      </c>
      <c r="G52" s="8" t="s">
        <v>17</v>
      </c>
      <c r="H52" s="8" t="s">
        <v>562</v>
      </c>
      <c r="I52" s="8" t="s">
        <v>563</v>
      </c>
      <c r="J52" s="25">
        <v>98.620002746582031</v>
      </c>
      <c r="K52" s="4">
        <v>4</v>
      </c>
      <c r="L52" s="25">
        <f t="shared" si="4"/>
        <v>102.62000274658203</v>
      </c>
      <c r="M52" s="25">
        <v>95.519996643066406</v>
      </c>
      <c r="N52" s="4">
        <v>0</v>
      </c>
      <c r="O52" s="25">
        <f t="shared" si="5"/>
        <v>95.519996643066406</v>
      </c>
      <c r="P52" s="25">
        <f t="shared" si="6"/>
        <v>95.519996643066406</v>
      </c>
      <c r="Q52" s="25">
        <f t="shared" si="7"/>
        <v>3.2090691446521618</v>
      </c>
    </row>
    <row r="53" spans="1:17" ht="57.6" x14ac:dyDescent="0.3">
      <c r="A53" s="4">
        <v>3</v>
      </c>
      <c r="B53" s="8" t="s">
        <v>609</v>
      </c>
      <c r="C53" s="8" t="s">
        <v>610</v>
      </c>
      <c r="D53" s="8">
        <v>1996</v>
      </c>
      <c r="E53" s="8">
        <v>1996</v>
      </c>
      <c r="F53" s="8" t="s">
        <v>611</v>
      </c>
      <c r="G53" s="8" t="s">
        <v>26</v>
      </c>
      <c r="H53" s="8" t="s">
        <v>270</v>
      </c>
      <c r="I53" s="8" t="s">
        <v>125</v>
      </c>
      <c r="J53" s="25">
        <v>96.379997253417969</v>
      </c>
      <c r="K53" s="4">
        <v>0</v>
      </c>
      <c r="L53" s="25">
        <f t="shared" si="4"/>
        <v>96.379997253417969</v>
      </c>
      <c r="M53" s="25">
        <v>94.529998779296875</v>
      </c>
      <c r="N53" s="4">
        <v>2</v>
      </c>
      <c r="O53" s="25">
        <f t="shared" si="5"/>
        <v>96.529998779296875</v>
      </c>
      <c r="P53" s="25">
        <f t="shared" si="6"/>
        <v>96.379997253417969</v>
      </c>
      <c r="Q53" s="25">
        <f t="shared" si="7"/>
        <v>4.1382972181192299</v>
      </c>
    </row>
    <row r="54" spans="1:17" ht="72" x14ac:dyDescent="0.3">
      <c r="A54" s="4">
        <v>4</v>
      </c>
      <c r="B54" s="8" t="s">
        <v>616</v>
      </c>
      <c r="C54" s="8" t="s">
        <v>617</v>
      </c>
      <c r="D54" s="8">
        <v>1998</v>
      </c>
      <c r="E54" s="8">
        <v>1998</v>
      </c>
      <c r="F54" s="8" t="s">
        <v>618</v>
      </c>
      <c r="G54" s="8" t="s">
        <v>206</v>
      </c>
      <c r="H54" s="8" t="s">
        <v>207</v>
      </c>
      <c r="I54" s="8" t="s">
        <v>208</v>
      </c>
      <c r="J54" s="25">
        <v>108.12000274658203</v>
      </c>
      <c r="K54" s="4">
        <v>4</v>
      </c>
      <c r="L54" s="25">
        <f t="shared" si="4"/>
        <v>112.12000274658203</v>
      </c>
      <c r="M54" s="25">
        <v>102.83000183105469</v>
      </c>
      <c r="N54" s="4">
        <v>2</v>
      </c>
      <c r="O54" s="25">
        <f t="shared" si="5"/>
        <v>104.83000183105469</v>
      </c>
      <c r="P54" s="25">
        <f t="shared" si="6"/>
        <v>104.83000183105469</v>
      </c>
      <c r="Q54" s="25">
        <f t="shared" si="7"/>
        <v>13.268501755131643</v>
      </c>
    </row>
    <row r="55" spans="1:17" ht="28.8" x14ac:dyDescent="0.3">
      <c r="A55" s="4">
        <v>5</v>
      </c>
      <c r="B55" s="8" t="s">
        <v>622</v>
      </c>
      <c r="C55" s="8" t="s">
        <v>620</v>
      </c>
      <c r="D55" s="8">
        <v>2000</v>
      </c>
      <c r="E55" s="8">
        <v>2000</v>
      </c>
      <c r="F55" s="8" t="s">
        <v>621</v>
      </c>
      <c r="G55" s="8" t="s">
        <v>17</v>
      </c>
      <c r="H55" s="8" t="s">
        <v>89</v>
      </c>
      <c r="I55" s="8" t="s">
        <v>90</v>
      </c>
      <c r="J55" s="25">
        <v>125.23000335693359</v>
      </c>
      <c r="K55" s="4">
        <v>2</v>
      </c>
      <c r="L55" s="25">
        <f t="shared" si="4"/>
        <v>127.23000335693359</v>
      </c>
      <c r="M55" s="25">
        <v>128.08999633789063</v>
      </c>
      <c r="N55" s="4">
        <v>2</v>
      </c>
      <c r="O55" s="25">
        <f t="shared" si="5"/>
        <v>130.08999633789062</v>
      </c>
      <c r="P55" s="25">
        <f t="shared" si="6"/>
        <v>127.23000335693359</v>
      </c>
      <c r="Q55" s="25">
        <f t="shared" si="7"/>
        <v>37.471636047144464</v>
      </c>
    </row>
    <row r="56" spans="1:17" ht="57.6" x14ac:dyDescent="0.3">
      <c r="A56" s="4">
        <v>6</v>
      </c>
      <c r="B56" s="8" t="s">
        <v>619</v>
      </c>
      <c r="C56" s="8" t="s">
        <v>620</v>
      </c>
      <c r="D56" s="8">
        <v>2000</v>
      </c>
      <c r="E56" s="8">
        <v>2000</v>
      </c>
      <c r="F56" s="8" t="s">
        <v>621</v>
      </c>
      <c r="G56" s="8" t="s">
        <v>232</v>
      </c>
      <c r="H56" s="8" t="s">
        <v>233</v>
      </c>
      <c r="I56" s="8" t="s">
        <v>234</v>
      </c>
      <c r="J56" s="25">
        <v>128.16999816894531</v>
      </c>
      <c r="K56" s="4">
        <v>6</v>
      </c>
      <c r="L56" s="25">
        <f t="shared" si="4"/>
        <v>134.16999816894531</v>
      </c>
      <c r="M56" s="25">
        <v>124.12000274658203</v>
      </c>
      <c r="N56" s="4">
        <v>4</v>
      </c>
      <c r="O56" s="25">
        <f t="shared" si="5"/>
        <v>128.12000274658203</v>
      </c>
      <c r="P56" s="25">
        <f t="shared" si="6"/>
        <v>128.12000274658203</v>
      </c>
      <c r="Q56" s="25">
        <f t="shared" si="7"/>
        <v>38.433277711435615</v>
      </c>
    </row>
    <row r="57" spans="1:17" ht="57.6" x14ac:dyDescent="0.3">
      <c r="A57" s="4">
        <v>7</v>
      </c>
      <c r="B57" s="8" t="s">
        <v>626</v>
      </c>
      <c r="C57" s="8" t="s">
        <v>627</v>
      </c>
      <c r="D57" s="8">
        <v>2002</v>
      </c>
      <c r="E57" s="8">
        <v>2002</v>
      </c>
      <c r="F57" s="8" t="s">
        <v>621</v>
      </c>
      <c r="G57" s="8" t="s">
        <v>17</v>
      </c>
      <c r="H57" s="8" t="s">
        <v>79</v>
      </c>
      <c r="I57" s="8" t="s">
        <v>529</v>
      </c>
      <c r="J57" s="25">
        <v>145.33000183105469</v>
      </c>
      <c r="K57" s="4">
        <v>12</v>
      </c>
      <c r="L57" s="25">
        <f t="shared" si="4"/>
        <v>157.33000183105469</v>
      </c>
      <c r="M57" s="25"/>
      <c r="N57" s="4"/>
      <c r="O57" s="25" t="s">
        <v>606</v>
      </c>
      <c r="P57" s="25">
        <f t="shared" si="6"/>
        <v>157.33000183105469</v>
      </c>
      <c r="Q57" s="25">
        <f t="shared" si="7"/>
        <v>69.994593887878324</v>
      </c>
    </row>
    <row r="58" spans="1:17" ht="57.6" x14ac:dyDescent="0.3">
      <c r="A58" s="4">
        <v>8</v>
      </c>
      <c r="B58" s="8" t="s">
        <v>623</v>
      </c>
      <c r="C58" s="8" t="s">
        <v>624</v>
      </c>
      <c r="D58" s="8">
        <v>2000</v>
      </c>
      <c r="E58" s="8">
        <v>1999</v>
      </c>
      <c r="F58" s="8" t="s">
        <v>625</v>
      </c>
      <c r="G58" s="8" t="s">
        <v>26</v>
      </c>
      <c r="H58" s="8" t="s">
        <v>27</v>
      </c>
      <c r="I58" s="8" t="s">
        <v>541</v>
      </c>
      <c r="J58" s="25"/>
      <c r="K58" s="4"/>
      <c r="L58" s="25" t="s">
        <v>606</v>
      </c>
      <c r="M58" s="25"/>
      <c r="N58" s="4"/>
      <c r="O58" s="25" t="s">
        <v>606</v>
      </c>
      <c r="P58" s="25"/>
      <c r="Q58" s="25" t="str">
        <f t="shared" si="7"/>
        <v/>
      </c>
    </row>
    <row r="60" spans="1:17" ht="18" x14ac:dyDescent="0.3">
      <c r="A60" s="11" t="s">
        <v>656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7" x14ac:dyDescent="0.3">
      <c r="A61" s="16" t="s">
        <v>596</v>
      </c>
      <c r="B61" s="16" t="s">
        <v>1</v>
      </c>
      <c r="C61" s="16" t="s">
        <v>2</v>
      </c>
      <c r="D61" s="16" t="s">
        <v>475</v>
      </c>
      <c r="E61" s="16" t="s">
        <v>476</v>
      </c>
      <c r="F61" s="16" t="s">
        <v>3</v>
      </c>
      <c r="G61" s="16" t="s">
        <v>4</v>
      </c>
      <c r="H61" s="16" t="s">
        <v>5</v>
      </c>
      <c r="I61" s="16" t="s">
        <v>6</v>
      </c>
      <c r="J61" s="18" t="s">
        <v>598</v>
      </c>
      <c r="K61" s="19"/>
      <c r="L61" s="20"/>
      <c r="M61" s="18" t="s">
        <v>602</v>
      </c>
      <c r="N61" s="19"/>
      <c r="O61" s="20"/>
      <c r="P61" s="16" t="s">
        <v>603</v>
      </c>
      <c r="Q61" s="16" t="s">
        <v>604</v>
      </c>
    </row>
    <row r="62" spans="1:17" x14ac:dyDescent="0.3">
      <c r="A62" s="17"/>
      <c r="B62" s="17"/>
      <c r="C62" s="17"/>
      <c r="D62" s="17"/>
      <c r="E62" s="17"/>
      <c r="F62" s="17"/>
      <c r="G62" s="17"/>
      <c r="H62" s="17"/>
      <c r="I62" s="17"/>
      <c r="J62" s="21" t="s">
        <v>599</v>
      </c>
      <c r="K62" s="21" t="s">
        <v>600</v>
      </c>
      <c r="L62" s="21" t="s">
        <v>601</v>
      </c>
      <c r="M62" s="21" t="s">
        <v>599</v>
      </c>
      <c r="N62" s="21" t="s">
        <v>600</v>
      </c>
      <c r="O62" s="21" t="s">
        <v>601</v>
      </c>
      <c r="P62" s="17"/>
      <c r="Q62" s="17"/>
    </row>
    <row r="63" spans="1:17" ht="28.8" x14ac:dyDescent="0.3">
      <c r="A63" s="22">
        <v>1</v>
      </c>
      <c r="B63" s="23" t="s">
        <v>321</v>
      </c>
      <c r="C63" s="23">
        <v>1985</v>
      </c>
      <c r="D63" s="23">
        <v>1985</v>
      </c>
      <c r="E63" s="23">
        <v>1985</v>
      </c>
      <c r="F63" s="23" t="s">
        <v>322</v>
      </c>
      <c r="G63" s="23" t="s">
        <v>17</v>
      </c>
      <c r="H63" s="23" t="s">
        <v>189</v>
      </c>
      <c r="I63" s="23" t="s">
        <v>73</v>
      </c>
      <c r="J63" s="24">
        <v>96.209999084472656</v>
      </c>
      <c r="K63" s="22">
        <v>0</v>
      </c>
      <c r="L63" s="24">
        <f t="shared" ref="L63:L80" si="8">J63+K63</f>
        <v>96.209999084472656</v>
      </c>
      <c r="M63" s="24">
        <v>93</v>
      </c>
      <c r="N63" s="22">
        <v>0</v>
      </c>
      <c r="O63" s="24">
        <f t="shared" ref="O63:O80" si="9">M63+N63</f>
        <v>93</v>
      </c>
      <c r="P63" s="24">
        <f t="shared" ref="P63:P80" si="10">MIN(O63,L63)</f>
        <v>93</v>
      </c>
      <c r="Q63" s="24">
        <f t="shared" ref="Q63:Q80" si="11">IF( AND(ISNUMBER(P$63),ISNUMBER(P63)),(P63-P$63)/P$63*100,"")</f>
        <v>0</v>
      </c>
    </row>
    <row r="64" spans="1:17" ht="57.6" x14ac:dyDescent="0.3">
      <c r="A64" s="4">
        <v>2</v>
      </c>
      <c r="B64" s="8" t="s">
        <v>451</v>
      </c>
      <c r="C64" s="8">
        <v>1997</v>
      </c>
      <c r="D64" s="8">
        <v>1997</v>
      </c>
      <c r="E64" s="8">
        <v>1997</v>
      </c>
      <c r="F64" s="8" t="s">
        <v>46</v>
      </c>
      <c r="G64" s="8" t="s">
        <v>17</v>
      </c>
      <c r="H64" s="8" t="s">
        <v>225</v>
      </c>
      <c r="I64" s="8" t="s">
        <v>226</v>
      </c>
      <c r="J64" s="25">
        <v>104.30999755859375</v>
      </c>
      <c r="K64" s="4">
        <v>4</v>
      </c>
      <c r="L64" s="25">
        <f t="shared" si="8"/>
        <v>108.30999755859375</v>
      </c>
      <c r="M64" s="25">
        <v>101.30000305175781</v>
      </c>
      <c r="N64" s="4">
        <v>0</v>
      </c>
      <c r="O64" s="25">
        <f t="shared" si="9"/>
        <v>101.30000305175781</v>
      </c>
      <c r="P64" s="25">
        <f t="shared" si="10"/>
        <v>101.30000305175781</v>
      </c>
      <c r="Q64" s="25">
        <f t="shared" si="11"/>
        <v>8.924734464255712</v>
      </c>
    </row>
    <row r="65" spans="1:17" ht="57.6" x14ac:dyDescent="0.3">
      <c r="A65" s="4">
        <v>3</v>
      </c>
      <c r="B65" s="8" t="s">
        <v>224</v>
      </c>
      <c r="C65" s="8">
        <v>1997</v>
      </c>
      <c r="D65" s="8">
        <v>1997</v>
      </c>
      <c r="E65" s="8">
        <v>1997</v>
      </c>
      <c r="F65" s="8" t="s">
        <v>49</v>
      </c>
      <c r="G65" s="8" t="s">
        <v>17</v>
      </c>
      <c r="H65" s="8" t="s">
        <v>225</v>
      </c>
      <c r="I65" s="8" t="s">
        <v>226</v>
      </c>
      <c r="J65" s="25">
        <v>104.58000183105469</v>
      </c>
      <c r="K65" s="4">
        <v>4</v>
      </c>
      <c r="L65" s="25">
        <f t="shared" si="8"/>
        <v>108.58000183105469</v>
      </c>
      <c r="M65" s="25">
        <v>99.75</v>
      </c>
      <c r="N65" s="4">
        <v>4</v>
      </c>
      <c r="O65" s="25">
        <f t="shared" si="9"/>
        <v>103.75</v>
      </c>
      <c r="P65" s="25">
        <f t="shared" si="10"/>
        <v>103.75</v>
      </c>
      <c r="Q65" s="25">
        <f t="shared" si="11"/>
        <v>11.559139784946236</v>
      </c>
    </row>
    <row r="66" spans="1:17" ht="28.8" x14ac:dyDescent="0.3">
      <c r="A66" s="4">
        <v>4</v>
      </c>
      <c r="B66" s="8" t="s">
        <v>331</v>
      </c>
      <c r="C66" s="8">
        <v>1985</v>
      </c>
      <c r="D66" s="8">
        <v>1985</v>
      </c>
      <c r="E66" s="8">
        <v>1985</v>
      </c>
      <c r="F66" s="8" t="s">
        <v>49</v>
      </c>
      <c r="G66" s="8" t="s">
        <v>17</v>
      </c>
      <c r="H66" s="8" t="s">
        <v>332</v>
      </c>
      <c r="I66" s="8" t="s">
        <v>51</v>
      </c>
      <c r="J66" s="25">
        <v>106.47000122070312</v>
      </c>
      <c r="K66" s="4">
        <v>0</v>
      </c>
      <c r="L66" s="25">
        <f t="shared" si="8"/>
        <v>106.47000122070312</v>
      </c>
      <c r="M66" s="25">
        <v>104.44000244140625</v>
      </c>
      <c r="N66" s="4">
        <v>0</v>
      </c>
      <c r="O66" s="25">
        <f t="shared" si="9"/>
        <v>104.44000244140625</v>
      </c>
      <c r="P66" s="25">
        <f t="shared" si="10"/>
        <v>104.44000244140625</v>
      </c>
      <c r="Q66" s="25">
        <f t="shared" si="11"/>
        <v>12.301077893985216</v>
      </c>
    </row>
    <row r="67" spans="1:17" ht="72" x14ac:dyDescent="0.3">
      <c r="A67" s="4">
        <v>5</v>
      </c>
      <c r="B67" s="8" t="s">
        <v>264</v>
      </c>
      <c r="C67" s="8">
        <v>1998</v>
      </c>
      <c r="D67" s="8">
        <v>1998</v>
      </c>
      <c r="E67" s="8">
        <v>1998</v>
      </c>
      <c r="F67" s="8" t="s">
        <v>49</v>
      </c>
      <c r="G67" s="8" t="s">
        <v>265</v>
      </c>
      <c r="H67" s="8" t="s">
        <v>266</v>
      </c>
      <c r="I67" s="8" t="s">
        <v>267</v>
      </c>
      <c r="J67" s="25">
        <v>105.41999816894531</v>
      </c>
      <c r="K67" s="4">
        <v>0</v>
      </c>
      <c r="L67" s="25">
        <f t="shared" si="8"/>
        <v>105.41999816894531</v>
      </c>
      <c r="M67" s="25">
        <v>108.54000091552734</v>
      </c>
      <c r="N67" s="4">
        <v>6</v>
      </c>
      <c r="O67" s="25">
        <f t="shared" si="9"/>
        <v>114.54000091552734</v>
      </c>
      <c r="P67" s="25">
        <f t="shared" si="10"/>
        <v>105.41999816894531</v>
      </c>
      <c r="Q67" s="25">
        <f t="shared" si="11"/>
        <v>13.354836740801412</v>
      </c>
    </row>
    <row r="68" spans="1:17" ht="43.2" x14ac:dyDescent="0.3">
      <c r="A68" s="4">
        <v>6</v>
      </c>
      <c r="B68" s="8" t="s">
        <v>326</v>
      </c>
      <c r="C68" s="8">
        <v>1998</v>
      </c>
      <c r="D68" s="8">
        <v>1998</v>
      </c>
      <c r="E68" s="8">
        <v>1998</v>
      </c>
      <c r="F68" s="8" t="s">
        <v>46</v>
      </c>
      <c r="G68" s="8" t="s">
        <v>327</v>
      </c>
      <c r="H68" s="8" t="s">
        <v>328</v>
      </c>
      <c r="I68" s="8" t="s">
        <v>329</v>
      </c>
      <c r="J68" s="25">
        <v>114.47000122070312</v>
      </c>
      <c r="K68" s="4">
        <v>4</v>
      </c>
      <c r="L68" s="25">
        <f t="shared" si="8"/>
        <v>118.47000122070312</v>
      </c>
      <c r="M68" s="25">
        <v>106.44999694824219</v>
      </c>
      <c r="N68" s="4">
        <v>2</v>
      </c>
      <c r="O68" s="25">
        <f t="shared" si="9"/>
        <v>108.44999694824219</v>
      </c>
      <c r="P68" s="25">
        <f t="shared" si="10"/>
        <v>108.44999694824219</v>
      </c>
      <c r="Q68" s="25">
        <f t="shared" si="11"/>
        <v>16.612899944346438</v>
      </c>
    </row>
    <row r="69" spans="1:17" ht="72" x14ac:dyDescent="0.3">
      <c r="A69" s="4">
        <v>7</v>
      </c>
      <c r="B69" s="8" t="s">
        <v>458</v>
      </c>
      <c r="C69" s="8">
        <v>2000</v>
      </c>
      <c r="D69" s="8">
        <v>2000</v>
      </c>
      <c r="E69" s="8">
        <v>2000</v>
      </c>
      <c r="F69" s="8" t="s">
        <v>46</v>
      </c>
      <c r="G69" s="8" t="s">
        <v>265</v>
      </c>
      <c r="H69" s="8" t="s">
        <v>459</v>
      </c>
      <c r="I69" s="8" t="s">
        <v>267</v>
      </c>
      <c r="J69" s="25">
        <v>111.30999755859375</v>
      </c>
      <c r="K69" s="4">
        <v>2</v>
      </c>
      <c r="L69" s="25">
        <f t="shared" si="8"/>
        <v>113.30999755859375</v>
      </c>
      <c r="M69" s="25">
        <v>108.68000030517578</v>
      </c>
      <c r="N69" s="4">
        <v>0</v>
      </c>
      <c r="O69" s="25">
        <f t="shared" si="9"/>
        <v>108.68000030517578</v>
      </c>
      <c r="P69" s="25">
        <f t="shared" si="10"/>
        <v>108.68000030517578</v>
      </c>
      <c r="Q69" s="25">
        <f t="shared" si="11"/>
        <v>16.860215381909445</v>
      </c>
    </row>
    <row r="70" spans="1:17" ht="72" x14ac:dyDescent="0.3">
      <c r="A70" s="4">
        <v>8</v>
      </c>
      <c r="B70" s="8" t="s">
        <v>336</v>
      </c>
      <c r="C70" s="8">
        <v>2001</v>
      </c>
      <c r="D70" s="8">
        <v>2001</v>
      </c>
      <c r="E70" s="8">
        <v>2001</v>
      </c>
      <c r="F70" s="8" t="s">
        <v>46</v>
      </c>
      <c r="G70" s="8" t="s">
        <v>17</v>
      </c>
      <c r="H70" s="8" t="s">
        <v>337</v>
      </c>
      <c r="I70" s="8" t="s">
        <v>338</v>
      </c>
      <c r="J70" s="25">
        <v>110.83000183105469</v>
      </c>
      <c r="K70" s="4">
        <v>0</v>
      </c>
      <c r="L70" s="25">
        <f t="shared" si="8"/>
        <v>110.83000183105469</v>
      </c>
      <c r="M70" s="25">
        <v>112.58999633789062</v>
      </c>
      <c r="N70" s="4">
        <v>6</v>
      </c>
      <c r="O70" s="25">
        <f t="shared" si="9"/>
        <v>118.58999633789062</v>
      </c>
      <c r="P70" s="25">
        <f t="shared" si="10"/>
        <v>110.83000183105469</v>
      </c>
      <c r="Q70" s="25">
        <f t="shared" si="11"/>
        <v>19.172044979628698</v>
      </c>
    </row>
    <row r="71" spans="1:17" ht="57.6" x14ac:dyDescent="0.3">
      <c r="A71" s="4">
        <v>9</v>
      </c>
      <c r="B71" s="8" t="s">
        <v>419</v>
      </c>
      <c r="C71" s="8">
        <v>2001</v>
      </c>
      <c r="D71" s="8">
        <v>2001</v>
      </c>
      <c r="E71" s="8">
        <v>2001</v>
      </c>
      <c r="F71" s="8" t="s">
        <v>46</v>
      </c>
      <c r="G71" s="8" t="s">
        <v>420</v>
      </c>
      <c r="H71" s="8" t="s">
        <v>421</v>
      </c>
      <c r="I71" s="8" t="s">
        <v>286</v>
      </c>
      <c r="J71" s="25">
        <v>112.38999938964844</v>
      </c>
      <c r="K71" s="4">
        <v>0</v>
      </c>
      <c r="L71" s="25">
        <f t="shared" si="8"/>
        <v>112.38999938964844</v>
      </c>
      <c r="M71" s="25">
        <v>110.98000335693359</v>
      </c>
      <c r="N71" s="4">
        <v>2</v>
      </c>
      <c r="O71" s="25">
        <f t="shared" si="9"/>
        <v>112.98000335693359</v>
      </c>
      <c r="P71" s="25">
        <f t="shared" si="10"/>
        <v>112.38999938964844</v>
      </c>
      <c r="Q71" s="25">
        <f t="shared" si="11"/>
        <v>20.849461709299394</v>
      </c>
    </row>
    <row r="72" spans="1:17" x14ac:dyDescent="0.3">
      <c r="A72" s="4">
        <v>10</v>
      </c>
      <c r="B72" s="8" t="s">
        <v>374</v>
      </c>
      <c r="C72" s="8">
        <v>1974</v>
      </c>
      <c r="D72" s="8">
        <v>1974</v>
      </c>
      <c r="E72" s="8">
        <v>1974</v>
      </c>
      <c r="F72" s="8" t="s">
        <v>46</v>
      </c>
      <c r="G72" s="8" t="s">
        <v>17</v>
      </c>
      <c r="H72" s="8" t="s">
        <v>136</v>
      </c>
      <c r="I72" s="8" t="s">
        <v>19</v>
      </c>
      <c r="J72" s="25">
        <v>114.37000274658203</v>
      </c>
      <c r="K72" s="4">
        <v>4</v>
      </c>
      <c r="L72" s="25">
        <f t="shared" si="8"/>
        <v>118.37000274658203</v>
      </c>
      <c r="M72" s="25">
        <v>111.18000030517578</v>
      </c>
      <c r="N72" s="4">
        <v>2</v>
      </c>
      <c r="O72" s="25">
        <f t="shared" si="9"/>
        <v>113.18000030517578</v>
      </c>
      <c r="P72" s="25">
        <f t="shared" si="10"/>
        <v>113.18000030517578</v>
      </c>
      <c r="Q72" s="25">
        <f t="shared" si="11"/>
        <v>21.698925059328797</v>
      </c>
    </row>
    <row r="73" spans="1:17" ht="28.8" x14ac:dyDescent="0.3">
      <c r="A73" s="4">
        <v>11</v>
      </c>
      <c r="B73" s="8" t="s">
        <v>314</v>
      </c>
      <c r="C73" s="8">
        <v>1998</v>
      </c>
      <c r="D73" s="8">
        <v>1998</v>
      </c>
      <c r="E73" s="8">
        <v>1998</v>
      </c>
      <c r="F73" s="8" t="s">
        <v>46</v>
      </c>
      <c r="G73" s="8" t="s">
        <v>17</v>
      </c>
      <c r="H73" s="8" t="s">
        <v>89</v>
      </c>
      <c r="I73" s="8" t="s">
        <v>315</v>
      </c>
      <c r="J73" s="25">
        <v>116.08999633789062</v>
      </c>
      <c r="K73" s="4">
        <v>2</v>
      </c>
      <c r="L73" s="25">
        <f t="shared" si="8"/>
        <v>118.08999633789062</v>
      </c>
      <c r="M73" s="25">
        <v>113.45999908447266</v>
      </c>
      <c r="N73" s="4">
        <v>0</v>
      </c>
      <c r="O73" s="25">
        <f t="shared" si="9"/>
        <v>113.45999908447266</v>
      </c>
      <c r="P73" s="25">
        <f t="shared" si="10"/>
        <v>113.45999908447266</v>
      </c>
      <c r="Q73" s="25">
        <f t="shared" si="11"/>
        <v>21.999999015561997</v>
      </c>
    </row>
    <row r="74" spans="1:17" ht="28.8" x14ac:dyDescent="0.3">
      <c r="A74" s="4">
        <v>12</v>
      </c>
      <c r="B74" s="8" t="s">
        <v>262</v>
      </c>
      <c r="C74" s="8">
        <v>1978</v>
      </c>
      <c r="D74" s="8">
        <v>1978</v>
      </c>
      <c r="E74" s="8">
        <v>1978</v>
      </c>
      <c r="F74" s="8">
        <v>1</v>
      </c>
      <c r="G74" s="8" t="s">
        <v>17</v>
      </c>
      <c r="H74" s="8" t="s">
        <v>199</v>
      </c>
      <c r="I74" s="8" t="s">
        <v>240</v>
      </c>
      <c r="J74" s="25">
        <v>118.26000213623047</v>
      </c>
      <c r="K74" s="4">
        <v>2</v>
      </c>
      <c r="L74" s="25">
        <f t="shared" si="8"/>
        <v>120.26000213623047</v>
      </c>
      <c r="M74" s="25">
        <v>113.68000030517578</v>
      </c>
      <c r="N74" s="4">
        <v>2</v>
      </c>
      <c r="O74" s="25">
        <f t="shared" si="9"/>
        <v>115.68000030517578</v>
      </c>
      <c r="P74" s="25">
        <f t="shared" si="10"/>
        <v>115.68000030517578</v>
      </c>
      <c r="Q74" s="25">
        <f t="shared" si="11"/>
        <v>24.387097102339549</v>
      </c>
    </row>
    <row r="75" spans="1:17" ht="57.6" x14ac:dyDescent="0.3">
      <c r="A75" s="4">
        <v>13</v>
      </c>
      <c r="B75" s="8" t="s">
        <v>236</v>
      </c>
      <c r="C75" s="8">
        <v>1999</v>
      </c>
      <c r="D75" s="8">
        <v>1999</v>
      </c>
      <c r="E75" s="8">
        <v>1999</v>
      </c>
      <c r="F75" s="8">
        <v>1</v>
      </c>
      <c r="G75" s="8" t="s">
        <v>17</v>
      </c>
      <c r="H75" s="8" t="s">
        <v>237</v>
      </c>
      <c r="I75" s="8" t="s">
        <v>36</v>
      </c>
      <c r="J75" s="25">
        <v>111.88999938964844</v>
      </c>
      <c r="K75" s="4">
        <v>8</v>
      </c>
      <c r="L75" s="25">
        <f t="shared" si="8"/>
        <v>119.88999938964844</v>
      </c>
      <c r="M75" s="25">
        <v>112.05000305175781</v>
      </c>
      <c r="N75" s="4">
        <v>4</v>
      </c>
      <c r="O75" s="25">
        <f t="shared" si="9"/>
        <v>116.05000305175781</v>
      </c>
      <c r="P75" s="25">
        <f t="shared" si="10"/>
        <v>116.05000305175781</v>
      </c>
      <c r="Q75" s="25">
        <f t="shared" si="11"/>
        <v>24.784949518019154</v>
      </c>
    </row>
    <row r="76" spans="1:17" ht="28.8" x14ac:dyDescent="0.3">
      <c r="A76" s="4">
        <v>14</v>
      </c>
      <c r="B76" s="8" t="s">
        <v>181</v>
      </c>
      <c r="C76" s="8">
        <v>1978</v>
      </c>
      <c r="D76" s="8">
        <v>1978</v>
      </c>
      <c r="E76" s="8">
        <v>1978</v>
      </c>
      <c r="F76" s="8">
        <v>1</v>
      </c>
      <c r="G76" s="8" t="s">
        <v>17</v>
      </c>
      <c r="H76" s="8" t="s">
        <v>119</v>
      </c>
      <c r="I76" s="8" t="s">
        <v>55</v>
      </c>
      <c r="J76" s="25">
        <v>115.72000122070312</v>
      </c>
      <c r="K76" s="4">
        <v>2</v>
      </c>
      <c r="L76" s="25">
        <f t="shared" si="8"/>
        <v>117.72000122070312</v>
      </c>
      <c r="M76" s="25">
        <v>118.87999725341797</v>
      </c>
      <c r="N76" s="4">
        <v>4</v>
      </c>
      <c r="O76" s="25">
        <f t="shared" si="9"/>
        <v>122.87999725341797</v>
      </c>
      <c r="P76" s="25">
        <f t="shared" si="10"/>
        <v>117.72000122070312</v>
      </c>
      <c r="Q76" s="25">
        <f t="shared" si="11"/>
        <v>26.580646473874324</v>
      </c>
    </row>
    <row r="77" spans="1:17" x14ac:dyDescent="0.3">
      <c r="A77" s="4">
        <v>15</v>
      </c>
      <c r="B77" s="8" t="s">
        <v>254</v>
      </c>
      <c r="C77" s="8">
        <v>1993</v>
      </c>
      <c r="D77" s="8">
        <v>1993</v>
      </c>
      <c r="E77" s="8">
        <v>1993</v>
      </c>
      <c r="F77" s="8" t="s">
        <v>46</v>
      </c>
      <c r="G77" s="8" t="s">
        <v>17</v>
      </c>
      <c r="H77" s="8" t="s">
        <v>255</v>
      </c>
      <c r="I77" s="8" t="s">
        <v>256</v>
      </c>
      <c r="J77" s="25">
        <v>118.55999755859375</v>
      </c>
      <c r="K77" s="4">
        <v>2</v>
      </c>
      <c r="L77" s="25">
        <f t="shared" si="8"/>
        <v>120.55999755859375</v>
      </c>
      <c r="M77" s="25">
        <v>122.79000091552734</v>
      </c>
      <c r="N77" s="4">
        <v>2</v>
      </c>
      <c r="O77" s="25">
        <f t="shared" si="9"/>
        <v>124.79000091552734</v>
      </c>
      <c r="P77" s="25">
        <f t="shared" si="10"/>
        <v>120.55999755859375</v>
      </c>
      <c r="Q77" s="25">
        <f t="shared" si="11"/>
        <v>29.634405976982524</v>
      </c>
    </row>
    <row r="78" spans="1:17" ht="43.2" x14ac:dyDescent="0.3">
      <c r="A78" s="4">
        <v>16</v>
      </c>
      <c r="B78" s="8" t="s">
        <v>164</v>
      </c>
      <c r="C78" s="8">
        <v>1997</v>
      </c>
      <c r="D78" s="8">
        <v>1997</v>
      </c>
      <c r="E78" s="8">
        <v>1997</v>
      </c>
      <c r="F78" s="8">
        <v>1</v>
      </c>
      <c r="G78" s="8" t="s">
        <v>17</v>
      </c>
      <c r="H78" s="8" t="s">
        <v>165</v>
      </c>
      <c r="I78" s="8" t="s">
        <v>80</v>
      </c>
      <c r="J78" s="25">
        <v>122.73999786376953</v>
      </c>
      <c r="K78" s="4">
        <v>6</v>
      </c>
      <c r="L78" s="25">
        <f t="shared" si="8"/>
        <v>128.73999786376953</v>
      </c>
      <c r="M78" s="25">
        <v>119.94000244140625</v>
      </c>
      <c r="N78" s="4">
        <v>4</v>
      </c>
      <c r="O78" s="25">
        <f t="shared" si="9"/>
        <v>123.94000244140625</v>
      </c>
      <c r="P78" s="25">
        <f t="shared" si="10"/>
        <v>123.94000244140625</v>
      </c>
      <c r="Q78" s="25">
        <f t="shared" si="11"/>
        <v>33.268819829469088</v>
      </c>
    </row>
    <row r="79" spans="1:17" ht="28.8" x14ac:dyDescent="0.3">
      <c r="A79" s="4">
        <v>17</v>
      </c>
      <c r="B79" s="8" t="s">
        <v>432</v>
      </c>
      <c r="C79" s="8">
        <v>1984</v>
      </c>
      <c r="D79" s="8">
        <v>1984</v>
      </c>
      <c r="E79" s="8">
        <v>1984</v>
      </c>
      <c r="F79" s="8" t="s">
        <v>65</v>
      </c>
      <c r="G79" s="8" t="s">
        <v>17</v>
      </c>
      <c r="H79" s="8" t="s">
        <v>110</v>
      </c>
      <c r="I79" s="8" t="s">
        <v>433</v>
      </c>
      <c r="J79" s="25">
        <v>119.27999877929687</v>
      </c>
      <c r="K79" s="4">
        <v>6</v>
      </c>
      <c r="L79" s="25">
        <f t="shared" si="8"/>
        <v>125.27999877929687</v>
      </c>
      <c r="M79" s="25">
        <v>114.62000274658203</v>
      </c>
      <c r="N79" s="4">
        <v>10</v>
      </c>
      <c r="O79" s="25">
        <f t="shared" si="9"/>
        <v>124.62000274658203</v>
      </c>
      <c r="P79" s="25">
        <f t="shared" si="10"/>
        <v>124.62000274658203</v>
      </c>
      <c r="Q79" s="25">
        <f t="shared" si="11"/>
        <v>34.000002953314009</v>
      </c>
    </row>
    <row r="80" spans="1:17" ht="43.2" x14ac:dyDescent="0.3">
      <c r="A80" s="4">
        <v>18</v>
      </c>
      <c r="B80" s="8" t="s">
        <v>53</v>
      </c>
      <c r="C80" s="8">
        <v>1984</v>
      </c>
      <c r="D80" s="8">
        <v>1984</v>
      </c>
      <c r="E80" s="8">
        <v>1984</v>
      </c>
      <c r="F80" s="8">
        <v>1</v>
      </c>
      <c r="G80" s="8" t="s">
        <v>26</v>
      </c>
      <c r="H80" s="8" t="s">
        <v>54</v>
      </c>
      <c r="I80" s="8" t="s">
        <v>55</v>
      </c>
      <c r="J80" s="25">
        <v>130.50999450683594</v>
      </c>
      <c r="K80" s="4">
        <v>6</v>
      </c>
      <c r="L80" s="25">
        <f t="shared" si="8"/>
        <v>136.50999450683594</v>
      </c>
      <c r="M80" s="25">
        <v>135.13999938964844</v>
      </c>
      <c r="N80" s="4">
        <v>4</v>
      </c>
      <c r="O80" s="25">
        <f t="shared" si="9"/>
        <v>139.13999938964844</v>
      </c>
      <c r="P80" s="25">
        <f t="shared" si="10"/>
        <v>136.50999450683594</v>
      </c>
      <c r="Q80" s="25">
        <f t="shared" si="11"/>
        <v>46.784940329931111</v>
      </c>
    </row>
    <row r="82" spans="1:17" ht="18" x14ac:dyDescent="0.3">
      <c r="A82" s="11" t="s">
        <v>657</v>
      </c>
      <c r="B82" s="11"/>
      <c r="C82" s="11"/>
      <c r="D82" s="11"/>
      <c r="E82" s="11"/>
      <c r="F82" s="11"/>
      <c r="G82" s="11"/>
      <c r="H82" s="11"/>
      <c r="I82" s="11"/>
      <c r="J82" s="11"/>
    </row>
    <row r="83" spans="1:17" x14ac:dyDescent="0.3">
      <c r="A83" s="16" t="s">
        <v>596</v>
      </c>
      <c r="B83" s="16" t="s">
        <v>1</v>
      </c>
      <c r="C83" s="16" t="s">
        <v>2</v>
      </c>
      <c r="D83" s="16" t="s">
        <v>475</v>
      </c>
      <c r="E83" s="16" t="s">
        <v>476</v>
      </c>
      <c r="F83" s="16" t="s">
        <v>3</v>
      </c>
      <c r="G83" s="16" t="s">
        <v>4</v>
      </c>
      <c r="H83" s="16" t="s">
        <v>5</v>
      </c>
      <c r="I83" s="16" t="s">
        <v>6</v>
      </c>
      <c r="J83" s="18" t="s">
        <v>598</v>
      </c>
      <c r="K83" s="19"/>
      <c r="L83" s="20"/>
      <c r="M83" s="18" t="s">
        <v>602</v>
      </c>
      <c r="N83" s="19"/>
      <c r="O83" s="20"/>
      <c r="P83" s="16" t="s">
        <v>603</v>
      </c>
      <c r="Q83" s="16" t="s">
        <v>604</v>
      </c>
    </row>
    <row r="84" spans="1:17" x14ac:dyDescent="0.3">
      <c r="A84" s="17"/>
      <c r="B84" s="17"/>
      <c r="C84" s="17"/>
      <c r="D84" s="17"/>
      <c r="E84" s="17"/>
      <c r="F84" s="17"/>
      <c r="G84" s="17"/>
      <c r="H84" s="17"/>
      <c r="I84" s="17"/>
      <c r="J84" s="21" t="s">
        <v>599</v>
      </c>
      <c r="K84" s="21" t="s">
        <v>600</v>
      </c>
      <c r="L84" s="21" t="s">
        <v>601</v>
      </c>
      <c r="M84" s="21" t="s">
        <v>599</v>
      </c>
      <c r="N84" s="21" t="s">
        <v>600</v>
      </c>
      <c r="O84" s="21" t="s">
        <v>601</v>
      </c>
      <c r="P84" s="17"/>
      <c r="Q84" s="17"/>
    </row>
    <row r="85" spans="1:17" x14ac:dyDescent="0.3">
      <c r="A85" s="22">
        <v>1</v>
      </c>
      <c r="B85" s="23" t="s">
        <v>410</v>
      </c>
      <c r="C85" s="23">
        <v>1991</v>
      </c>
      <c r="D85" s="23">
        <v>1991</v>
      </c>
      <c r="E85" s="23">
        <v>1991</v>
      </c>
      <c r="F85" s="23" t="s">
        <v>49</v>
      </c>
      <c r="G85" s="23" t="s">
        <v>17</v>
      </c>
      <c r="H85" s="23" t="s">
        <v>255</v>
      </c>
      <c r="I85" s="23" t="s">
        <v>256</v>
      </c>
      <c r="J85" s="24">
        <v>92.279998779296875</v>
      </c>
      <c r="K85" s="22">
        <v>0</v>
      </c>
      <c r="L85" s="24">
        <f t="shared" ref="L85:L104" si="12">J85+K85</f>
        <v>92.279998779296875</v>
      </c>
      <c r="M85" s="24">
        <v>93.360000610351563</v>
      </c>
      <c r="N85" s="22">
        <v>0</v>
      </c>
      <c r="O85" s="24">
        <f t="shared" ref="O85:O104" si="13">M85+N85</f>
        <v>93.360000610351563</v>
      </c>
      <c r="P85" s="24">
        <f t="shared" ref="P85:P104" si="14">MIN(O85,L85)</f>
        <v>92.279998779296875</v>
      </c>
      <c r="Q85" s="24">
        <f t="shared" ref="Q85:Q104" si="15">IF( AND(ISNUMBER(P$85),ISNUMBER(P85)),(P85-P$85)/P$85*100,"")</f>
        <v>0</v>
      </c>
    </row>
    <row r="86" spans="1:17" ht="72" x14ac:dyDescent="0.3">
      <c r="A86" s="4">
        <v>2</v>
      </c>
      <c r="B86" s="8" t="s">
        <v>222</v>
      </c>
      <c r="C86" s="8">
        <v>1998</v>
      </c>
      <c r="D86" s="8">
        <v>1998</v>
      </c>
      <c r="E86" s="8">
        <v>1998</v>
      </c>
      <c r="F86" s="8" t="s">
        <v>46</v>
      </c>
      <c r="G86" s="8" t="s">
        <v>206</v>
      </c>
      <c r="H86" s="8" t="s">
        <v>207</v>
      </c>
      <c r="I86" s="8" t="s">
        <v>208</v>
      </c>
      <c r="J86" s="25">
        <v>95.5</v>
      </c>
      <c r="K86" s="4">
        <v>2</v>
      </c>
      <c r="L86" s="25">
        <f t="shared" si="12"/>
        <v>97.5</v>
      </c>
      <c r="M86" s="25">
        <v>94.150001525878906</v>
      </c>
      <c r="N86" s="4">
        <v>0</v>
      </c>
      <c r="O86" s="25">
        <f t="shared" si="13"/>
        <v>94.150001525878906</v>
      </c>
      <c r="P86" s="25">
        <f t="shared" si="14"/>
        <v>94.150001525878906</v>
      </c>
      <c r="Q86" s="25">
        <f t="shared" si="15"/>
        <v>2.0264442688761375</v>
      </c>
    </row>
    <row r="87" spans="1:17" ht="57.6" x14ac:dyDescent="0.3">
      <c r="A87" s="4">
        <v>3</v>
      </c>
      <c r="B87" s="8" t="s">
        <v>346</v>
      </c>
      <c r="C87" s="8">
        <v>1995</v>
      </c>
      <c r="D87" s="8">
        <v>1995</v>
      </c>
      <c r="E87" s="8">
        <v>1995</v>
      </c>
      <c r="F87" s="8" t="s">
        <v>49</v>
      </c>
      <c r="G87" s="8" t="s">
        <v>99</v>
      </c>
      <c r="H87" s="8" t="s">
        <v>100</v>
      </c>
      <c r="I87" s="8" t="s">
        <v>101</v>
      </c>
      <c r="J87" s="25">
        <v>94.730003356933594</v>
      </c>
      <c r="K87" s="4">
        <v>0</v>
      </c>
      <c r="L87" s="25">
        <f t="shared" si="12"/>
        <v>94.730003356933594</v>
      </c>
      <c r="M87" s="25">
        <v>96.699996948242188</v>
      </c>
      <c r="N87" s="4">
        <v>2</v>
      </c>
      <c r="O87" s="25">
        <f t="shared" si="13"/>
        <v>98.699996948242188</v>
      </c>
      <c r="P87" s="25">
        <f t="shared" si="14"/>
        <v>94.730003356933594</v>
      </c>
      <c r="Q87" s="25">
        <f t="shared" si="15"/>
        <v>2.6549681513285632</v>
      </c>
    </row>
    <row r="88" spans="1:17" ht="28.8" x14ac:dyDescent="0.3">
      <c r="A88" s="4">
        <v>4</v>
      </c>
      <c r="B88" s="8" t="s">
        <v>293</v>
      </c>
      <c r="C88" s="8">
        <v>1987</v>
      </c>
      <c r="D88" s="8">
        <v>1987</v>
      </c>
      <c r="E88" s="8">
        <v>1987</v>
      </c>
      <c r="F88" s="8" t="s">
        <v>49</v>
      </c>
      <c r="G88" s="8" t="s">
        <v>17</v>
      </c>
      <c r="H88" s="8" t="s">
        <v>189</v>
      </c>
      <c r="I88" s="8" t="s">
        <v>294</v>
      </c>
      <c r="J88" s="25">
        <v>101.51999664306641</v>
      </c>
      <c r="K88" s="4">
        <v>58</v>
      </c>
      <c r="L88" s="25">
        <f t="shared" si="12"/>
        <v>159.51999664306641</v>
      </c>
      <c r="M88" s="25">
        <v>96.269996643066406</v>
      </c>
      <c r="N88" s="4">
        <v>0</v>
      </c>
      <c r="O88" s="25">
        <f t="shared" si="13"/>
        <v>96.269996643066406</v>
      </c>
      <c r="P88" s="25">
        <f t="shared" si="14"/>
        <v>96.269996643066406</v>
      </c>
      <c r="Q88" s="25">
        <f t="shared" si="15"/>
        <v>4.3237948813938347</v>
      </c>
    </row>
    <row r="89" spans="1:17" ht="57.6" x14ac:dyDescent="0.3">
      <c r="A89" s="4">
        <v>5</v>
      </c>
      <c r="B89" s="8" t="s">
        <v>283</v>
      </c>
      <c r="C89" s="8">
        <v>1995</v>
      </c>
      <c r="D89" s="8">
        <v>1995</v>
      </c>
      <c r="E89" s="8">
        <v>1995</v>
      </c>
      <c r="F89" s="8" t="s">
        <v>49</v>
      </c>
      <c r="G89" s="8" t="s">
        <v>284</v>
      </c>
      <c r="H89" s="8" t="s">
        <v>285</v>
      </c>
      <c r="I89" s="8" t="s">
        <v>286</v>
      </c>
      <c r="J89" s="25">
        <v>98.879997253417969</v>
      </c>
      <c r="K89" s="4">
        <v>4</v>
      </c>
      <c r="L89" s="25">
        <f t="shared" si="12"/>
        <v>102.87999725341797</v>
      </c>
      <c r="M89" s="25">
        <v>97.019996643066406</v>
      </c>
      <c r="N89" s="4">
        <v>2</v>
      </c>
      <c r="O89" s="25">
        <f t="shared" si="13"/>
        <v>99.019996643066406</v>
      </c>
      <c r="P89" s="25">
        <f t="shared" si="14"/>
        <v>99.019996643066406</v>
      </c>
      <c r="Q89" s="25">
        <f t="shared" si="15"/>
        <v>7.3038556056869579</v>
      </c>
    </row>
    <row r="90" spans="1:17" ht="57.6" x14ac:dyDescent="0.3">
      <c r="A90" s="4">
        <v>6</v>
      </c>
      <c r="B90" s="8" t="s">
        <v>269</v>
      </c>
      <c r="C90" s="8">
        <v>1996</v>
      </c>
      <c r="D90" s="8">
        <v>1996</v>
      </c>
      <c r="E90" s="8">
        <v>1996</v>
      </c>
      <c r="F90" s="8" t="s">
        <v>49</v>
      </c>
      <c r="G90" s="8" t="s">
        <v>26</v>
      </c>
      <c r="H90" s="8" t="s">
        <v>270</v>
      </c>
      <c r="I90" s="8" t="s">
        <v>125</v>
      </c>
      <c r="J90" s="25">
        <v>100.41000366210937</v>
      </c>
      <c r="K90" s="4">
        <v>0</v>
      </c>
      <c r="L90" s="25">
        <f t="shared" si="12"/>
        <v>100.41000366210937</v>
      </c>
      <c r="M90" s="25">
        <v>103.30999755859375</v>
      </c>
      <c r="N90" s="4">
        <v>0</v>
      </c>
      <c r="O90" s="25">
        <f t="shared" si="13"/>
        <v>103.30999755859375</v>
      </c>
      <c r="P90" s="25">
        <f t="shared" si="14"/>
        <v>100.41000366210937</v>
      </c>
      <c r="Q90" s="25">
        <f t="shared" si="15"/>
        <v>8.8101484507566727</v>
      </c>
    </row>
    <row r="91" spans="1:17" ht="72" x14ac:dyDescent="0.3">
      <c r="A91" s="4">
        <v>7</v>
      </c>
      <c r="B91" s="8" t="s">
        <v>376</v>
      </c>
      <c r="C91" s="8">
        <v>1998</v>
      </c>
      <c r="D91" s="8">
        <v>1998</v>
      </c>
      <c r="E91" s="8">
        <v>1998</v>
      </c>
      <c r="F91" s="8" t="s">
        <v>46</v>
      </c>
      <c r="G91" s="8" t="s">
        <v>114</v>
      </c>
      <c r="H91" s="8" t="s">
        <v>115</v>
      </c>
      <c r="I91" s="8" t="s">
        <v>116</v>
      </c>
      <c r="J91" s="25">
        <v>98.720001220703125</v>
      </c>
      <c r="K91" s="4">
        <v>2</v>
      </c>
      <c r="L91" s="25">
        <f t="shared" si="12"/>
        <v>100.72000122070312</v>
      </c>
      <c r="M91" s="25">
        <v>100.08000183105469</v>
      </c>
      <c r="N91" s="4">
        <v>2</v>
      </c>
      <c r="O91" s="25">
        <f t="shared" si="13"/>
        <v>102.08000183105469</v>
      </c>
      <c r="P91" s="25">
        <f t="shared" si="14"/>
        <v>100.72000122070312</v>
      </c>
      <c r="Q91" s="25">
        <f t="shared" si="15"/>
        <v>9.1460799231173961</v>
      </c>
    </row>
    <row r="92" spans="1:17" ht="28.8" x14ac:dyDescent="0.3">
      <c r="A92" s="4">
        <v>8</v>
      </c>
      <c r="B92" s="8" t="s">
        <v>456</v>
      </c>
      <c r="C92" s="8">
        <v>1994</v>
      </c>
      <c r="D92" s="8">
        <v>1994</v>
      </c>
      <c r="E92" s="8">
        <v>1994</v>
      </c>
      <c r="F92" s="8" t="s">
        <v>46</v>
      </c>
      <c r="G92" s="8" t="s">
        <v>17</v>
      </c>
      <c r="H92" s="8" t="s">
        <v>189</v>
      </c>
      <c r="I92" s="8" t="s">
        <v>73</v>
      </c>
      <c r="J92" s="25"/>
      <c r="K92" s="4"/>
      <c r="L92" s="25" t="s">
        <v>606</v>
      </c>
      <c r="M92" s="25">
        <v>102.30000305175781</v>
      </c>
      <c r="N92" s="4">
        <v>2</v>
      </c>
      <c r="O92" s="25">
        <f t="shared" si="13"/>
        <v>104.30000305175781</v>
      </c>
      <c r="P92" s="25">
        <f t="shared" si="14"/>
        <v>104.30000305175781</v>
      </c>
      <c r="Q92" s="25">
        <f t="shared" si="15"/>
        <v>13.02557914116232</v>
      </c>
    </row>
    <row r="93" spans="1:17" ht="57.6" x14ac:dyDescent="0.3">
      <c r="A93" s="4">
        <v>9</v>
      </c>
      <c r="B93" s="8" t="s">
        <v>463</v>
      </c>
      <c r="C93" s="8">
        <v>1996</v>
      </c>
      <c r="D93" s="8">
        <v>1996</v>
      </c>
      <c r="E93" s="8">
        <v>1996</v>
      </c>
      <c r="F93" s="8" t="s">
        <v>49</v>
      </c>
      <c r="G93" s="8" t="s">
        <v>26</v>
      </c>
      <c r="H93" s="8" t="s">
        <v>270</v>
      </c>
      <c r="I93" s="8" t="s">
        <v>125</v>
      </c>
      <c r="J93" s="25">
        <v>102.80000305175781</v>
      </c>
      <c r="K93" s="4">
        <v>2</v>
      </c>
      <c r="L93" s="25">
        <f t="shared" si="12"/>
        <v>104.80000305175781</v>
      </c>
      <c r="M93" s="25">
        <v>105.63999938964844</v>
      </c>
      <c r="N93" s="4">
        <v>6</v>
      </c>
      <c r="O93" s="25">
        <f t="shared" si="13"/>
        <v>111.63999938964844</v>
      </c>
      <c r="P93" s="25">
        <f t="shared" si="14"/>
        <v>104.80000305175781</v>
      </c>
      <c r="Q93" s="25">
        <f t="shared" si="15"/>
        <v>13.567408363761068</v>
      </c>
    </row>
    <row r="94" spans="1:17" ht="57.6" x14ac:dyDescent="0.3">
      <c r="A94" s="4">
        <v>10</v>
      </c>
      <c r="B94" s="8" t="s">
        <v>98</v>
      </c>
      <c r="C94" s="8">
        <v>1995</v>
      </c>
      <c r="D94" s="8">
        <v>1995</v>
      </c>
      <c r="E94" s="8">
        <v>1995</v>
      </c>
      <c r="F94" s="8" t="s">
        <v>49</v>
      </c>
      <c r="G94" s="8" t="s">
        <v>99</v>
      </c>
      <c r="H94" s="8" t="s">
        <v>100</v>
      </c>
      <c r="I94" s="8" t="s">
        <v>101</v>
      </c>
      <c r="J94" s="25">
        <v>102.23000335693359</v>
      </c>
      <c r="K94" s="4">
        <v>4</v>
      </c>
      <c r="L94" s="25">
        <f t="shared" si="12"/>
        <v>106.23000335693359</v>
      </c>
      <c r="M94" s="25">
        <v>109.05999755859375</v>
      </c>
      <c r="N94" s="4">
        <v>8</v>
      </c>
      <c r="O94" s="25">
        <f t="shared" si="13"/>
        <v>117.05999755859375</v>
      </c>
      <c r="P94" s="25">
        <f t="shared" si="14"/>
        <v>106.23000335693359</v>
      </c>
      <c r="Q94" s="25">
        <f t="shared" si="15"/>
        <v>15.117040271099807</v>
      </c>
    </row>
    <row r="95" spans="1:17" ht="43.2" x14ac:dyDescent="0.3">
      <c r="A95" s="4">
        <v>11</v>
      </c>
      <c r="B95" s="8" t="s">
        <v>348</v>
      </c>
      <c r="C95" s="8">
        <v>2000</v>
      </c>
      <c r="D95" s="8">
        <v>2000</v>
      </c>
      <c r="E95" s="8">
        <v>2000</v>
      </c>
      <c r="F95" s="8" t="s">
        <v>46</v>
      </c>
      <c r="G95" s="8" t="s">
        <v>17</v>
      </c>
      <c r="H95" s="8" t="s">
        <v>243</v>
      </c>
      <c r="I95" s="8" t="s">
        <v>349</v>
      </c>
      <c r="J95" s="25">
        <v>111.76000213623047</v>
      </c>
      <c r="K95" s="4">
        <v>0</v>
      </c>
      <c r="L95" s="25">
        <f t="shared" si="12"/>
        <v>111.76000213623047</v>
      </c>
      <c r="M95" s="25">
        <v>111.37000274658203</v>
      </c>
      <c r="N95" s="4">
        <v>4</v>
      </c>
      <c r="O95" s="25">
        <f t="shared" si="13"/>
        <v>115.37000274658203</v>
      </c>
      <c r="P95" s="25">
        <f t="shared" si="14"/>
        <v>111.76000213623047</v>
      </c>
      <c r="Q95" s="25">
        <f t="shared" si="15"/>
        <v>21.109670150216729</v>
      </c>
    </row>
    <row r="96" spans="1:17" ht="28.8" x14ac:dyDescent="0.3">
      <c r="A96" s="4">
        <v>12</v>
      </c>
      <c r="B96" s="8" t="s">
        <v>88</v>
      </c>
      <c r="C96" s="8">
        <v>1999</v>
      </c>
      <c r="D96" s="8">
        <v>1999</v>
      </c>
      <c r="E96" s="8">
        <v>1999</v>
      </c>
      <c r="F96" s="8" t="s">
        <v>46</v>
      </c>
      <c r="G96" s="8" t="s">
        <v>17</v>
      </c>
      <c r="H96" s="8" t="s">
        <v>89</v>
      </c>
      <c r="I96" s="8" t="s">
        <v>90</v>
      </c>
      <c r="J96" s="25">
        <v>110.41999816894531</v>
      </c>
      <c r="K96" s="4">
        <v>2</v>
      </c>
      <c r="L96" s="25">
        <f t="shared" si="12"/>
        <v>112.41999816894531</v>
      </c>
      <c r="M96" s="25">
        <v>110.05000305175781</v>
      </c>
      <c r="N96" s="4">
        <v>2</v>
      </c>
      <c r="O96" s="25">
        <f t="shared" si="13"/>
        <v>112.05000305175781</v>
      </c>
      <c r="P96" s="25">
        <f t="shared" si="14"/>
        <v>112.05000305175781</v>
      </c>
      <c r="Q96" s="25">
        <f t="shared" si="15"/>
        <v>21.423932091442939</v>
      </c>
    </row>
    <row r="97" spans="1:17" ht="72" x14ac:dyDescent="0.3">
      <c r="A97" s="4">
        <v>13</v>
      </c>
      <c r="B97" s="8" t="s">
        <v>113</v>
      </c>
      <c r="C97" s="8">
        <v>1998</v>
      </c>
      <c r="D97" s="8">
        <v>1998</v>
      </c>
      <c r="E97" s="8">
        <v>1998</v>
      </c>
      <c r="F97" s="8" t="s">
        <v>46</v>
      </c>
      <c r="G97" s="8" t="s">
        <v>114</v>
      </c>
      <c r="H97" s="8" t="s">
        <v>115</v>
      </c>
      <c r="I97" s="8" t="s">
        <v>116</v>
      </c>
      <c r="J97" s="25">
        <v>111.31999969482422</v>
      </c>
      <c r="K97" s="4">
        <v>4</v>
      </c>
      <c r="L97" s="25">
        <f t="shared" si="12"/>
        <v>115.31999969482422</v>
      </c>
      <c r="M97" s="25">
        <v>110.16999816894531</v>
      </c>
      <c r="N97" s="4">
        <v>2</v>
      </c>
      <c r="O97" s="25">
        <f t="shared" si="13"/>
        <v>112.16999816894531</v>
      </c>
      <c r="P97" s="25">
        <f t="shared" si="14"/>
        <v>112.16999816894531</v>
      </c>
      <c r="Q97" s="25">
        <f t="shared" si="15"/>
        <v>21.55396581356564</v>
      </c>
    </row>
    <row r="98" spans="1:17" ht="28.8" x14ac:dyDescent="0.3">
      <c r="A98" s="4">
        <v>14</v>
      </c>
      <c r="B98" s="8" t="s">
        <v>121</v>
      </c>
      <c r="C98" s="8">
        <v>1986</v>
      </c>
      <c r="D98" s="8">
        <v>1986</v>
      </c>
      <c r="E98" s="8">
        <v>1986</v>
      </c>
      <c r="F98" s="8" t="s">
        <v>46</v>
      </c>
      <c r="G98" s="8" t="s">
        <v>17</v>
      </c>
      <c r="H98" s="8" t="s">
        <v>122</v>
      </c>
      <c r="I98" s="8" t="s">
        <v>105</v>
      </c>
      <c r="J98" s="25">
        <v>119.72000122070312</v>
      </c>
      <c r="K98" s="4">
        <v>2</v>
      </c>
      <c r="L98" s="25">
        <f t="shared" si="12"/>
        <v>121.72000122070312</v>
      </c>
      <c r="M98" s="25">
        <v>112.51999664306641</v>
      </c>
      <c r="N98" s="4">
        <v>0</v>
      </c>
      <c r="O98" s="25">
        <f t="shared" si="13"/>
        <v>112.51999664306641</v>
      </c>
      <c r="P98" s="25">
        <f t="shared" si="14"/>
        <v>112.51999664306641</v>
      </c>
      <c r="Q98" s="25">
        <f t="shared" si="15"/>
        <v>21.933244615853202</v>
      </c>
    </row>
    <row r="99" spans="1:17" ht="72" x14ac:dyDescent="0.3">
      <c r="A99" s="4">
        <v>15</v>
      </c>
      <c r="B99" s="8" t="s">
        <v>205</v>
      </c>
      <c r="C99" s="8">
        <v>1998</v>
      </c>
      <c r="D99" s="8">
        <v>1998</v>
      </c>
      <c r="E99" s="8">
        <v>1998</v>
      </c>
      <c r="F99" s="8" t="s">
        <v>46</v>
      </c>
      <c r="G99" s="8" t="s">
        <v>206</v>
      </c>
      <c r="H99" s="8" t="s">
        <v>207</v>
      </c>
      <c r="I99" s="8" t="s">
        <v>208</v>
      </c>
      <c r="J99" s="25">
        <v>109.26000213623047</v>
      </c>
      <c r="K99" s="4">
        <v>6</v>
      </c>
      <c r="L99" s="25">
        <f t="shared" si="12"/>
        <v>115.26000213623047</v>
      </c>
      <c r="M99" s="25">
        <v>109.77999877929688</v>
      </c>
      <c r="N99" s="4">
        <v>4</v>
      </c>
      <c r="O99" s="25">
        <f t="shared" si="13"/>
        <v>113.77999877929687</v>
      </c>
      <c r="P99" s="25">
        <f t="shared" si="14"/>
        <v>113.77999877929687</v>
      </c>
      <c r="Q99" s="25">
        <f t="shared" si="15"/>
        <v>23.298656571746239</v>
      </c>
    </row>
    <row r="100" spans="1:17" x14ac:dyDescent="0.3">
      <c r="A100" s="4">
        <v>16</v>
      </c>
      <c r="B100" s="8" t="s">
        <v>312</v>
      </c>
      <c r="C100" s="8">
        <v>1994</v>
      </c>
      <c r="D100" s="8">
        <v>1994</v>
      </c>
      <c r="E100" s="8">
        <v>1994</v>
      </c>
      <c r="F100" s="8" t="s">
        <v>46</v>
      </c>
      <c r="G100" s="8" t="s">
        <v>17</v>
      </c>
      <c r="H100" s="8" t="s">
        <v>255</v>
      </c>
      <c r="I100" s="8" t="s">
        <v>310</v>
      </c>
      <c r="J100" s="25">
        <v>114.13999938964844</v>
      </c>
      <c r="K100" s="4">
        <v>2</v>
      </c>
      <c r="L100" s="25">
        <f t="shared" si="12"/>
        <v>116.13999938964844</v>
      </c>
      <c r="M100" s="25">
        <v>113.97000122070312</v>
      </c>
      <c r="N100" s="4">
        <v>0</v>
      </c>
      <c r="O100" s="25">
        <f t="shared" si="13"/>
        <v>113.97000122070312</v>
      </c>
      <c r="P100" s="25">
        <f t="shared" si="14"/>
        <v>113.97000122070312</v>
      </c>
      <c r="Q100" s="25">
        <f t="shared" si="15"/>
        <v>23.504554321984266</v>
      </c>
    </row>
    <row r="101" spans="1:17" ht="28.8" x14ac:dyDescent="0.3">
      <c r="A101" s="4">
        <v>17</v>
      </c>
      <c r="B101" s="8" t="s">
        <v>172</v>
      </c>
      <c r="C101" s="8">
        <v>1996</v>
      </c>
      <c r="D101" s="8">
        <v>1996</v>
      </c>
      <c r="E101" s="8">
        <v>1996</v>
      </c>
      <c r="F101" s="8" t="s">
        <v>46</v>
      </c>
      <c r="G101" s="8" t="s">
        <v>17</v>
      </c>
      <c r="H101" s="8" t="s">
        <v>89</v>
      </c>
      <c r="I101" s="8" t="s">
        <v>90</v>
      </c>
      <c r="J101" s="25">
        <v>112.75</v>
      </c>
      <c r="K101" s="4">
        <v>2</v>
      </c>
      <c r="L101" s="25">
        <f t="shared" si="12"/>
        <v>114.75</v>
      </c>
      <c r="M101" s="25">
        <v>110.91999816894531</v>
      </c>
      <c r="N101" s="4">
        <v>4</v>
      </c>
      <c r="O101" s="25">
        <f t="shared" si="13"/>
        <v>114.91999816894531</v>
      </c>
      <c r="P101" s="25">
        <f t="shared" si="14"/>
        <v>114.75</v>
      </c>
      <c r="Q101" s="25">
        <f t="shared" si="15"/>
        <v>24.349806586413063</v>
      </c>
    </row>
    <row r="102" spans="1:17" ht="57.6" x14ac:dyDescent="0.3">
      <c r="A102" s="4">
        <v>18</v>
      </c>
      <c r="B102" s="8" t="s">
        <v>351</v>
      </c>
      <c r="C102" s="8">
        <v>2000</v>
      </c>
      <c r="D102" s="8">
        <v>2000</v>
      </c>
      <c r="E102" s="8">
        <v>2000</v>
      </c>
      <c r="F102" s="8">
        <v>1</v>
      </c>
      <c r="G102" s="8" t="s">
        <v>232</v>
      </c>
      <c r="H102" s="8" t="s">
        <v>233</v>
      </c>
      <c r="I102" s="8" t="s">
        <v>234</v>
      </c>
      <c r="J102" s="25">
        <v>116.23000335693359</v>
      </c>
      <c r="K102" s="4">
        <v>0</v>
      </c>
      <c r="L102" s="25">
        <f t="shared" si="12"/>
        <v>116.23000335693359</v>
      </c>
      <c r="M102" s="25">
        <v>117.23000335693359</v>
      </c>
      <c r="N102" s="4">
        <v>2</v>
      </c>
      <c r="O102" s="25">
        <f t="shared" si="13"/>
        <v>119.23000335693359</v>
      </c>
      <c r="P102" s="25">
        <f t="shared" si="14"/>
        <v>116.23000335693359</v>
      </c>
      <c r="Q102" s="25">
        <f t="shared" si="15"/>
        <v>25.953624723074803</v>
      </c>
    </row>
    <row r="103" spans="1:17" ht="43.2" x14ac:dyDescent="0.3">
      <c r="A103" s="4">
        <v>19</v>
      </c>
      <c r="B103" s="8" t="s">
        <v>473</v>
      </c>
      <c r="C103" s="8">
        <v>1989</v>
      </c>
      <c r="D103" s="8">
        <v>1989</v>
      </c>
      <c r="E103" s="8">
        <v>1989</v>
      </c>
      <c r="F103" s="8">
        <v>1</v>
      </c>
      <c r="G103" s="8" t="s">
        <v>39</v>
      </c>
      <c r="H103" s="8" t="s">
        <v>40</v>
      </c>
      <c r="I103" s="8" t="s">
        <v>41</v>
      </c>
      <c r="J103" s="25">
        <v>116.90000152587891</v>
      </c>
      <c r="K103" s="4">
        <v>6</v>
      </c>
      <c r="L103" s="25">
        <f t="shared" si="12"/>
        <v>122.90000152587891</v>
      </c>
      <c r="M103" s="25">
        <v>128.44000244140625</v>
      </c>
      <c r="N103" s="4">
        <v>4</v>
      </c>
      <c r="O103" s="25">
        <f t="shared" si="13"/>
        <v>132.44000244140625</v>
      </c>
      <c r="P103" s="25">
        <f t="shared" si="14"/>
        <v>122.90000152587891</v>
      </c>
      <c r="Q103" s="25">
        <f t="shared" si="15"/>
        <v>33.181624568304244</v>
      </c>
    </row>
    <row r="104" spans="1:17" x14ac:dyDescent="0.3">
      <c r="A104" s="4">
        <v>20</v>
      </c>
      <c r="B104" s="8" t="s">
        <v>75</v>
      </c>
      <c r="C104" s="8">
        <v>1965</v>
      </c>
      <c r="D104" s="8">
        <v>1965</v>
      </c>
      <c r="E104" s="8">
        <v>1965</v>
      </c>
      <c r="F104" s="8" t="s">
        <v>49</v>
      </c>
      <c r="G104" s="8" t="s">
        <v>76</v>
      </c>
      <c r="H104" s="8"/>
      <c r="I104" s="8" t="s">
        <v>51</v>
      </c>
      <c r="J104" s="25"/>
      <c r="K104" s="4"/>
      <c r="L104" s="25" t="s">
        <v>606</v>
      </c>
      <c r="M104" s="25"/>
      <c r="N104" s="4"/>
      <c r="O104" s="25" t="s">
        <v>606</v>
      </c>
      <c r="P104" s="25"/>
      <c r="Q104" s="25" t="str">
        <f t="shared" si="15"/>
        <v/>
      </c>
    </row>
    <row r="106" spans="1:17" ht="18" x14ac:dyDescent="0.3">
      <c r="A106" s="11" t="s">
        <v>658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7" x14ac:dyDescent="0.3">
      <c r="A107" s="16" t="s">
        <v>596</v>
      </c>
      <c r="B107" s="16" t="s">
        <v>1</v>
      </c>
      <c r="C107" s="16" t="s">
        <v>2</v>
      </c>
      <c r="D107" s="16" t="s">
        <v>475</v>
      </c>
      <c r="E107" s="16" t="s">
        <v>476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598</v>
      </c>
      <c r="K107" s="19"/>
      <c r="L107" s="20"/>
      <c r="M107" s="18" t="s">
        <v>602</v>
      </c>
      <c r="N107" s="19"/>
      <c r="O107" s="20"/>
      <c r="P107" s="16" t="s">
        <v>603</v>
      </c>
      <c r="Q107" s="16" t="s">
        <v>604</v>
      </c>
    </row>
    <row r="108" spans="1:17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 t="s">
        <v>599</v>
      </c>
      <c r="K108" s="21" t="s">
        <v>600</v>
      </c>
      <c r="L108" s="21" t="s">
        <v>601</v>
      </c>
      <c r="M108" s="21" t="s">
        <v>599</v>
      </c>
      <c r="N108" s="21" t="s">
        <v>600</v>
      </c>
      <c r="O108" s="21" t="s">
        <v>601</v>
      </c>
      <c r="P108" s="17"/>
      <c r="Q108" s="17"/>
    </row>
    <row r="109" spans="1:17" ht="28.8" x14ac:dyDescent="0.3">
      <c r="A109" s="22">
        <v>1</v>
      </c>
      <c r="B109" s="23" t="s">
        <v>321</v>
      </c>
      <c r="C109" s="23">
        <v>1985</v>
      </c>
      <c r="D109" s="23">
        <v>1985</v>
      </c>
      <c r="E109" s="23">
        <v>1985</v>
      </c>
      <c r="F109" s="23" t="s">
        <v>322</v>
      </c>
      <c r="G109" s="23" t="s">
        <v>17</v>
      </c>
      <c r="H109" s="23" t="s">
        <v>189</v>
      </c>
      <c r="I109" s="23" t="s">
        <v>73</v>
      </c>
      <c r="J109" s="24">
        <v>110.75</v>
      </c>
      <c r="K109" s="22">
        <v>2</v>
      </c>
      <c r="L109" s="24">
        <f t="shared" ref="L109:L116" si="16">J109+K109</f>
        <v>112.75</v>
      </c>
      <c r="M109" s="24">
        <v>107.83000183105469</v>
      </c>
      <c r="N109" s="22">
        <v>0</v>
      </c>
      <c r="O109" s="24">
        <f t="shared" ref="O109:O116" si="17">M109+N109</f>
        <v>107.83000183105469</v>
      </c>
      <c r="P109" s="24">
        <f t="shared" ref="P109:P116" si="18">MIN(O109,L109)</f>
        <v>107.83000183105469</v>
      </c>
      <c r="Q109" s="24">
        <f t="shared" ref="Q109:Q116" si="19">IF( AND(ISNUMBER(P$109),ISNUMBER(P109)),(P109-P$109)/P$109*100,"")</f>
        <v>0</v>
      </c>
    </row>
    <row r="110" spans="1:17" ht="57.6" x14ac:dyDescent="0.3">
      <c r="A110" s="4">
        <v>2</v>
      </c>
      <c r="B110" s="8" t="s">
        <v>224</v>
      </c>
      <c r="C110" s="8">
        <v>1997</v>
      </c>
      <c r="D110" s="8">
        <v>1997</v>
      </c>
      <c r="E110" s="8">
        <v>1997</v>
      </c>
      <c r="F110" s="8" t="s">
        <v>49</v>
      </c>
      <c r="G110" s="8" t="s">
        <v>17</v>
      </c>
      <c r="H110" s="8" t="s">
        <v>225</v>
      </c>
      <c r="I110" s="8" t="s">
        <v>226</v>
      </c>
      <c r="J110" s="25">
        <v>110.95999908447266</v>
      </c>
      <c r="K110" s="4">
        <v>0</v>
      </c>
      <c r="L110" s="25">
        <f t="shared" si="16"/>
        <v>110.95999908447266</v>
      </c>
      <c r="M110" s="25">
        <v>109.65000152587891</v>
      </c>
      <c r="N110" s="4">
        <v>2</v>
      </c>
      <c r="O110" s="25">
        <f t="shared" si="17"/>
        <v>111.65000152587891</v>
      </c>
      <c r="P110" s="25">
        <f t="shared" si="18"/>
        <v>110.95999908447266</v>
      </c>
      <c r="Q110" s="25">
        <f t="shared" si="19"/>
        <v>2.9027146436684377</v>
      </c>
    </row>
    <row r="111" spans="1:17" ht="72" x14ac:dyDescent="0.3">
      <c r="A111" s="4">
        <v>3</v>
      </c>
      <c r="B111" s="8" t="s">
        <v>264</v>
      </c>
      <c r="C111" s="8">
        <v>1998</v>
      </c>
      <c r="D111" s="8">
        <v>1998</v>
      </c>
      <c r="E111" s="8">
        <v>1998</v>
      </c>
      <c r="F111" s="8" t="s">
        <v>49</v>
      </c>
      <c r="G111" s="8" t="s">
        <v>265</v>
      </c>
      <c r="H111" s="8" t="s">
        <v>266</v>
      </c>
      <c r="I111" s="8" t="s">
        <v>267</v>
      </c>
      <c r="J111" s="25">
        <v>113.26999664306641</v>
      </c>
      <c r="K111" s="4">
        <v>2</v>
      </c>
      <c r="L111" s="25">
        <f t="shared" si="16"/>
        <v>115.26999664306641</v>
      </c>
      <c r="M111" s="25">
        <v>111.02999877929687</v>
      </c>
      <c r="N111" s="4">
        <v>2</v>
      </c>
      <c r="O111" s="25">
        <f t="shared" si="17"/>
        <v>113.02999877929687</v>
      </c>
      <c r="P111" s="25">
        <f t="shared" si="18"/>
        <v>113.02999877929687</v>
      </c>
      <c r="Q111" s="25">
        <f t="shared" si="19"/>
        <v>4.8224027264595719</v>
      </c>
    </row>
    <row r="112" spans="1:17" ht="72" x14ac:dyDescent="0.3">
      <c r="A112" s="4">
        <v>4</v>
      </c>
      <c r="B112" s="8" t="s">
        <v>458</v>
      </c>
      <c r="C112" s="8">
        <v>2000</v>
      </c>
      <c r="D112" s="8">
        <v>2000</v>
      </c>
      <c r="E112" s="8">
        <v>2000</v>
      </c>
      <c r="F112" s="8" t="s">
        <v>46</v>
      </c>
      <c r="G112" s="8" t="s">
        <v>265</v>
      </c>
      <c r="H112" s="8" t="s">
        <v>459</v>
      </c>
      <c r="I112" s="8" t="s">
        <v>267</v>
      </c>
      <c r="J112" s="25">
        <v>117.83999633789062</v>
      </c>
      <c r="K112" s="4">
        <v>2</v>
      </c>
      <c r="L112" s="25">
        <f t="shared" si="16"/>
        <v>119.83999633789063</v>
      </c>
      <c r="M112" s="25">
        <v>114.47000122070312</v>
      </c>
      <c r="N112" s="4">
        <v>0</v>
      </c>
      <c r="O112" s="25">
        <f t="shared" si="17"/>
        <v>114.47000122070312</v>
      </c>
      <c r="P112" s="25">
        <f t="shared" si="18"/>
        <v>114.47000122070312</v>
      </c>
      <c r="Q112" s="25">
        <f t="shared" si="19"/>
        <v>6.1578403754938451</v>
      </c>
    </row>
    <row r="113" spans="1:17" ht="72" x14ac:dyDescent="0.3">
      <c r="A113" s="4">
        <v>5</v>
      </c>
      <c r="B113" s="8" t="s">
        <v>336</v>
      </c>
      <c r="C113" s="8">
        <v>2001</v>
      </c>
      <c r="D113" s="8">
        <v>2001</v>
      </c>
      <c r="E113" s="8">
        <v>2001</v>
      </c>
      <c r="F113" s="8" t="s">
        <v>46</v>
      </c>
      <c r="G113" s="8" t="s">
        <v>17</v>
      </c>
      <c r="H113" s="8" t="s">
        <v>337</v>
      </c>
      <c r="I113" s="8" t="s">
        <v>338</v>
      </c>
      <c r="J113" s="25">
        <v>123.76999664306641</v>
      </c>
      <c r="K113" s="4">
        <v>0</v>
      </c>
      <c r="L113" s="25">
        <f t="shared" si="16"/>
        <v>123.76999664306641</v>
      </c>
      <c r="M113" s="25">
        <v>121.20999908447266</v>
      </c>
      <c r="N113" s="4">
        <v>0</v>
      </c>
      <c r="O113" s="25">
        <f t="shared" si="17"/>
        <v>121.20999908447266</v>
      </c>
      <c r="P113" s="25">
        <f t="shared" si="18"/>
        <v>121.20999908447266</v>
      </c>
      <c r="Q113" s="25">
        <f t="shared" si="19"/>
        <v>12.4084179043059</v>
      </c>
    </row>
    <row r="114" spans="1:17" ht="57.6" x14ac:dyDescent="0.3">
      <c r="A114" s="4">
        <v>6</v>
      </c>
      <c r="B114" s="8" t="s">
        <v>419</v>
      </c>
      <c r="C114" s="8">
        <v>2001</v>
      </c>
      <c r="D114" s="8">
        <v>2001</v>
      </c>
      <c r="E114" s="8">
        <v>2001</v>
      </c>
      <c r="F114" s="8" t="s">
        <v>46</v>
      </c>
      <c r="G114" s="8" t="s">
        <v>420</v>
      </c>
      <c r="H114" s="8" t="s">
        <v>421</v>
      </c>
      <c r="I114" s="8" t="s">
        <v>286</v>
      </c>
      <c r="J114" s="25">
        <v>127.04000091552734</v>
      </c>
      <c r="K114" s="4">
        <v>4</v>
      </c>
      <c r="L114" s="25">
        <f t="shared" si="16"/>
        <v>131.04000091552734</v>
      </c>
      <c r="M114" s="25">
        <v>124.52999877929687</v>
      </c>
      <c r="N114" s="4">
        <v>0</v>
      </c>
      <c r="O114" s="25">
        <f t="shared" si="17"/>
        <v>124.52999877929687</v>
      </c>
      <c r="P114" s="25">
        <f t="shared" si="18"/>
        <v>124.52999877929687</v>
      </c>
      <c r="Q114" s="25">
        <f t="shared" si="19"/>
        <v>15.487338092052822</v>
      </c>
    </row>
    <row r="115" spans="1:17" ht="43.2" x14ac:dyDescent="0.3">
      <c r="A115" s="4">
        <v>7</v>
      </c>
      <c r="B115" s="8" t="s">
        <v>326</v>
      </c>
      <c r="C115" s="8">
        <v>1998</v>
      </c>
      <c r="D115" s="8">
        <v>1998</v>
      </c>
      <c r="E115" s="8">
        <v>1998</v>
      </c>
      <c r="F115" s="8" t="s">
        <v>46</v>
      </c>
      <c r="G115" s="8" t="s">
        <v>327</v>
      </c>
      <c r="H115" s="8" t="s">
        <v>328</v>
      </c>
      <c r="I115" s="8" t="s">
        <v>329</v>
      </c>
      <c r="J115" s="25">
        <v>123.13999938964844</v>
      </c>
      <c r="K115" s="4">
        <v>2</v>
      </c>
      <c r="L115" s="25">
        <f t="shared" si="16"/>
        <v>125.13999938964844</v>
      </c>
      <c r="M115" s="25">
        <v>134.16000366210937</v>
      </c>
      <c r="N115" s="4">
        <v>6</v>
      </c>
      <c r="O115" s="25">
        <f t="shared" si="17"/>
        <v>140.16000366210937</v>
      </c>
      <c r="P115" s="25">
        <f t="shared" si="18"/>
        <v>125.13999938964844</v>
      </c>
      <c r="Q115" s="25">
        <f t="shared" si="19"/>
        <v>16.05304392530255</v>
      </c>
    </row>
    <row r="116" spans="1:17" x14ac:dyDescent="0.3">
      <c r="A116" s="4">
        <v>8</v>
      </c>
      <c r="B116" s="8" t="s">
        <v>378</v>
      </c>
      <c r="C116" s="8">
        <v>1994</v>
      </c>
      <c r="D116" s="8">
        <v>1994</v>
      </c>
      <c r="E116" s="8">
        <v>1994</v>
      </c>
      <c r="F116" s="8">
        <v>1</v>
      </c>
      <c r="G116" s="8" t="s">
        <v>17</v>
      </c>
      <c r="H116" s="8" t="s">
        <v>89</v>
      </c>
      <c r="I116" s="8" t="s">
        <v>256</v>
      </c>
      <c r="J116" s="25">
        <v>131.28999328613281</v>
      </c>
      <c r="K116" s="4">
        <v>6</v>
      </c>
      <c r="L116" s="25">
        <f t="shared" si="16"/>
        <v>137.28999328613281</v>
      </c>
      <c r="M116" s="25">
        <v>132.17999267578125</v>
      </c>
      <c r="N116" s="4">
        <v>2</v>
      </c>
      <c r="O116" s="25">
        <f t="shared" si="17"/>
        <v>134.17999267578125</v>
      </c>
      <c r="P116" s="25">
        <f t="shared" si="18"/>
        <v>134.17999267578125</v>
      </c>
      <c r="Q116" s="25">
        <f t="shared" si="19"/>
        <v>24.436604281998491</v>
      </c>
    </row>
  </sheetData>
  <mergeCells count="76">
    <mergeCell ref="P107:P108"/>
    <mergeCell ref="Q107:Q108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3:I84"/>
    <mergeCell ref="A82:J82"/>
    <mergeCell ref="J83:L83"/>
    <mergeCell ref="M83:O83"/>
    <mergeCell ref="P83:P84"/>
    <mergeCell ref="Q83:Q84"/>
    <mergeCell ref="P61:P62"/>
    <mergeCell ref="Q61:Q62"/>
    <mergeCell ref="A83:A84"/>
    <mergeCell ref="B83:B84"/>
    <mergeCell ref="C83:C84"/>
    <mergeCell ref="D83:D84"/>
    <mergeCell ref="E83:E84"/>
    <mergeCell ref="F83:F84"/>
    <mergeCell ref="G83:G84"/>
    <mergeCell ref="H83:H84"/>
    <mergeCell ref="G61:G62"/>
    <mergeCell ref="H61:H62"/>
    <mergeCell ref="I61:I62"/>
    <mergeCell ref="A60:J60"/>
    <mergeCell ref="J61:L61"/>
    <mergeCell ref="M61:O61"/>
    <mergeCell ref="A61:A62"/>
    <mergeCell ref="B61:B62"/>
    <mergeCell ref="C61:C62"/>
    <mergeCell ref="D61:D62"/>
    <mergeCell ref="E61:E62"/>
    <mergeCell ref="F61:F62"/>
    <mergeCell ref="I49:I50"/>
    <mergeCell ref="A48:J48"/>
    <mergeCell ref="J49:L49"/>
    <mergeCell ref="M49:O49"/>
    <mergeCell ref="P49:P50"/>
    <mergeCell ref="Q49:Q50"/>
    <mergeCell ref="P8:P9"/>
    <mergeCell ref="Q8:Q9"/>
    <mergeCell ref="A49:A50"/>
    <mergeCell ref="B49:B50"/>
    <mergeCell ref="C49:C50"/>
    <mergeCell ref="D49:D50"/>
    <mergeCell ref="E49:E50"/>
    <mergeCell ref="F49:F50"/>
    <mergeCell ref="G49:G50"/>
    <mergeCell ref="H49:H50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3">
      <c r="A4" s="14" t="s">
        <v>847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4" x14ac:dyDescent="0.3">
      <c r="A5" s="15" t="s">
        <v>660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 t="s">
        <v>848</v>
      </c>
      <c r="AD8" s="16" t="s">
        <v>599</v>
      </c>
      <c r="AE8" s="16" t="s">
        <v>600</v>
      </c>
      <c r="AF8" s="16" t="s">
        <v>601</v>
      </c>
      <c r="AG8" s="16" t="s">
        <v>604</v>
      </c>
    </row>
    <row r="9" spans="1:3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43.2" x14ac:dyDescent="0.3">
      <c r="A10" s="26">
        <v>1</v>
      </c>
      <c r="B10" s="23" t="s">
        <v>242</v>
      </c>
      <c r="C10" s="23">
        <v>1996</v>
      </c>
      <c r="D10" s="28">
        <v>2000</v>
      </c>
      <c r="E10" s="28">
        <v>1996</v>
      </c>
      <c r="F10" s="23" t="s">
        <v>49</v>
      </c>
      <c r="G10" s="23" t="s">
        <v>17</v>
      </c>
      <c r="H10" s="23" t="s">
        <v>243</v>
      </c>
      <c r="I10" s="23" t="s">
        <v>226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6"/>
      <c r="AD10" s="30">
        <v>101.43000030517578</v>
      </c>
      <c r="AE10" s="26">
        <f t="shared" ref="AE10:AE12" si="0">SUM(J10:AC12)</f>
        <v>2</v>
      </c>
      <c r="AF10" s="30">
        <f t="shared" ref="AF10:AF12" si="1">AD10+AE10</f>
        <v>103.43000030517578</v>
      </c>
      <c r="AG10" s="30">
        <f t="shared" ref="AG10:AG12" si="2">IF( AND(ISNUMBER(AF$10),ISNUMBER(AF10)),(AF10-AF$10)/AF$10*100,"")</f>
        <v>0</v>
      </c>
    </row>
    <row r="11" spans="1:33" ht="43.2" x14ac:dyDescent="0.3">
      <c r="A11" s="27"/>
      <c r="B11" s="8" t="s">
        <v>348</v>
      </c>
      <c r="C11" s="8">
        <v>2000</v>
      </c>
      <c r="D11" s="29"/>
      <c r="E11" s="29"/>
      <c r="F11" s="8" t="s">
        <v>46</v>
      </c>
      <c r="G11" s="8" t="s">
        <v>17</v>
      </c>
      <c r="H11" s="8" t="s">
        <v>243</v>
      </c>
      <c r="I11" s="8" t="s">
        <v>349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7"/>
      <c r="AD11" s="31"/>
      <c r="AE11" s="27"/>
      <c r="AF11" s="31"/>
      <c r="AG11" s="31"/>
    </row>
    <row r="12" spans="1:33" ht="43.2" x14ac:dyDescent="0.3">
      <c r="A12" s="33"/>
      <c r="B12" s="34" t="s">
        <v>366</v>
      </c>
      <c r="C12" s="34">
        <v>2000</v>
      </c>
      <c r="D12" s="35"/>
      <c r="E12" s="35"/>
      <c r="F12" s="34">
        <v>1</v>
      </c>
      <c r="G12" s="34" t="s">
        <v>17</v>
      </c>
      <c r="H12" s="34" t="s">
        <v>79</v>
      </c>
      <c r="I12" s="34" t="s">
        <v>36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2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3"/>
      <c r="AD12" s="37"/>
      <c r="AE12" s="33"/>
      <c r="AF12" s="37"/>
      <c r="AG12" s="37"/>
    </row>
    <row r="13" spans="1:33" ht="28.8" x14ac:dyDescent="0.3">
      <c r="A13" s="26">
        <v>2</v>
      </c>
      <c r="B13" s="32" t="s">
        <v>121</v>
      </c>
      <c r="C13" s="32">
        <v>1986</v>
      </c>
      <c r="D13" s="28">
        <v>1986</v>
      </c>
      <c r="E13" s="28">
        <v>1978</v>
      </c>
      <c r="F13" s="32" t="s">
        <v>46</v>
      </c>
      <c r="G13" s="32" t="s">
        <v>17</v>
      </c>
      <c r="H13" s="32" t="s">
        <v>122</v>
      </c>
      <c r="I13" s="32" t="s">
        <v>105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6"/>
      <c r="AD13" s="30">
        <v>101.55999755859375</v>
      </c>
      <c r="AE13" s="26">
        <f t="shared" ref="AE13:AE15" si="3">SUM(J13:AC15)</f>
        <v>2</v>
      </c>
      <c r="AF13" s="30">
        <f t="shared" ref="AF13:AF15" si="4">AD13+AE13</f>
        <v>103.55999755859375</v>
      </c>
      <c r="AG13" s="30">
        <f t="shared" ref="AG13:AG15" si="5">IF( AND(ISNUMBER(AF$13),ISNUMBER(AF13)),(AF13-AF$13)/AF$13*100,"")</f>
        <v>0</v>
      </c>
    </row>
    <row r="14" spans="1:33" x14ac:dyDescent="0.3">
      <c r="A14" s="27"/>
      <c r="B14" s="8" t="s">
        <v>71</v>
      </c>
      <c r="C14" s="8">
        <v>1986</v>
      </c>
      <c r="D14" s="29"/>
      <c r="E14" s="29"/>
      <c r="F14" s="8">
        <v>1</v>
      </c>
      <c r="G14" s="8" t="s">
        <v>17</v>
      </c>
      <c r="H14" s="8" t="s">
        <v>72</v>
      </c>
      <c r="I14" s="8" t="s">
        <v>73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7"/>
      <c r="AD14" s="31"/>
      <c r="AE14" s="27"/>
      <c r="AF14" s="31"/>
      <c r="AG14" s="31"/>
    </row>
    <row r="15" spans="1:33" ht="28.8" x14ac:dyDescent="0.3">
      <c r="A15" s="33"/>
      <c r="B15" s="34" t="s">
        <v>334</v>
      </c>
      <c r="C15" s="34">
        <v>1978</v>
      </c>
      <c r="D15" s="35"/>
      <c r="E15" s="35"/>
      <c r="F15" s="34">
        <v>1</v>
      </c>
      <c r="G15" s="34" t="s">
        <v>11</v>
      </c>
      <c r="H15" s="34" t="s">
        <v>12</v>
      </c>
      <c r="I15" s="34" t="s">
        <v>13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3"/>
      <c r="AD15" s="37"/>
      <c r="AE15" s="33"/>
      <c r="AF15" s="37"/>
      <c r="AG15" s="37"/>
    </row>
    <row r="16" spans="1:33" ht="57.6" x14ac:dyDescent="0.3">
      <c r="A16" s="26">
        <v>3</v>
      </c>
      <c r="B16" s="32" t="s">
        <v>283</v>
      </c>
      <c r="C16" s="32">
        <v>1995</v>
      </c>
      <c r="D16" s="28">
        <v>1998</v>
      </c>
      <c r="E16" s="28">
        <v>1995</v>
      </c>
      <c r="F16" s="32" t="s">
        <v>49</v>
      </c>
      <c r="G16" s="32" t="s">
        <v>284</v>
      </c>
      <c r="H16" s="32" t="s">
        <v>285</v>
      </c>
      <c r="I16" s="32" t="s">
        <v>286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6"/>
      <c r="AD16" s="30">
        <v>98.569999694824219</v>
      </c>
      <c r="AE16" s="26">
        <f t="shared" ref="AE16:AE18" si="6">SUM(J16:AC18)</f>
        <v>6</v>
      </c>
      <c r="AF16" s="30">
        <f t="shared" ref="AF16:AF18" si="7">AD16+AE16</f>
        <v>104.56999969482422</v>
      </c>
      <c r="AG16" s="30">
        <f t="shared" ref="AG16:AG18" si="8">IF( AND(ISNUMBER(AF$16),ISNUMBER(AF16)),(AF16-AF$16)/AF$16*100,"")</f>
        <v>0</v>
      </c>
    </row>
    <row r="17" spans="1:33" ht="72" x14ac:dyDescent="0.3">
      <c r="A17" s="27"/>
      <c r="B17" s="8" t="s">
        <v>376</v>
      </c>
      <c r="C17" s="8">
        <v>1998</v>
      </c>
      <c r="D17" s="29"/>
      <c r="E17" s="29"/>
      <c r="F17" s="8" t="s">
        <v>46</v>
      </c>
      <c r="G17" s="8" t="s">
        <v>114</v>
      </c>
      <c r="H17" s="8" t="s">
        <v>115</v>
      </c>
      <c r="I17" s="8" t="s">
        <v>116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7"/>
      <c r="AD17" s="31"/>
      <c r="AE17" s="27"/>
      <c r="AF17" s="31"/>
      <c r="AG17" s="31"/>
    </row>
    <row r="18" spans="1:33" ht="72" x14ac:dyDescent="0.3">
      <c r="A18" s="33"/>
      <c r="B18" s="34" t="s">
        <v>113</v>
      </c>
      <c r="C18" s="34">
        <v>1998</v>
      </c>
      <c r="D18" s="35"/>
      <c r="E18" s="35"/>
      <c r="F18" s="34" t="s">
        <v>46</v>
      </c>
      <c r="G18" s="34" t="s">
        <v>114</v>
      </c>
      <c r="H18" s="34" t="s">
        <v>115</v>
      </c>
      <c r="I18" s="34" t="s">
        <v>116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2</v>
      </c>
      <c r="W18" s="36">
        <v>2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3"/>
      <c r="AD18" s="37"/>
      <c r="AE18" s="33"/>
      <c r="AF18" s="37"/>
      <c r="AG18" s="37"/>
    </row>
    <row r="19" spans="1:33" ht="28.8" x14ac:dyDescent="0.3">
      <c r="A19" s="26">
        <v>4</v>
      </c>
      <c r="B19" s="32" t="s">
        <v>198</v>
      </c>
      <c r="C19" s="32">
        <v>1969</v>
      </c>
      <c r="D19" s="28">
        <v>1978</v>
      </c>
      <c r="E19" s="28">
        <v>1962</v>
      </c>
      <c r="F19" s="32" t="s">
        <v>46</v>
      </c>
      <c r="G19" s="32" t="s">
        <v>17</v>
      </c>
      <c r="H19" s="32" t="s">
        <v>199</v>
      </c>
      <c r="I19" s="32" t="s">
        <v>51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6"/>
      <c r="AD19" s="30">
        <v>108.94999694824219</v>
      </c>
      <c r="AE19" s="26">
        <f t="shared" ref="AE19:AE21" si="9">SUM(J19:AC21)</f>
        <v>0</v>
      </c>
      <c r="AF19" s="30">
        <f t="shared" ref="AF19:AF21" si="10">AD19+AE19</f>
        <v>108.94999694824219</v>
      </c>
      <c r="AG19" s="30">
        <f t="shared" ref="AG19:AG21" si="11">IF( AND(ISNUMBER(AF$19),ISNUMBER(AF19)),(AF19-AF$19)/AF$19*100,"")</f>
        <v>0</v>
      </c>
    </row>
    <row r="20" spans="1:33" ht="28.8" x14ac:dyDescent="0.3">
      <c r="A20" s="27"/>
      <c r="B20" s="8" t="s">
        <v>468</v>
      </c>
      <c r="C20" s="8">
        <v>1978</v>
      </c>
      <c r="D20" s="29"/>
      <c r="E20" s="29"/>
      <c r="F20" s="8">
        <v>1</v>
      </c>
      <c r="G20" s="8" t="s">
        <v>17</v>
      </c>
      <c r="H20" s="8" t="s">
        <v>199</v>
      </c>
      <c r="I20" s="8" t="s">
        <v>240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7"/>
      <c r="AD20" s="31"/>
      <c r="AE20" s="27"/>
      <c r="AF20" s="31"/>
      <c r="AG20" s="31"/>
    </row>
    <row r="21" spans="1:33" ht="28.8" x14ac:dyDescent="0.3">
      <c r="A21" s="33"/>
      <c r="B21" s="34" t="s">
        <v>423</v>
      </c>
      <c r="C21" s="34">
        <v>1962</v>
      </c>
      <c r="D21" s="35"/>
      <c r="E21" s="35"/>
      <c r="F21" s="34">
        <v>1</v>
      </c>
      <c r="G21" s="34" t="s">
        <v>17</v>
      </c>
      <c r="H21" s="34" t="s">
        <v>199</v>
      </c>
      <c r="I21" s="34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3"/>
      <c r="AD21" s="37"/>
      <c r="AE21" s="33"/>
      <c r="AF21" s="37"/>
      <c r="AG21" s="37"/>
    </row>
    <row r="22" spans="1:33" ht="28.8" x14ac:dyDescent="0.3">
      <c r="A22" s="26">
        <v>5</v>
      </c>
      <c r="B22" s="32" t="s">
        <v>382</v>
      </c>
      <c r="C22" s="32">
        <v>1967</v>
      </c>
      <c r="D22" s="28">
        <v>1968</v>
      </c>
      <c r="E22" s="28">
        <v>1958</v>
      </c>
      <c r="F22" s="32" t="s">
        <v>49</v>
      </c>
      <c r="G22" s="32" t="s">
        <v>175</v>
      </c>
      <c r="H22" s="32" t="s">
        <v>383</v>
      </c>
      <c r="I22" s="32"/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6"/>
      <c r="AD22" s="30">
        <v>112.05000305175781</v>
      </c>
      <c r="AE22" s="26">
        <f t="shared" ref="AE22:AE24" si="12">SUM(J22:AC24)</f>
        <v>2</v>
      </c>
      <c r="AF22" s="30">
        <f t="shared" ref="AF22:AF24" si="13">AD22+AE22</f>
        <v>114.05000305175781</v>
      </c>
      <c r="AG22" s="30">
        <f t="shared" ref="AG22:AG24" si="14">IF( AND(ISNUMBER(AF$22),ISNUMBER(AF22)),(AF22-AF$22)/AF$22*100,"")</f>
        <v>0</v>
      </c>
    </row>
    <row r="23" spans="1:33" x14ac:dyDescent="0.3">
      <c r="A23" s="27"/>
      <c r="B23" s="8" t="s">
        <v>372</v>
      </c>
      <c r="C23" s="8">
        <v>1968</v>
      </c>
      <c r="D23" s="29"/>
      <c r="E23" s="29"/>
      <c r="F23" s="8" t="s">
        <v>49</v>
      </c>
      <c r="G23" s="8" t="s">
        <v>17</v>
      </c>
      <c r="H23" s="8" t="s">
        <v>136</v>
      </c>
      <c r="I23" s="8" t="s">
        <v>51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7"/>
      <c r="AD23" s="31"/>
      <c r="AE23" s="27"/>
      <c r="AF23" s="31"/>
      <c r="AG23" s="31"/>
    </row>
    <row r="24" spans="1:33" ht="43.2" x14ac:dyDescent="0.3">
      <c r="A24" s="33"/>
      <c r="B24" s="34" t="s">
        <v>290</v>
      </c>
      <c r="C24" s="34">
        <v>1958</v>
      </c>
      <c r="D24" s="35"/>
      <c r="E24" s="35"/>
      <c r="F24" s="34">
        <v>1</v>
      </c>
      <c r="G24" s="34" t="s">
        <v>17</v>
      </c>
      <c r="H24" s="34" t="s">
        <v>291</v>
      </c>
      <c r="I24" s="34" t="s">
        <v>55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3"/>
      <c r="AD24" s="37"/>
      <c r="AE24" s="33"/>
      <c r="AF24" s="37"/>
      <c r="AG24" s="37"/>
    </row>
    <row r="25" spans="1:33" ht="43.2" x14ac:dyDescent="0.3">
      <c r="A25" s="26">
        <v>6</v>
      </c>
      <c r="B25" s="32" t="s">
        <v>368</v>
      </c>
      <c r="C25" s="32">
        <v>2002</v>
      </c>
      <c r="D25" s="28">
        <v>2002</v>
      </c>
      <c r="E25" s="28">
        <v>2000</v>
      </c>
      <c r="F25" s="32">
        <v>1</v>
      </c>
      <c r="G25" s="32" t="s">
        <v>17</v>
      </c>
      <c r="H25" s="32" t="s">
        <v>79</v>
      </c>
      <c r="I25" s="32" t="s">
        <v>36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6"/>
      <c r="AD25" s="30">
        <v>118.19000244140625</v>
      </c>
      <c r="AE25" s="26">
        <f t="shared" ref="AE25:AE27" si="15">SUM(J25:AC27)</f>
        <v>6</v>
      </c>
      <c r="AF25" s="30">
        <f t="shared" ref="AF25:AF27" si="16">AD25+AE25</f>
        <v>124.19000244140625</v>
      </c>
      <c r="AG25" s="30">
        <f t="shared" ref="AG25:AG27" si="17">IF( AND(ISNUMBER(AF$25),ISNUMBER(AF25)),(AF25-AF$25)/AF$25*100,"")</f>
        <v>0</v>
      </c>
    </row>
    <row r="26" spans="1:33" ht="43.2" x14ac:dyDescent="0.3">
      <c r="A26" s="27"/>
      <c r="B26" s="8" t="s">
        <v>82</v>
      </c>
      <c r="C26" s="8">
        <v>2000</v>
      </c>
      <c r="D26" s="29"/>
      <c r="E26" s="29"/>
      <c r="F26" s="8">
        <v>1</v>
      </c>
      <c r="G26" s="8" t="s">
        <v>17</v>
      </c>
      <c r="H26" s="8" t="s">
        <v>79</v>
      </c>
      <c r="I26" s="8" t="s">
        <v>80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27"/>
      <c r="AD26" s="31"/>
      <c r="AE26" s="27"/>
      <c r="AF26" s="31"/>
      <c r="AG26" s="31"/>
    </row>
    <row r="27" spans="1:33" ht="43.2" x14ac:dyDescent="0.3">
      <c r="A27" s="33"/>
      <c r="B27" s="34" t="s">
        <v>78</v>
      </c>
      <c r="C27" s="34">
        <v>2002</v>
      </c>
      <c r="D27" s="35"/>
      <c r="E27" s="35"/>
      <c r="F27" s="34">
        <v>1</v>
      </c>
      <c r="G27" s="34" t="s">
        <v>17</v>
      </c>
      <c r="H27" s="34" t="s">
        <v>79</v>
      </c>
      <c r="I27" s="34" t="s">
        <v>80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2</v>
      </c>
      <c r="Z27" s="36">
        <v>0</v>
      </c>
      <c r="AA27" s="36">
        <v>0</v>
      </c>
      <c r="AB27" s="36">
        <v>0</v>
      </c>
      <c r="AC27" s="33"/>
      <c r="AD27" s="37"/>
      <c r="AE27" s="33"/>
      <c r="AF27" s="37"/>
      <c r="AG27" s="37"/>
    </row>
    <row r="28" spans="1:33" ht="43.2" x14ac:dyDescent="0.3">
      <c r="A28" s="26">
        <v>7</v>
      </c>
      <c r="B28" s="32" t="s">
        <v>473</v>
      </c>
      <c r="C28" s="32">
        <v>1989</v>
      </c>
      <c r="D28" s="28">
        <v>1997</v>
      </c>
      <c r="E28" s="28">
        <v>1989</v>
      </c>
      <c r="F28" s="32">
        <v>1</v>
      </c>
      <c r="G28" s="32" t="s">
        <v>39</v>
      </c>
      <c r="H28" s="32" t="s">
        <v>40</v>
      </c>
      <c r="I28" s="32" t="s">
        <v>41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6"/>
      <c r="AD28" s="30">
        <v>125.72000122070312</v>
      </c>
      <c r="AE28" s="26">
        <f t="shared" ref="AE28:AE30" si="18">SUM(J28:AC30)</f>
        <v>10</v>
      </c>
      <c r="AF28" s="30">
        <f t="shared" ref="AF28:AF30" si="19">AD28+AE28</f>
        <v>135.72000122070312</v>
      </c>
      <c r="AG28" s="30">
        <f t="shared" ref="AG28:AG30" si="20">IF( AND(ISNUMBER(AF$28),ISNUMBER(AF28)),(AF28-AF$28)/AF$28*100,"")</f>
        <v>0</v>
      </c>
    </row>
    <row r="29" spans="1:33" ht="43.2" x14ac:dyDescent="0.3">
      <c r="A29" s="27"/>
      <c r="B29" s="8" t="s">
        <v>281</v>
      </c>
      <c r="C29" s="8">
        <v>1997</v>
      </c>
      <c r="D29" s="29"/>
      <c r="E29" s="29"/>
      <c r="F29" s="8">
        <v>1</v>
      </c>
      <c r="G29" s="8" t="s">
        <v>39</v>
      </c>
      <c r="H29" s="8" t="s">
        <v>40</v>
      </c>
      <c r="I29" s="8" t="s">
        <v>41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7"/>
      <c r="AD29" s="31"/>
      <c r="AE29" s="27"/>
      <c r="AF29" s="31"/>
      <c r="AG29" s="31"/>
    </row>
    <row r="30" spans="1:33" ht="43.2" x14ac:dyDescent="0.3">
      <c r="A30" s="33"/>
      <c r="B30" s="34" t="s">
        <v>94</v>
      </c>
      <c r="C30" s="34">
        <v>1989</v>
      </c>
      <c r="D30" s="35"/>
      <c r="E30" s="35"/>
      <c r="F30" s="34">
        <v>1</v>
      </c>
      <c r="G30" s="34" t="s">
        <v>39</v>
      </c>
      <c r="H30" s="34" t="s">
        <v>40</v>
      </c>
      <c r="I30" s="34" t="s">
        <v>41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2</v>
      </c>
      <c r="X30" s="36">
        <v>0</v>
      </c>
      <c r="Y30" s="36">
        <v>2</v>
      </c>
      <c r="Z30" s="36">
        <v>0</v>
      </c>
      <c r="AA30" s="36">
        <v>2</v>
      </c>
      <c r="AB30" s="36">
        <v>0</v>
      </c>
      <c r="AC30" s="33"/>
      <c r="AD30" s="37"/>
      <c r="AE30" s="33"/>
      <c r="AF30" s="37"/>
      <c r="AG30" s="37"/>
    </row>
    <row r="31" spans="1:33" ht="43.2" x14ac:dyDescent="0.3">
      <c r="A31" s="26">
        <v>8</v>
      </c>
      <c r="B31" s="32" t="s">
        <v>300</v>
      </c>
      <c r="C31" s="32">
        <v>1998</v>
      </c>
      <c r="D31" s="28">
        <v>2002</v>
      </c>
      <c r="E31" s="28">
        <v>1998</v>
      </c>
      <c r="F31" s="32">
        <v>1</v>
      </c>
      <c r="G31" s="32" t="s">
        <v>11</v>
      </c>
      <c r="H31" s="32" t="s">
        <v>301</v>
      </c>
      <c r="I31" s="32" t="s">
        <v>302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6"/>
      <c r="AD31" s="30">
        <v>140.05000305175781</v>
      </c>
      <c r="AE31" s="26">
        <f t="shared" ref="AE31:AE33" si="21">SUM(J31:AC33)</f>
        <v>4</v>
      </c>
      <c r="AF31" s="30">
        <f t="shared" ref="AF31:AF33" si="22">AD31+AE31</f>
        <v>144.05000305175781</v>
      </c>
      <c r="AG31" s="30">
        <f t="shared" ref="AG31:AG33" si="23">IF( AND(ISNUMBER(AF$31),ISNUMBER(AF31)),(AF31-AF$31)/AF$31*100,"")</f>
        <v>0</v>
      </c>
    </row>
    <row r="32" spans="1:33" ht="43.2" x14ac:dyDescent="0.3">
      <c r="A32" s="27"/>
      <c r="B32" s="8" t="s">
        <v>138</v>
      </c>
      <c r="C32" s="8">
        <v>2000</v>
      </c>
      <c r="D32" s="29"/>
      <c r="E32" s="29"/>
      <c r="F32" s="8">
        <v>1</v>
      </c>
      <c r="G32" s="8" t="s">
        <v>11</v>
      </c>
      <c r="H32" s="8" t="s">
        <v>61</v>
      </c>
      <c r="I32" s="8" t="s">
        <v>62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7"/>
      <c r="AD32" s="31"/>
      <c r="AE32" s="27"/>
      <c r="AF32" s="31"/>
      <c r="AG32" s="31"/>
    </row>
    <row r="33" spans="1:33" ht="28.8" x14ac:dyDescent="0.3">
      <c r="A33" s="33"/>
      <c r="B33" s="34" t="s">
        <v>146</v>
      </c>
      <c r="C33" s="34">
        <v>2002</v>
      </c>
      <c r="D33" s="35"/>
      <c r="E33" s="35"/>
      <c r="F33" s="34" t="s">
        <v>60</v>
      </c>
      <c r="G33" s="34" t="s">
        <v>11</v>
      </c>
      <c r="H33" s="34" t="s">
        <v>147</v>
      </c>
      <c r="I33" s="34" t="s">
        <v>62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2</v>
      </c>
      <c r="Y33" s="36">
        <v>0</v>
      </c>
      <c r="Z33" s="36">
        <v>0</v>
      </c>
      <c r="AA33" s="36">
        <v>0</v>
      </c>
      <c r="AB33" s="36">
        <v>0</v>
      </c>
      <c r="AC33" s="33"/>
      <c r="AD33" s="37"/>
      <c r="AE33" s="33"/>
      <c r="AF33" s="37"/>
      <c r="AG33" s="37"/>
    </row>
    <row r="34" spans="1:33" ht="57.6" x14ac:dyDescent="0.3">
      <c r="A34" s="26">
        <v>9</v>
      </c>
      <c r="B34" s="32" t="s">
        <v>275</v>
      </c>
      <c r="C34" s="32">
        <v>2003</v>
      </c>
      <c r="D34" s="28">
        <v>2006</v>
      </c>
      <c r="E34" s="28">
        <v>2003</v>
      </c>
      <c r="F34" s="32" t="s">
        <v>65</v>
      </c>
      <c r="G34" s="32" t="s">
        <v>26</v>
      </c>
      <c r="H34" s="32" t="s">
        <v>85</v>
      </c>
      <c r="I34" s="32" t="s">
        <v>86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6"/>
      <c r="AD34" s="30">
        <v>167.91000366210937</v>
      </c>
      <c r="AE34" s="26">
        <f t="shared" ref="AE34:AE36" si="24">SUM(J34:AC36)</f>
        <v>4</v>
      </c>
      <c r="AF34" s="30">
        <f t="shared" ref="AF34:AF36" si="25">AD34+AE34</f>
        <v>171.91000366210937</v>
      </c>
      <c r="AG34" s="30">
        <f t="shared" ref="AG34:AG36" si="26">IF( AND(ISNUMBER(AF$34),ISNUMBER(AF34)),(AF34-AF$34)/AF$34*100,"")</f>
        <v>0</v>
      </c>
    </row>
    <row r="35" spans="1:33" ht="57.6" x14ac:dyDescent="0.3">
      <c r="A35" s="27"/>
      <c r="B35" s="8" t="s">
        <v>84</v>
      </c>
      <c r="C35" s="8">
        <v>2004</v>
      </c>
      <c r="D35" s="29"/>
      <c r="E35" s="29"/>
      <c r="F35" s="8" t="s">
        <v>65</v>
      </c>
      <c r="G35" s="8" t="s">
        <v>26</v>
      </c>
      <c r="H35" s="8" t="s">
        <v>85</v>
      </c>
      <c r="I35" s="8" t="s">
        <v>86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7"/>
      <c r="AD35" s="31"/>
      <c r="AE35" s="27"/>
      <c r="AF35" s="31"/>
      <c r="AG35" s="31"/>
    </row>
    <row r="36" spans="1:33" ht="57.6" x14ac:dyDescent="0.3">
      <c r="A36" s="33"/>
      <c r="B36" s="34" t="s">
        <v>140</v>
      </c>
      <c r="C36" s="34">
        <v>2006</v>
      </c>
      <c r="D36" s="35"/>
      <c r="E36" s="35"/>
      <c r="F36" s="34" t="s">
        <v>65</v>
      </c>
      <c r="G36" s="34" t="s">
        <v>26</v>
      </c>
      <c r="H36" s="34" t="s">
        <v>85</v>
      </c>
      <c r="I36" s="34" t="s">
        <v>86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2</v>
      </c>
      <c r="X36" s="36">
        <v>0</v>
      </c>
      <c r="Y36" s="36">
        <v>0</v>
      </c>
      <c r="Z36" s="36">
        <v>2</v>
      </c>
      <c r="AA36" s="36">
        <v>0</v>
      </c>
      <c r="AB36" s="36">
        <v>0</v>
      </c>
      <c r="AC36" s="33"/>
      <c r="AD36" s="37"/>
      <c r="AE36" s="33"/>
      <c r="AF36" s="37"/>
      <c r="AG36" s="37"/>
    </row>
    <row r="37" spans="1:33" ht="43.2" x14ac:dyDescent="0.3">
      <c r="A37" s="26">
        <v>10</v>
      </c>
      <c r="B37" s="32" t="s">
        <v>245</v>
      </c>
      <c r="C37" s="32">
        <v>2003</v>
      </c>
      <c r="D37" s="28">
        <v>2004</v>
      </c>
      <c r="E37" s="28">
        <v>2002</v>
      </c>
      <c r="F37" s="32">
        <v>3</v>
      </c>
      <c r="G37" s="32" t="s">
        <v>17</v>
      </c>
      <c r="H37" s="32" t="s">
        <v>243</v>
      </c>
      <c r="I37" s="32" t="s">
        <v>36</v>
      </c>
      <c r="J37" s="2">
        <v>0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2</v>
      </c>
      <c r="Y37" s="2">
        <v>2</v>
      </c>
      <c r="Z37" s="2">
        <v>2</v>
      </c>
      <c r="AA37" s="2">
        <v>0</v>
      </c>
      <c r="AB37" s="2">
        <v>0</v>
      </c>
      <c r="AC37" s="26"/>
      <c r="AD37" s="30">
        <v>269.95999145507812</v>
      </c>
      <c r="AE37" s="26">
        <f t="shared" ref="AE37:AE39" si="27">SUM(J37:AC39)</f>
        <v>68</v>
      </c>
      <c r="AF37" s="30">
        <f t="shared" ref="AF37:AF39" si="28">AD37+AE37</f>
        <v>337.95999145507812</v>
      </c>
      <c r="AG37" s="30">
        <f t="shared" ref="AG37:AG39" si="29">IF( AND(ISNUMBER(AF$37),ISNUMBER(AF37)),(AF37-AF$37)/AF$37*100,"")</f>
        <v>0</v>
      </c>
    </row>
    <row r="38" spans="1:33" ht="43.2" x14ac:dyDescent="0.3">
      <c r="A38" s="27"/>
      <c r="B38" s="8" t="s">
        <v>33</v>
      </c>
      <c r="C38" s="8">
        <v>2002</v>
      </c>
      <c r="D38" s="29"/>
      <c r="E38" s="29"/>
      <c r="F38" s="8">
        <v>3</v>
      </c>
      <c r="G38" s="8" t="s">
        <v>17</v>
      </c>
      <c r="H38" s="8" t="s">
        <v>35</v>
      </c>
      <c r="I38" s="8" t="s">
        <v>36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50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27"/>
      <c r="AD38" s="31"/>
      <c r="AE38" s="27"/>
      <c r="AF38" s="31"/>
      <c r="AG38" s="31"/>
    </row>
    <row r="39" spans="1:33" ht="43.2" x14ac:dyDescent="0.3">
      <c r="A39" s="33"/>
      <c r="B39" s="34" t="s">
        <v>445</v>
      </c>
      <c r="C39" s="34">
        <v>2004</v>
      </c>
      <c r="D39" s="35"/>
      <c r="E39" s="35"/>
      <c r="F39" s="34" t="s">
        <v>60</v>
      </c>
      <c r="G39" s="34" t="s">
        <v>17</v>
      </c>
      <c r="H39" s="34" t="s">
        <v>35</v>
      </c>
      <c r="I39" s="34" t="s">
        <v>186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2</v>
      </c>
      <c r="V39" s="36">
        <v>2</v>
      </c>
      <c r="W39" s="36">
        <v>0</v>
      </c>
      <c r="X39" s="36">
        <v>2</v>
      </c>
      <c r="Y39" s="36">
        <v>0</v>
      </c>
      <c r="Z39" s="36">
        <v>2</v>
      </c>
      <c r="AA39" s="36">
        <v>0</v>
      </c>
      <c r="AB39" s="36">
        <v>0</v>
      </c>
      <c r="AC39" s="33"/>
      <c r="AD39" s="37"/>
      <c r="AE39" s="33"/>
      <c r="AF39" s="37"/>
      <c r="AG39" s="37"/>
    </row>
    <row r="40" spans="1:33" ht="43.2" x14ac:dyDescent="0.3">
      <c r="A40" s="26">
        <v>11</v>
      </c>
      <c r="B40" s="32" t="s">
        <v>277</v>
      </c>
      <c r="C40" s="32">
        <v>2002</v>
      </c>
      <c r="D40" s="28">
        <v>2004</v>
      </c>
      <c r="E40" s="28">
        <v>2002</v>
      </c>
      <c r="F40" s="32" t="s">
        <v>31</v>
      </c>
      <c r="G40" s="32" t="s">
        <v>39</v>
      </c>
      <c r="H40" s="32" t="s">
        <v>40</v>
      </c>
      <c r="I40" s="32" t="s">
        <v>41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6"/>
      <c r="AD40" s="30">
        <v>235.80999755859375</v>
      </c>
      <c r="AE40" s="26">
        <f t="shared" ref="AE40:AE42" si="30">SUM(J40:AC42)</f>
        <v>170</v>
      </c>
      <c r="AF40" s="30">
        <f t="shared" ref="AF40:AF42" si="31">AD40+AE40</f>
        <v>405.80999755859375</v>
      </c>
      <c r="AG40" s="30">
        <f t="shared" ref="AG40:AG42" si="32">IF( AND(ISNUMBER(AF$40),ISNUMBER(AF40)),(AF40-AF$40)/AF$40*100,"")</f>
        <v>0</v>
      </c>
    </row>
    <row r="41" spans="1:33" ht="28.8" x14ac:dyDescent="0.3">
      <c r="A41" s="27"/>
      <c r="B41" s="8" t="s">
        <v>174</v>
      </c>
      <c r="C41" s="8">
        <v>2004</v>
      </c>
      <c r="D41" s="29"/>
      <c r="E41" s="29"/>
      <c r="F41" s="8" t="s">
        <v>65</v>
      </c>
      <c r="G41" s="8" t="s">
        <v>175</v>
      </c>
      <c r="H41" s="8" t="s">
        <v>176</v>
      </c>
      <c r="I41" s="8" t="s">
        <v>177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2</v>
      </c>
      <c r="AA41" s="4">
        <v>0</v>
      </c>
      <c r="AB41" s="4">
        <v>0</v>
      </c>
      <c r="AC41" s="27"/>
      <c r="AD41" s="31"/>
      <c r="AE41" s="27"/>
      <c r="AF41" s="31"/>
      <c r="AG41" s="31"/>
    </row>
    <row r="42" spans="1:33" ht="43.2" x14ac:dyDescent="0.3">
      <c r="A42" s="33"/>
      <c r="B42" s="34" t="s">
        <v>38</v>
      </c>
      <c r="C42" s="34">
        <v>2004</v>
      </c>
      <c r="D42" s="35"/>
      <c r="E42" s="35"/>
      <c r="F42" s="34" t="s">
        <v>31</v>
      </c>
      <c r="G42" s="34" t="s">
        <v>39</v>
      </c>
      <c r="H42" s="34" t="s">
        <v>40</v>
      </c>
      <c r="I42" s="34" t="s">
        <v>41</v>
      </c>
      <c r="J42" s="36">
        <v>0</v>
      </c>
      <c r="K42" s="36">
        <v>2</v>
      </c>
      <c r="L42" s="36">
        <v>0</v>
      </c>
      <c r="M42" s="36">
        <v>0</v>
      </c>
      <c r="N42" s="36">
        <v>0</v>
      </c>
      <c r="O42" s="36">
        <v>2</v>
      </c>
      <c r="P42" s="36">
        <v>0</v>
      </c>
      <c r="Q42" s="36">
        <v>0</v>
      </c>
      <c r="R42" s="36">
        <v>0</v>
      </c>
      <c r="S42" s="36">
        <v>50</v>
      </c>
      <c r="T42" s="36">
        <v>2</v>
      </c>
      <c r="U42" s="36">
        <v>0</v>
      </c>
      <c r="V42" s="36">
        <v>50</v>
      </c>
      <c r="W42" s="36">
        <v>50</v>
      </c>
      <c r="X42" s="36">
        <v>2</v>
      </c>
      <c r="Y42" s="36">
        <v>2</v>
      </c>
      <c r="Z42" s="36">
        <v>2</v>
      </c>
      <c r="AA42" s="36">
        <v>0</v>
      </c>
      <c r="AB42" s="36">
        <v>0</v>
      </c>
      <c r="AC42" s="33"/>
      <c r="AD42" s="37"/>
      <c r="AE42" s="33"/>
      <c r="AF42" s="37"/>
      <c r="AG42" s="37"/>
    </row>
    <row r="43" spans="1:33" ht="28.8" x14ac:dyDescent="0.3">
      <c r="A43" s="26"/>
      <c r="B43" s="32" t="s">
        <v>298</v>
      </c>
      <c r="C43" s="32">
        <v>2002</v>
      </c>
      <c r="D43" s="28">
        <v>2004</v>
      </c>
      <c r="E43" s="28">
        <v>2001</v>
      </c>
      <c r="F43" s="32" t="s">
        <v>65</v>
      </c>
      <c r="G43" s="32" t="s">
        <v>175</v>
      </c>
      <c r="H43" s="32" t="s">
        <v>176</v>
      </c>
      <c r="I43" s="32" t="s">
        <v>177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6"/>
      <c r="AD43" s="30" t="s">
        <v>713</v>
      </c>
      <c r="AE43" s="26">
        <f t="shared" ref="AE43:AE45" si="33">SUM(J43:AC45)</f>
        <v>0</v>
      </c>
      <c r="AF43" s="30">
        <v>10000</v>
      </c>
      <c r="AG43" s="30">
        <f t="shared" ref="AG43:AG45" si="34">IF( AND(ISNUMBER(AF$43),ISNUMBER(AF43)),(AF43-AF$43)/AF$43*100,"")</f>
        <v>0</v>
      </c>
    </row>
    <row r="44" spans="1:33" ht="57.6" x14ac:dyDescent="0.3">
      <c r="A44" s="27"/>
      <c r="B44" s="8" t="s">
        <v>231</v>
      </c>
      <c r="C44" s="8">
        <v>2000</v>
      </c>
      <c r="D44" s="29"/>
      <c r="E44" s="29"/>
      <c r="F44" s="8">
        <v>1</v>
      </c>
      <c r="G44" s="8" t="s">
        <v>232</v>
      </c>
      <c r="H44" s="8" t="s">
        <v>233</v>
      </c>
      <c r="I44" s="8" t="s">
        <v>234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27"/>
      <c r="AD44" s="31"/>
      <c r="AE44" s="27"/>
      <c r="AF44" s="31"/>
      <c r="AG44" s="31"/>
    </row>
    <row r="45" spans="1:33" ht="43.2" x14ac:dyDescent="0.3">
      <c r="A45" s="27"/>
      <c r="B45" s="34" t="s">
        <v>247</v>
      </c>
      <c r="C45" s="34">
        <v>2002</v>
      </c>
      <c r="D45" s="29"/>
      <c r="E45" s="29"/>
      <c r="F45" s="34">
        <v>2</v>
      </c>
      <c r="G45" s="34" t="s">
        <v>17</v>
      </c>
      <c r="H45" s="34" t="s">
        <v>79</v>
      </c>
      <c r="I45" s="34" t="s">
        <v>36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27"/>
      <c r="AD45" s="31"/>
      <c r="AE45" s="27"/>
      <c r="AF45" s="31"/>
      <c r="AG45" s="31"/>
    </row>
    <row r="46" spans="1:33" ht="28.8" x14ac:dyDescent="0.3">
      <c r="A46" s="33"/>
      <c r="B46" s="38" t="s">
        <v>288</v>
      </c>
      <c r="C46" s="38">
        <v>2001</v>
      </c>
      <c r="D46" s="35"/>
      <c r="E46" s="35"/>
      <c r="F46" s="38" t="s">
        <v>65</v>
      </c>
      <c r="G46" s="38" t="s">
        <v>175</v>
      </c>
      <c r="H46" s="38" t="s">
        <v>176</v>
      </c>
      <c r="I46" s="38" t="s">
        <v>177</v>
      </c>
      <c r="J46" s="39">
        <v>0</v>
      </c>
      <c r="K46" s="39">
        <v>0</v>
      </c>
      <c r="L46" s="39">
        <v>0</v>
      </c>
      <c r="M46" s="39">
        <v>2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50</v>
      </c>
      <c r="Z46" s="39">
        <v>0</v>
      </c>
      <c r="AA46" s="39">
        <v>0</v>
      </c>
      <c r="AB46" s="39">
        <v>2</v>
      </c>
      <c r="AC46" s="33"/>
      <c r="AD46" s="37"/>
      <c r="AE46" s="33"/>
      <c r="AF46" s="37"/>
      <c r="AG46" s="37"/>
    </row>
    <row r="47" spans="1:33" ht="28.8" x14ac:dyDescent="0.3">
      <c r="A47" s="2"/>
      <c r="B47" s="32" t="s">
        <v>408</v>
      </c>
      <c r="C47" s="32">
        <v>2004</v>
      </c>
      <c r="D47" s="32"/>
      <c r="E47" s="32"/>
      <c r="F47" s="32" t="s">
        <v>65</v>
      </c>
      <c r="G47" s="32" t="s">
        <v>175</v>
      </c>
      <c r="H47" s="32" t="s">
        <v>176</v>
      </c>
      <c r="I47" s="32" t="s">
        <v>177</v>
      </c>
      <c r="J47" s="2">
        <v>0</v>
      </c>
      <c r="K47" s="2">
        <v>2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50</v>
      </c>
      <c r="W47" s="2">
        <v>2</v>
      </c>
      <c r="X47" s="2">
        <v>2</v>
      </c>
      <c r="Y47" s="2">
        <v>0</v>
      </c>
      <c r="Z47" s="2">
        <v>0</v>
      </c>
      <c r="AA47" s="2">
        <v>0</v>
      </c>
      <c r="AB47" s="2">
        <v>0</v>
      </c>
      <c r="AC47" s="2"/>
      <c r="AD47" s="2"/>
      <c r="AE47" s="2"/>
      <c r="AF47" s="2"/>
      <c r="AG47" s="2"/>
    </row>
    <row r="48" spans="1:33" ht="43.2" x14ac:dyDescent="0.3">
      <c r="A48" s="4"/>
      <c r="B48" s="8" t="s">
        <v>447</v>
      </c>
      <c r="C48" s="8">
        <v>1999</v>
      </c>
      <c r="D48" s="8"/>
      <c r="E48" s="8"/>
      <c r="F48" s="8">
        <v>3</v>
      </c>
      <c r="G48" s="8" t="s">
        <v>17</v>
      </c>
      <c r="H48" s="8" t="s">
        <v>79</v>
      </c>
      <c r="I48" s="8" t="s">
        <v>80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50" spans="1:33" ht="18" x14ac:dyDescent="0.3">
      <c r="A50" s="11" t="s">
        <v>608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33" x14ac:dyDescent="0.3">
      <c r="A51" s="16" t="s">
        <v>596</v>
      </c>
      <c r="B51" s="16" t="s">
        <v>1</v>
      </c>
      <c r="C51" s="16" t="s">
        <v>2</v>
      </c>
      <c r="D51" s="16" t="s">
        <v>475</v>
      </c>
      <c r="E51" s="16" t="s">
        <v>476</v>
      </c>
      <c r="F51" s="16" t="s">
        <v>3</v>
      </c>
      <c r="G51" s="16" t="s">
        <v>4</v>
      </c>
      <c r="H51" s="16" t="s">
        <v>5</v>
      </c>
      <c r="I51" s="16" t="s">
        <v>6</v>
      </c>
      <c r="J51" s="16">
        <v>1</v>
      </c>
      <c r="K51" s="16">
        <v>2</v>
      </c>
      <c r="L51" s="16">
        <v>3</v>
      </c>
      <c r="M51" s="16">
        <v>4</v>
      </c>
      <c r="N51" s="16">
        <v>5</v>
      </c>
      <c r="O51" s="16">
        <v>6</v>
      </c>
      <c r="P51" s="16">
        <v>7</v>
      </c>
      <c r="Q51" s="16">
        <v>8</v>
      </c>
      <c r="R51" s="16">
        <v>9</v>
      </c>
      <c r="S51" s="16">
        <v>10</v>
      </c>
      <c r="T51" s="16">
        <v>11</v>
      </c>
      <c r="U51" s="16">
        <v>12</v>
      </c>
      <c r="V51" s="16">
        <v>13</v>
      </c>
      <c r="W51" s="16">
        <v>14</v>
      </c>
      <c r="X51" s="16">
        <v>15</v>
      </c>
      <c r="Y51" s="16">
        <v>16</v>
      </c>
      <c r="Z51" s="16">
        <v>17</v>
      </c>
      <c r="AA51" s="16">
        <v>18</v>
      </c>
      <c r="AB51" s="16">
        <v>19</v>
      </c>
      <c r="AC51" s="16" t="s">
        <v>848</v>
      </c>
      <c r="AD51" s="16" t="s">
        <v>599</v>
      </c>
      <c r="AE51" s="16" t="s">
        <v>600</v>
      </c>
      <c r="AF51" s="16" t="s">
        <v>601</v>
      </c>
      <c r="AG51" s="16" t="s">
        <v>604</v>
      </c>
    </row>
    <row r="52" spans="1:33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ht="57.6" x14ac:dyDescent="0.3">
      <c r="A53" s="26">
        <v>1</v>
      </c>
      <c r="B53" s="23" t="s">
        <v>609</v>
      </c>
      <c r="C53" s="23" t="s">
        <v>610</v>
      </c>
      <c r="D53" s="28">
        <v>1998</v>
      </c>
      <c r="E53" s="28">
        <v>1995</v>
      </c>
      <c r="F53" s="23" t="s">
        <v>611</v>
      </c>
      <c r="G53" s="23" t="s">
        <v>26</v>
      </c>
      <c r="H53" s="23" t="s">
        <v>270</v>
      </c>
      <c r="I53" s="23" t="s">
        <v>125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6"/>
      <c r="AD53" s="30">
        <v>114.30000305175781</v>
      </c>
      <c r="AE53" s="26">
        <f t="shared" ref="AE53:AE55" si="35">SUM(J53:AC55)</f>
        <v>2</v>
      </c>
      <c r="AF53" s="30">
        <f t="shared" ref="AF53:AF55" si="36">AD53+AE53</f>
        <v>116.30000305175781</v>
      </c>
      <c r="AG53" s="30">
        <f t="shared" ref="AG53:AG55" si="37">IF( AND(ISNUMBER(AF$53),ISNUMBER(AF53)),(AF53-AF$53)/AF$53*100,"")</f>
        <v>0</v>
      </c>
    </row>
    <row r="54" spans="1:33" ht="57.6" x14ac:dyDescent="0.3">
      <c r="A54" s="27"/>
      <c r="B54" s="8" t="s">
        <v>614</v>
      </c>
      <c r="C54" s="8" t="s">
        <v>615</v>
      </c>
      <c r="D54" s="29"/>
      <c r="E54" s="29"/>
      <c r="F54" s="8" t="s">
        <v>611</v>
      </c>
      <c r="G54" s="8" t="s">
        <v>99</v>
      </c>
      <c r="H54" s="8" t="s">
        <v>100</v>
      </c>
      <c r="I54" s="8" t="s">
        <v>101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27"/>
      <c r="AD54" s="31"/>
      <c r="AE54" s="27"/>
      <c r="AF54" s="31"/>
      <c r="AG54" s="31"/>
    </row>
    <row r="55" spans="1:33" ht="72" x14ac:dyDescent="0.3">
      <c r="A55" s="33"/>
      <c r="B55" s="34" t="s">
        <v>616</v>
      </c>
      <c r="C55" s="34" t="s">
        <v>617</v>
      </c>
      <c r="D55" s="35"/>
      <c r="E55" s="35"/>
      <c r="F55" s="34" t="s">
        <v>618</v>
      </c>
      <c r="G55" s="34" t="s">
        <v>206</v>
      </c>
      <c r="H55" s="34" t="s">
        <v>207</v>
      </c>
      <c r="I55" s="34" t="s">
        <v>208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2</v>
      </c>
      <c r="AA55" s="36">
        <v>0</v>
      </c>
      <c r="AB55" s="36">
        <v>0</v>
      </c>
      <c r="AC55" s="33"/>
      <c r="AD55" s="37"/>
      <c r="AE55" s="33"/>
      <c r="AF55" s="37"/>
      <c r="AG55" s="37"/>
    </row>
    <row r="56" spans="1:33" ht="57.6" x14ac:dyDescent="0.3">
      <c r="A56" s="26">
        <v>2</v>
      </c>
      <c r="B56" s="32" t="s">
        <v>619</v>
      </c>
      <c r="C56" s="32" t="s">
        <v>620</v>
      </c>
      <c r="D56" s="28">
        <v>2002</v>
      </c>
      <c r="E56" s="28">
        <v>2000</v>
      </c>
      <c r="F56" s="32" t="s">
        <v>621</v>
      </c>
      <c r="G56" s="32" t="s">
        <v>232</v>
      </c>
      <c r="H56" s="32" t="s">
        <v>233</v>
      </c>
      <c r="I56" s="32" t="s">
        <v>234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2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6"/>
      <c r="AD56" s="30">
        <v>190.8699951171875</v>
      </c>
      <c r="AE56" s="26">
        <f t="shared" ref="AE56:AE58" si="38">SUM(J56:AC58)</f>
        <v>8</v>
      </c>
      <c r="AF56" s="30">
        <f t="shared" ref="AF56:AF58" si="39">AD56+AE56</f>
        <v>198.8699951171875</v>
      </c>
      <c r="AG56" s="30">
        <f t="shared" ref="AG56:AG58" si="40">IF( AND(ISNUMBER(AF$56),ISNUMBER(AF56)),(AF56-AF$56)/AF$56*100,"")</f>
        <v>0</v>
      </c>
    </row>
    <row r="57" spans="1:33" ht="57.6" x14ac:dyDescent="0.3">
      <c r="A57" s="27"/>
      <c r="B57" s="8" t="s">
        <v>626</v>
      </c>
      <c r="C57" s="8" t="s">
        <v>627</v>
      </c>
      <c r="D57" s="29"/>
      <c r="E57" s="29"/>
      <c r="F57" s="8" t="s">
        <v>621</v>
      </c>
      <c r="G57" s="8" t="s">
        <v>17</v>
      </c>
      <c r="H57" s="8" t="s">
        <v>79</v>
      </c>
      <c r="I57" s="8" t="s">
        <v>529</v>
      </c>
      <c r="J57" s="4">
        <v>0</v>
      </c>
      <c r="K57" s="4">
        <v>0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27"/>
      <c r="AD57" s="31"/>
      <c r="AE57" s="27"/>
      <c r="AF57" s="31"/>
      <c r="AG57" s="31"/>
    </row>
    <row r="58" spans="1:33" ht="57.6" x14ac:dyDescent="0.3">
      <c r="A58" s="33"/>
      <c r="B58" s="34" t="s">
        <v>631</v>
      </c>
      <c r="C58" s="34" t="s">
        <v>629</v>
      </c>
      <c r="D58" s="35"/>
      <c r="E58" s="35"/>
      <c r="F58" s="34" t="s">
        <v>632</v>
      </c>
      <c r="G58" s="34" t="s">
        <v>17</v>
      </c>
      <c r="H58" s="34" t="s">
        <v>79</v>
      </c>
      <c r="I58" s="34" t="s">
        <v>529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2</v>
      </c>
      <c r="W58" s="36">
        <v>0</v>
      </c>
      <c r="X58" s="36">
        <v>0</v>
      </c>
      <c r="Y58" s="36">
        <v>0</v>
      </c>
      <c r="Z58" s="36">
        <v>2</v>
      </c>
      <c r="AA58" s="36">
        <v>0</v>
      </c>
      <c r="AB58" s="36">
        <v>0</v>
      </c>
      <c r="AC58" s="33"/>
      <c r="AD58" s="37"/>
      <c r="AE58" s="33"/>
      <c r="AF58" s="37"/>
      <c r="AG58" s="37"/>
    </row>
    <row r="60" spans="1:33" ht="18" x14ac:dyDescent="0.3">
      <c r="A60" s="11" t="s">
        <v>656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33" x14ac:dyDescent="0.3">
      <c r="A61" s="16" t="s">
        <v>596</v>
      </c>
      <c r="B61" s="16" t="s">
        <v>1</v>
      </c>
      <c r="C61" s="16" t="s">
        <v>2</v>
      </c>
      <c r="D61" s="16" t="s">
        <v>475</v>
      </c>
      <c r="E61" s="16" t="s">
        <v>476</v>
      </c>
      <c r="F61" s="16" t="s">
        <v>3</v>
      </c>
      <c r="G61" s="16" t="s">
        <v>4</v>
      </c>
      <c r="H61" s="16" t="s">
        <v>5</v>
      </c>
      <c r="I61" s="16" t="s">
        <v>6</v>
      </c>
      <c r="J61" s="16">
        <v>1</v>
      </c>
      <c r="K61" s="16">
        <v>2</v>
      </c>
      <c r="L61" s="16">
        <v>3</v>
      </c>
      <c r="M61" s="16">
        <v>4</v>
      </c>
      <c r="N61" s="16">
        <v>5</v>
      </c>
      <c r="O61" s="16">
        <v>6</v>
      </c>
      <c r="P61" s="16">
        <v>7</v>
      </c>
      <c r="Q61" s="16">
        <v>8</v>
      </c>
      <c r="R61" s="16">
        <v>9</v>
      </c>
      <c r="S61" s="16">
        <v>10</v>
      </c>
      <c r="T61" s="16">
        <v>11</v>
      </c>
      <c r="U61" s="16">
        <v>12</v>
      </c>
      <c r="V61" s="16">
        <v>13</v>
      </c>
      <c r="W61" s="16">
        <v>14</v>
      </c>
      <c r="X61" s="16">
        <v>15</v>
      </c>
      <c r="Y61" s="16">
        <v>16</v>
      </c>
      <c r="Z61" s="16">
        <v>17</v>
      </c>
      <c r="AA61" s="16">
        <v>18</v>
      </c>
      <c r="AB61" s="16">
        <v>19</v>
      </c>
      <c r="AC61" s="16" t="s">
        <v>848</v>
      </c>
      <c r="AD61" s="16" t="s">
        <v>599</v>
      </c>
      <c r="AE61" s="16" t="s">
        <v>600</v>
      </c>
      <c r="AF61" s="16" t="s">
        <v>601</v>
      </c>
      <c r="AG61" s="16" t="s">
        <v>604</v>
      </c>
    </row>
    <row r="62" spans="1:3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ht="72" x14ac:dyDescent="0.3">
      <c r="A63" s="26">
        <v>1</v>
      </c>
      <c r="B63" s="23" t="s">
        <v>264</v>
      </c>
      <c r="C63" s="23">
        <v>1998</v>
      </c>
      <c r="D63" s="28">
        <v>2000</v>
      </c>
      <c r="E63" s="28">
        <v>1998</v>
      </c>
      <c r="F63" s="23" t="s">
        <v>49</v>
      </c>
      <c r="G63" s="23" t="s">
        <v>265</v>
      </c>
      <c r="H63" s="23" t="s">
        <v>266</v>
      </c>
      <c r="I63" s="23" t="s">
        <v>267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6"/>
      <c r="AD63" s="30">
        <v>111.77999877929687</v>
      </c>
      <c r="AE63" s="26">
        <f t="shared" ref="AE63:AE65" si="41">SUM(J63:AC65)</f>
        <v>2</v>
      </c>
      <c r="AF63" s="30">
        <f t="shared" ref="AF63:AF65" si="42">AD63+AE63</f>
        <v>113.77999877929687</v>
      </c>
      <c r="AG63" s="30">
        <f t="shared" ref="AG63:AG65" si="43">IF( AND(ISNUMBER(AF$63),ISNUMBER(AF63)),(AF63-AF$63)/AF$63*100,"")</f>
        <v>0</v>
      </c>
    </row>
    <row r="64" spans="1:33" ht="72" x14ac:dyDescent="0.3">
      <c r="A64" s="27"/>
      <c r="B64" s="8" t="s">
        <v>458</v>
      </c>
      <c r="C64" s="8">
        <v>2000</v>
      </c>
      <c r="D64" s="29"/>
      <c r="E64" s="29"/>
      <c r="F64" s="8" t="s">
        <v>46</v>
      </c>
      <c r="G64" s="8" t="s">
        <v>265</v>
      </c>
      <c r="H64" s="8" t="s">
        <v>459</v>
      </c>
      <c r="I64" s="8" t="s">
        <v>267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7"/>
      <c r="AD64" s="31"/>
      <c r="AE64" s="27"/>
      <c r="AF64" s="31"/>
      <c r="AG64" s="31"/>
    </row>
    <row r="65" spans="1:33" ht="43.2" x14ac:dyDescent="0.3">
      <c r="A65" s="33"/>
      <c r="B65" s="34" t="s">
        <v>326</v>
      </c>
      <c r="C65" s="34">
        <v>1998</v>
      </c>
      <c r="D65" s="35"/>
      <c r="E65" s="35"/>
      <c r="F65" s="34" t="s">
        <v>46</v>
      </c>
      <c r="G65" s="34" t="s">
        <v>327</v>
      </c>
      <c r="H65" s="34" t="s">
        <v>328</v>
      </c>
      <c r="I65" s="34" t="s">
        <v>329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2</v>
      </c>
      <c r="Z65" s="36">
        <v>0</v>
      </c>
      <c r="AA65" s="36">
        <v>0</v>
      </c>
      <c r="AB65" s="36">
        <v>0</v>
      </c>
      <c r="AC65" s="33"/>
      <c r="AD65" s="37"/>
      <c r="AE65" s="33"/>
      <c r="AF65" s="37"/>
      <c r="AG65" s="37"/>
    </row>
    <row r="66" spans="1:33" ht="57.6" x14ac:dyDescent="0.3">
      <c r="A66" s="26">
        <v>2</v>
      </c>
      <c r="B66" s="32" t="s">
        <v>451</v>
      </c>
      <c r="C66" s="32">
        <v>1997</v>
      </c>
      <c r="D66" s="28">
        <v>2001</v>
      </c>
      <c r="E66" s="28">
        <v>1997</v>
      </c>
      <c r="F66" s="32" t="s">
        <v>46</v>
      </c>
      <c r="G66" s="32" t="s">
        <v>17</v>
      </c>
      <c r="H66" s="32" t="s">
        <v>225</v>
      </c>
      <c r="I66" s="32" t="s">
        <v>226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6"/>
      <c r="AD66" s="30">
        <v>112.69999694824219</v>
      </c>
      <c r="AE66" s="26">
        <f t="shared" ref="AE66:AE68" si="44">SUM(J66:AC68)</f>
        <v>4</v>
      </c>
      <c r="AF66" s="30">
        <f t="shared" ref="AF66:AF68" si="45">AD66+AE66</f>
        <v>116.69999694824219</v>
      </c>
      <c r="AG66" s="30">
        <f t="shared" ref="AG66:AG68" si="46">IF( AND(ISNUMBER(AF$66),ISNUMBER(AF66)),(AF66-AF$66)/AF$66*100,"")</f>
        <v>0</v>
      </c>
    </row>
    <row r="67" spans="1:33" ht="72" x14ac:dyDescent="0.3">
      <c r="A67" s="27"/>
      <c r="B67" s="8" t="s">
        <v>336</v>
      </c>
      <c r="C67" s="8">
        <v>2001</v>
      </c>
      <c r="D67" s="29"/>
      <c r="E67" s="29"/>
      <c r="F67" s="8" t="s">
        <v>46</v>
      </c>
      <c r="G67" s="8" t="s">
        <v>17</v>
      </c>
      <c r="H67" s="8" t="s">
        <v>337</v>
      </c>
      <c r="I67" s="8" t="s">
        <v>338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7"/>
      <c r="AD67" s="31"/>
      <c r="AE67" s="27"/>
      <c r="AF67" s="31"/>
      <c r="AG67" s="31"/>
    </row>
    <row r="68" spans="1:33" ht="57.6" x14ac:dyDescent="0.3">
      <c r="A68" s="33"/>
      <c r="B68" s="34" t="s">
        <v>236</v>
      </c>
      <c r="C68" s="34">
        <v>1999</v>
      </c>
      <c r="D68" s="35"/>
      <c r="E68" s="35"/>
      <c r="F68" s="34">
        <v>1</v>
      </c>
      <c r="G68" s="34" t="s">
        <v>17</v>
      </c>
      <c r="H68" s="34" t="s">
        <v>237</v>
      </c>
      <c r="I68" s="34" t="s">
        <v>36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2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3"/>
      <c r="AD68" s="37"/>
      <c r="AE68" s="33"/>
      <c r="AF68" s="37"/>
      <c r="AG68" s="37"/>
    </row>
    <row r="69" spans="1:33" ht="57.6" x14ac:dyDescent="0.3">
      <c r="A69" s="26">
        <v>3</v>
      </c>
      <c r="B69" s="32" t="s">
        <v>419</v>
      </c>
      <c r="C69" s="32">
        <v>2001</v>
      </c>
      <c r="D69" s="28">
        <v>2001</v>
      </c>
      <c r="E69" s="28">
        <v>1993</v>
      </c>
      <c r="F69" s="32" t="s">
        <v>46</v>
      </c>
      <c r="G69" s="32" t="s">
        <v>420</v>
      </c>
      <c r="H69" s="32" t="s">
        <v>421</v>
      </c>
      <c r="I69" s="32" t="s">
        <v>286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6"/>
      <c r="AD69" s="30">
        <v>121.37999725341797</v>
      </c>
      <c r="AE69" s="26">
        <f t="shared" ref="AE69:AE71" si="47">SUM(J69:AC71)</f>
        <v>2</v>
      </c>
      <c r="AF69" s="30">
        <f t="shared" ref="AF69:AF71" si="48">AD69+AE69</f>
        <v>123.37999725341797</v>
      </c>
      <c r="AG69" s="30">
        <f t="shared" ref="AG69:AG71" si="49">IF( AND(ISNUMBER(AF$69),ISNUMBER(AF69)),(AF69-AF$69)/AF$69*100,"")</f>
        <v>0</v>
      </c>
    </row>
    <row r="70" spans="1:33" ht="28.8" x14ac:dyDescent="0.3">
      <c r="A70" s="27"/>
      <c r="B70" s="8" t="s">
        <v>314</v>
      </c>
      <c r="C70" s="8">
        <v>1998</v>
      </c>
      <c r="D70" s="29"/>
      <c r="E70" s="29"/>
      <c r="F70" s="8" t="s">
        <v>46</v>
      </c>
      <c r="G70" s="8" t="s">
        <v>17</v>
      </c>
      <c r="H70" s="8" t="s">
        <v>89</v>
      </c>
      <c r="I70" s="8" t="s">
        <v>315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7"/>
      <c r="AD70" s="31"/>
      <c r="AE70" s="27"/>
      <c r="AF70" s="31"/>
      <c r="AG70" s="31"/>
    </row>
    <row r="71" spans="1:33" x14ac:dyDescent="0.3">
      <c r="A71" s="33"/>
      <c r="B71" s="34" t="s">
        <v>254</v>
      </c>
      <c r="C71" s="34">
        <v>1993</v>
      </c>
      <c r="D71" s="35"/>
      <c r="E71" s="35"/>
      <c r="F71" s="34" t="s">
        <v>46</v>
      </c>
      <c r="G71" s="34" t="s">
        <v>17</v>
      </c>
      <c r="H71" s="34" t="s">
        <v>255</v>
      </c>
      <c r="I71" s="34" t="s">
        <v>256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2</v>
      </c>
      <c r="AC71" s="33"/>
      <c r="AD71" s="37"/>
      <c r="AE71" s="33"/>
      <c r="AF71" s="37"/>
      <c r="AG71" s="37"/>
    </row>
    <row r="72" spans="1:33" x14ac:dyDescent="0.3">
      <c r="A72" s="26">
        <v>4</v>
      </c>
      <c r="B72" s="32" t="s">
        <v>374</v>
      </c>
      <c r="C72" s="32">
        <v>1974</v>
      </c>
      <c r="D72" s="28">
        <v>1978</v>
      </c>
      <c r="E72" s="28">
        <v>1974</v>
      </c>
      <c r="F72" s="32" t="s">
        <v>46</v>
      </c>
      <c r="G72" s="32" t="s">
        <v>17</v>
      </c>
      <c r="H72" s="32" t="s">
        <v>136</v>
      </c>
      <c r="I72" s="32" t="s">
        <v>19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6"/>
      <c r="AD72" s="30">
        <v>129.1300048828125</v>
      </c>
      <c r="AE72" s="26">
        <f t="shared" ref="AE72:AE74" si="50">SUM(J72:AC74)</f>
        <v>0</v>
      </c>
      <c r="AF72" s="30">
        <f t="shared" ref="AF72:AF74" si="51">AD72+AE72</f>
        <v>129.1300048828125</v>
      </c>
      <c r="AG72" s="30">
        <f t="shared" ref="AG72:AG74" si="52">IF( AND(ISNUMBER(AF$72),ISNUMBER(AF72)),(AF72-AF$72)/AF$72*100,"")</f>
        <v>0</v>
      </c>
    </row>
    <row r="73" spans="1:33" ht="28.8" x14ac:dyDescent="0.3">
      <c r="A73" s="27"/>
      <c r="B73" s="8" t="s">
        <v>262</v>
      </c>
      <c r="C73" s="8">
        <v>1978</v>
      </c>
      <c r="D73" s="29"/>
      <c r="E73" s="29"/>
      <c r="F73" s="8">
        <v>1</v>
      </c>
      <c r="G73" s="8" t="s">
        <v>17</v>
      </c>
      <c r="H73" s="8" t="s">
        <v>199</v>
      </c>
      <c r="I73" s="8" t="s">
        <v>240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27"/>
      <c r="AD73" s="31"/>
      <c r="AE73" s="27"/>
      <c r="AF73" s="31"/>
      <c r="AG73" s="31"/>
    </row>
    <row r="74" spans="1:33" ht="28.8" x14ac:dyDescent="0.3">
      <c r="A74" s="33"/>
      <c r="B74" s="34" t="s">
        <v>181</v>
      </c>
      <c r="C74" s="34">
        <v>1978</v>
      </c>
      <c r="D74" s="35"/>
      <c r="E74" s="35"/>
      <c r="F74" s="34">
        <v>1</v>
      </c>
      <c r="G74" s="34" t="s">
        <v>17</v>
      </c>
      <c r="H74" s="34" t="s">
        <v>119</v>
      </c>
      <c r="I74" s="34" t="s">
        <v>55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3"/>
      <c r="AD74" s="37"/>
      <c r="AE74" s="33"/>
      <c r="AF74" s="37"/>
      <c r="AG74" s="37"/>
    </row>
    <row r="75" spans="1:33" ht="57.6" x14ac:dyDescent="0.3">
      <c r="A75" s="26">
        <v>5</v>
      </c>
      <c r="B75" s="32" t="s">
        <v>107</v>
      </c>
      <c r="C75" s="32">
        <v>2003</v>
      </c>
      <c r="D75" s="28">
        <v>2006</v>
      </c>
      <c r="E75" s="28">
        <v>2001</v>
      </c>
      <c r="F75" s="32" t="s">
        <v>65</v>
      </c>
      <c r="G75" s="32" t="s">
        <v>26</v>
      </c>
      <c r="H75" s="32" t="s">
        <v>85</v>
      </c>
      <c r="I75" s="32" t="s">
        <v>86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2</v>
      </c>
      <c r="V75" s="2">
        <v>0</v>
      </c>
      <c r="W75" s="2">
        <v>2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6"/>
      <c r="AD75" s="30">
        <v>166.03999328613281</v>
      </c>
      <c r="AE75" s="26">
        <f t="shared" ref="AE75:AE77" si="53">SUM(J75:AC77)</f>
        <v>14</v>
      </c>
      <c r="AF75" s="30">
        <f t="shared" ref="AF75:AF77" si="54">AD75+AE75</f>
        <v>180.03999328613281</v>
      </c>
      <c r="AG75" s="30">
        <f t="shared" ref="AG75:AG77" si="55">IF( AND(ISNUMBER(AF$75),ISNUMBER(AF75)),(AF75-AF$75)/AF$75*100,"")</f>
        <v>0</v>
      </c>
    </row>
    <row r="76" spans="1:33" ht="57.6" x14ac:dyDescent="0.3">
      <c r="A76" s="27"/>
      <c r="B76" s="8" t="s">
        <v>393</v>
      </c>
      <c r="C76" s="8">
        <v>2001</v>
      </c>
      <c r="D76" s="29"/>
      <c r="E76" s="29"/>
      <c r="F76" s="8" t="s">
        <v>65</v>
      </c>
      <c r="G76" s="8" t="s">
        <v>26</v>
      </c>
      <c r="H76" s="8" t="s">
        <v>85</v>
      </c>
      <c r="I76" s="8" t="s">
        <v>86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2</v>
      </c>
      <c r="W76" s="4">
        <v>0</v>
      </c>
      <c r="X76" s="4">
        <v>0</v>
      </c>
      <c r="Y76" s="4">
        <v>0</v>
      </c>
      <c r="Z76" s="4">
        <v>0</v>
      </c>
      <c r="AA76" s="4">
        <v>2</v>
      </c>
      <c r="AB76" s="4">
        <v>0</v>
      </c>
      <c r="AC76" s="27"/>
      <c r="AD76" s="31"/>
      <c r="AE76" s="27"/>
      <c r="AF76" s="31"/>
      <c r="AG76" s="31"/>
    </row>
    <row r="77" spans="1:33" ht="57.6" x14ac:dyDescent="0.3">
      <c r="A77" s="33"/>
      <c r="B77" s="34" t="s">
        <v>92</v>
      </c>
      <c r="C77" s="34">
        <v>2006</v>
      </c>
      <c r="D77" s="35"/>
      <c r="E77" s="35"/>
      <c r="F77" s="34" t="s">
        <v>65</v>
      </c>
      <c r="G77" s="34" t="s">
        <v>26</v>
      </c>
      <c r="H77" s="34" t="s">
        <v>85</v>
      </c>
      <c r="I77" s="34" t="s">
        <v>86</v>
      </c>
      <c r="J77" s="36">
        <v>0</v>
      </c>
      <c r="K77" s="36">
        <v>0</v>
      </c>
      <c r="L77" s="36">
        <v>2</v>
      </c>
      <c r="M77" s="36">
        <v>0</v>
      </c>
      <c r="N77" s="36">
        <v>0</v>
      </c>
      <c r="O77" s="36">
        <v>0</v>
      </c>
      <c r="P77" s="36">
        <v>2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2</v>
      </c>
      <c r="AA77" s="36">
        <v>0</v>
      </c>
      <c r="AB77" s="36">
        <v>0</v>
      </c>
      <c r="AC77" s="33"/>
      <c r="AD77" s="37"/>
      <c r="AE77" s="33"/>
      <c r="AF77" s="37"/>
      <c r="AG77" s="37"/>
    </row>
    <row r="78" spans="1:33" ht="28.8" x14ac:dyDescent="0.3">
      <c r="A78" s="26">
        <v>6</v>
      </c>
      <c r="B78" s="32" t="s">
        <v>432</v>
      </c>
      <c r="C78" s="32">
        <v>1984</v>
      </c>
      <c r="D78" s="28">
        <v>1994</v>
      </c>
      <c r="E78" s="28">
        <v>1978</v>
      </c>
      <c r="F78" s="32" t="s">
        <v>65</v>
      </c>
      <c r="G78" s="32" t="s">
        <v>17</v>
      </c>
      <c r="H78" s="32" t="s">
        <v>110</v>
      </c>
      <c r="I78" s="32" t="s">
        <v>433</v>
      </c>
      <c r="J78" s="2">
        <v>2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2</v>
      </c>
      <c r="W78" s="2">
        <v>2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6"/>
      <c r="AD78" s="30">
        <v>162.64999389648437</v>
      </c>
      <c r="AE78" s="26">
        <f t="shared" ref="AE78:AE80" si="56">SUM(J78:AC80)</f>
        <v>20</v>
      </c>
      <c r="AF78" s="30">
        <f t="shared" ref="AF78:AF80" si="57">AD78+AE78</f>
        <v>182.64999389648437</v>
      </c>
      <c r="AG78" s="30">
        <f t="shared" ref="AG78:AG80" si="58">IF( AND(ISNUMBER(AF$78),ISNUMBER(AF78)),(AF78-AF$78)/AF$78*100,"")</f>
        <v>0</v>
      </c>
    </row>
    <row r="79" spans="1:33" x14ac:dyDescent="0.3">
      <c r="A79" s="27"/>
      <c r="B79" s="8" t="s">
        <v>160</v>
      </c>
      <c r="C79" s="8">
        <v>1978</v>
      </c>
      <c r="D79" s="29"/>
      <c r="E79" s="29"/>
      <c r="F79" s="8">
        <v>2</v>
      </c>
      <c r="G79" s="8" t="s">
        <v>17</v>
      </c>
      <c r="H79" s="8" t="s">
        <v>136</v>
      </c>
      <c r="I79" s="8"/>
      <c r="J79" s="4">
        <v>0</v>
      </c>
      <c r="K79" s="4">
        <v>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2</v>
      </c>
      <c r="W79" s="4">
        <v>2</v>
      </c>
      <c r="X79" s="4">
        <v>0</v>
      </c>
      <c r="Y79" s="4">
        <v>2</v>
      </c>
      <c r="Z79" s="4">
        <v>0</v>
      </c>
      <c r="AA79" s="4">
        <v>0</v>
      </c>
      <c r="AB79" s="4">
        <v>0</v>
      </c>
      <c r="AC79" s="27"/>
      <c r="AD79" s="31"/>
      <c r="AE79" s="27"/>
      <c r="AF79" s="31"/>
      <c r="AG79" s="31"/>
    </row>
    <row r="80" spans="1:33" x14ac:dyDescent="0.3">
      <c r="A80" s="33"/>
      <c r="B80" s="34" t="s">
        <v>378</v>
      </c>
      <c r="C80" s="34">
        <v>1994</v>
      </c>
      <c r="D80" s="35"/>
      <c r="E80" s="35"/>
      <c r="F80" s="34">
        <v>1</v>
      </c>
      <c r="G80" s="34" t="s">
        <v>17</v>
      </c>
      <c r="H80" s="34" t="s">
        <v>89</v>
      </c>
      <c r="I80" s="34" t="s">
        <v>256</v>
      </c>
      <c r="J80" s="36">
        <v>0</v>
      </c>
      <c r="K80" s="36">
        <v>2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2</v>
      </c>
      <c r="T80" s="36">
        <v>2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3"/>
      <c r="AD80" s="37"/>
      <c r="AE80" s="33"/>
      <c r="AF80" s="37"/>
      <c r="AG80" s="37"/>
    </row>
    <row r="81" spans="1:33" ht="43.2" x14ac:dyDescent="0.3">
      <c r="A81" s="26">
        <v>7</v>
      </c>
      <c r="B81" s="32" t="s">
        <v>279</v>
      </c>
      <c r="C81" s="32">
        <v>1995</v>
      </c>
      <c r="D81" s="28">
        <v>2006</v>
      </c>
      <c r="E81" s="28">
        <v>1995</v>
      </c>
      <c r="F81" s="32">
        <v>1</v>
      </c>
      <c r="G81" s="32" t="s">
        <v>39</v>
      </c>
      <c r="H81" s="32" t="s">
        <v>40</v>
      </c>
      <c r="I81" s="32" t="s">
        <v>41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2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2</v>
      </c>
      <c r="AB81" s="2">
        <v>0</v>
      </c>
      <c r="AC81" s="26"/>
      <c r="AD81" s="30">
        <v>198</v>
      </c>
      <c r="AE81" s="26">
        <f t="shared" ref="AE81:AE83" si="59">SUM(J81:AC83)</f>
        <v>14</v>
      </c>
      <c r="AF81" s="30">
        <f t="shared" ref="AF81:AF83" si="60">AD81+AE81</f>
        <v>212</v>
      </c>
      <c r="AG81" s="30">
        <f t="shared" ref="AG81:AG83" si="61">IF( AND(ISNUMBER(AF$81),ISNUMBER(AF81)),(AF81-AF$81)/AF$81*100,"")</f>
        <v>0</v>
      </c>
    </row>
    <row r="82" spans="1:33" ht="43.2" x14ac:dyDescent="0.3">
      <c r="A82" s="27"/>
      <c r="B82" s="8" t="s">
        <v>449</v>
      </c>
      <c r="C82" s="8">
        <v>2002</v>
      </c>
      <c r="D82" s="29"/>
      <c r="E82" s="29"/>
      <c r="F82" s="8" t="s">
        <v>60</v>
      </c>
      <c r="G82" s="8" t="s">
        <v>39</v>
      </c>
      <c r="H82" s="8" t="s">
        <v>40</v>
      </c>
      <c r="I82" s="8" t="s">
        <v>41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27"/>
      <c r="AD82" s="31"/>
      <c r="AE82" s="27"/>
      <c r="AF82" s="31"/>
      <c r="AG82" s="31"/>
    </row>
    <row r="83" spans="1:33" ht="43.2" x14ac:dyDescent="0.3">
      <c r="A83" s="33"/>
      <c r="B83" s="34" t="s">
        <v>220</v>
      </c>
      <c r="C83" s="34">
        <v>2006</v>
      </c>
      <c r="D83" s="35"/>
      <c r="E83" s="35"/>
      <c r="F83" s="34" t="s">
        <v>31</v>
      </c>
      <c r="G83" s="34" t="s">
        <v>39</v>
      </c>
      <c r="H83" s="34" t="s">
        <v>40</v>
      </c>
      <c r="I83" s="34" t="s">
        <v>41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2</v>
      </c>
      <c r="T83" s="36">
        <v>2</v>
      </c>
      <c r="U83" s="36">
        <v>0</v>
      </c>
      <c r="V83" s="36">
        <v>2</v>
      </c>
      <c r="W83" s="36">
        <v>0</v>
      </c>
      <c r="X83" s="36">
        <v>2</v>
      </c>
      <c r="Y83" s="36">
        <v>0</v>
      </c>
      <c r="Z83" s="36">
        <v>2</v>
      </c>
      <c r="AA83" s="36">
        <v>0</v>
      </c>
      <c r="AB83" s="36">
        <v>0</v>
      </c>
      <c r="AC83" s="33"/>
      <c r="AD83" s="37"/>
      <c r="AE83" s="33"/>
      <c r="AF83" s="37"/>
      <c r="AG83" s="37"/>
    </row>
    <row r="84" spans="1:33" ht="28.8" x14ac:dyDescent="0.3">
      <c r="A84" s="26">
        <v>8</v>
      </c>
      <c r="B84" s="32" t="s">
        <v>191</v>
      </c>
      <c r="C84" s="32">
        <v>1986</v>
      </c>
      <c r="D84" s="28">
        <v>2000</v>
      </c>
      <c r="E84" s="28">
        <v>1986</v>
      </c>
      <c r="F84" s="32">
        <v>1</v>
      </c>
      <c r="G84" s="32" t="s">
        <v>17</v>
      </c>
      <c r="H84" s="32" t="s">
        <v>119</v>
      </c>
      <c r="I84" s="32" t="s">
        <v>192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6"/>
      <c r="AD84" s="30">
        <v>196.53999328613281</v>
      </c>
      <c r="AE84" s="26">
        <f t="shared" ref="AE84:AE86" si="62">SUM(J84:AC86)</f>
        <v>60</v>
      </c>
      <c r="AF84" s="30">
        <f t="shared" ref="AF84:AF86" si="63">AD84+AE84</f>
        <v>256.53999328613281</v>
      </c>
      <c r="AG84" s="30">
        <f t="shared" ref="AG84:AG86" si="64">IF( AND(ISNUMBER(AF$84),ISNUMBER(AF84)),(AF84-AF$84)/AF$84*100,"")</f>
        <v>0</v>
      </c>
    </row>
    <row r="85" spans="1:33" ht="28.8" x14ac:dyDescent="0.3">
      <c r="A85" s="27"/>
      <c r="B85" s="8" t="s">
        <v>406</v>
      </c>
      <c r="C85" s="8">
        <v>2000</v>
      </c>
      <c r="D85" s="29"/>
      <c r="E85" s="29"/>
      <c r="F85" s="8" t="s">
        <v>65</v>
      </c>
      <c r="G85" s="8" t="s">
        <v>175</v>
      </c>
      <c r="H85" s="8" t="s">
        <v>176</v>
      </c>
      <c r="I85" s="8" t="s">
        <v>177</v>
      </c>
      <c r="J85" s="4">
        <v>0</v>
      </c>
      <c r="K85" s="4">
        <v>2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27"/>
      <c r="AD85" s="31"/>
      <c r="AE85" s="27"/>
      <c r="AF85" s="31"/>
      <c r="AG85" s="31"/>
    </row>
    <row r="86" spans="1:33" ht="28.8" x14ac:dyDescent="0.3">
      <c r="A86" s="33"/>
      <c r="B86" s="34" t="s">
        <v>260</v>
      </c>
      <c r="C86" s="34">
        <v>2000</v>
      </c>
      <c r="D86" s="35"/>
      <c r="E86" s="35"/>
      <c r="F86" s="34" t="s">
        <v>65</v>
      </c>
      <c r="G86" s="34" t="s">
        <v>175</v>
      </c>
      <c r="H86" s="34" t="s">
        <v>176</v>
      </c>
      <c r="I86" s="34" t="s">
        <v>177</v>
      </c>
      <c r="J86" s="36">
        <v>0</v>
      </c>
      <c r="K86" s="36">
        <v>2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6">
        <v>50</v>
      </c>
      <c r="W86" s="36">
        <v>0</v>
      </c>
      <c r="X86" s="36">
        <v>0</v>
      </c>
      <c r="Y86" s="36">
        <v>2</v>
      </c>
      <c r="Z86" s="36">
        <v>2</v>
      </c>
      <c r="AA86" s="36">
        <v>2</v>
      </c>
      <c r="AB86" s="36">
        <v>0</v>
      </c>
      <c r="AC86" s="33"/>
      <c r="AD86" s="37"/>
      <c r="AE86" s="33"/>
      <c r="AF86" s="37"/>
      <c r="AG86" s="37"/>
    </row>
    <row r="87" spans="1:33" ht="43.2" x14ac:dyDescent="0.3">
      <c r="A87" s="26">
        <v>9</v>
      </c>
      <c r="B87" s="32" t="s">
        <v>164</v>
      </c>
      <c r="C87" s="32">
        <v>1997</v>
      </c>
      <c r="D87" s="28">
        <v>2001</v>
      </c>
      <c r="E87" s="28">
        <v>1997</v>
      </c>
      <c r="F87" s="32">
        <v>1</v>
      </c>
      <c r="G87" s="32" t="s">
        <v>17</v>
      </c>
      <c r="H87" s="32" t="s">
        <v>165</v>
      </c>
      <c r="I87" s="32" t="s">
        <v>80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6"/>
      <c r="AD87" s="30">
        <v>160.97000122070312</v>
      </c>
      <c r="AE87" s="26">
        <f t="shared" ref="AE87:AE89" si="65">SUM(J87:AC89)</f>
        <v>260</v>
      </c>
      <c r="AF87" s="30">
        <f t="shared" ref="AF87:AF89" si="66">AD87+AE87</f>
        <v>420.97000122070312</v>
      </c>
      <c r="AG87" s="30">
        <f t="shared" ref="AG87:AG89" si="67">IF( AND(ISNUMBER(AF$87),ISNUMBER(AF87)),(AF87-AF$87)/AF$87*100,"")</f>
        <v>0</v>
      </c>
    </row>
    <row r="88" spans="1:33" ht="43.2" x14ac:dyDescent="0.3">
      <c r="A88" s="27"/>
      <c r="B88" s="8" t="s">
        <v>465</v>
      </c>
      <c r="C88" s="8">
        <v>2001</v>
      </c>
      <c r="D88" s="29"/>
      <c r="E88" s="29"/>
      <c r="F88" s="8">
        <v>1</v>
      </c>
      <c r="G88" s="8" t="s">
        <v>17</v>
      </c>
      <c r="H88" s="8" t="s">
        <v>466</v>
      </c>
      <c r="I88" s="8" t="s">
        <v>36</v>
      </c>
      <c r="J88" s="4">
        <v>0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2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27"/>
      <c r="AD88" s="31"/>
      <c r="AE88" s="27"/>
      <c r="AF88" s="31"/>
      <c r="AG88" s="31"/>
    </row>
    <row r="89" spans="1:33" ht="28.8" x14ac:dyDescent="0.3">
      <c r="A89" s="33"/>
      <c r="B89" s="34" t="s">
        <v>435</v>
      </c>
      <c r="C89" s="34">
        <v>2000</v>
      </c>
      <c r="D89" s="35"/>
      <c r="E89" s="35"/>
      <c r="F89" s="34" t="s">
        <v>65</v>
      </c>
      <c r="G89" s="34" t="s">
        <v>17</v>
      </c>
      <c r="H89" s="34" t="s">
        <v>436</v>
      </c>
      <c r="I89" s="34" t="s">
        <v>36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2</v>
      </c>
      <c r="S89" s="36">
        <v>50</v>
      </c>
      <c r="T89" s="36">
        <v>50</v>
      </c>
      <c r="U89" s="36">
        <v>50</v>
      </c>
      <c r="V89" s="36">
        <v>0</v>
      </c>
      <c r="W89" s="36">
        <v>50</v>
      </c>
      <c r="X89" s="36">
        <v>50</v>
      </c>
      <c r="Y89" s="36">
        <v>0</v>
      </c>
      <c r="Z89" s="36">
        <v>2</v>
      </c>
      <c r="AA89" s="36">
        <v>0</v>
      </c>
      <c r="AB89" s="36">
        <v>0</v>
      </c>
      <c r="AC89" s="33"/>
      <c r="AD89" s="37"/>
      <c r="AE89" s="33"/>
      <c r="AF89" s="37"/>
      <c r="AG89" s="37"/>
    </row>
    <row r="90" spans="1:33" ht="43.2" x14ac:dyDescent="0.3">
      <c r="A90" s="26"/>
      <c r="B90" s="32" t="s">
        <v>395</v>
      </c>
      <c r="C90" s="32">
        <v>1999</v>
      </c>
      <c r="D90" s="28">
        <v>2003</v>
      </c>
      <c r="E90" s="28">
        <v>1999</v>
      </c>
      <c r="F90" s="32">
        <v>1</v>
      </c>
      <c r="G90" s="32" t="s">
        <v>11</v>
      </c>
      <c r="H90" s="32" t="s">
        <v>61</v>
      </c>
      <c r="I90" s="32" t="s">
        <v>62</v>
      </c>
      <c r="J90" s="2">
        <v>0</v>
      </c>
      <c r="K90" s="2">
        <v>2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6"/>
      <c r="AD90" s="30" t="s">
        <v>713</v>
      </c>
      <c r="AE90" s="26">
        <f t="shared" ref="AE90:AE92" si="68">SUM(J90:AC92)</f>
        <v>110</v>
      </c>
      <c r="AF90" s="30">
        <v>10000</v>
      </c>
      <c r="AG90" s="30">
        <f t="shared" ref="AG90:AG92" si="69">IF( AND(ISNUMBER(AF$90),ISNUMBER(AF90)),(AF90-AF$90)/AF$90*100,"")</f>
        <v>0</v>
      </c>
    </row>
    <row r="91" spans="1:33" ht="43.2" x14ac:dyDescent="0.3">
      <c r="A91" s="27"/>
      <c r="B91" s="8" t="s">
        <v>59</v>
      </c>
      <c r="C91" s="8">
        <v>2001</v>
      </c>
      <c r="D91" s="29"/>
      <c r="E91" s="29"/>
      <c r="F91" s="8" t="s">
        <v>60</v>
      </c>
      <c r="G91" s="8" t="s">
        <v>11</v>
      </c>
      <c r="H91" s="8" t="s">
        <v>61</v>
      </c>
      <c r="I91" s="8" t="s">
        <v>62</v>
      </c>
      <c r="J91" s="4">
        <v>0</v>
      </c>
      <c r="K91" s="4">
        <v>2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50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27"/>
      <c r="AD91" s="31"/>
      <c r="AE91" s="27"/>
      <c r="AF91" s="31"/>
      <c r="AG91" s="31"/>
    </row>
    <row r="92" spans="1:33" ht="43.2" x14ac:dyDescent="0.3">
      <c r="A92" s="33"/>
      <c r="B92" s="34" t="s">
        <v>296</v>
      </c>
      <c r="C92" s="34">
        <v>2003</v>
      </c>
      <c r="D92" s="35"/>
      <c r="E92" s="35"/>
      <c r="F92" s="34" t="s">
        <v>60</v>
      </c>
      <c r="G92" s="34" t="s">
        <v>11</v>
      </c>
      <c r="H92" s="34" t="s">
        <v>61</v>
      </c>
      <c r="I92" s="34" t="s">
        <v>62</v>
      </c>
      <c r="J92" s="36">
        <v>2</v>
      </c>
      <c r="K92" s="36">
        <v>2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v>0</v>
      </c>
      <c r="T92" s="36">
        <v>0</v>
      </c>
      <c r="U92" s="36">
        <v>50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2</v>
      </c>
      <c r="AB92" s="36">
        <v>0</v>
      </c>
      <c r="AC92" s="33"/>
      <c r="AD92" s="37"/>
      <c r="AE92" s="33"/>
      <c r="AF92" s="37"/>
      <c r="AG92" s="37"/>
    </row>
    <row r="94" spans="1:33" ht="18" x14ac:dyDescent="0.3">
      <c r="A94" s="11" t="s">
        <v>657</v>
      </c>
      <c r="B94" s="11"/>
      <c r="C94" s="11"/>
      <c r="D94" s="11"/>
      <c r="E94" s="11"/>
      <c r="F94" s="11"/>
      <c r="G94" s="11"/>
      <c r="H94" s="11"/>
      <c r="I94" s="11"/>
      <c r="J94" s="11"/>
    </row>
    <row r="95" spans="1:33" x14ac:dyDescent="0.3">
      <c r="A95" s="16" t="s">
        <v>596</v>
      </c>
      <c r="B95" s="16" t="s">
        <v>1</v>
      </c>
      <c r="C95" s="16" t="s">
        <v>2</v>
      </c>
      <c r="D95" s="16" t="s">
        <v>475</v>
      </c>
      <c r="E95" s="16" t="s">
        <v>476</v>
      </c>
      <c r="F95" s="16" t="s">
        <v>3</v>
      </c>
      <c r="G95" s="16" t="s">
        <v>4</v>
      </c>
      <c r="H95" s="16" t="s">
        <v>5</v>
      </c>
      <c r="I95" s="16" t="s">
        <v>6</v>
      </c>
      <c r="J95" s="16">
        <v>1</v>
      </c>
      <c r="K95" s="16">
        <v>2</v>
      </c>
      <c r="L95" s="16">
        <v>3</v>
      </c>
      <c r="M95" s="16">
        <v>4</v>
      </c>
      <c r="N95" s="16">
        <v>5</v>
      </c>
      <c r="O95" s="16">
        <v>6</v>
      </c>
      <c r="P95" s="16">
        <v>7</v>
      </c>
      <c r="Q95" s="16">
        <v>8</v>
      </c>
      <c r="R95" s="16">
        <v>9</v>
      </c>
      <c r="S95" s="16">
        <v>10</v>
      </c>
      <c r="T95" s="16">
        <v>11</v>
      </c>
      <c r="U95" s="16">
        <v>12</v>
      </c>
      <c r="V95" s="16">
        <v>13</v>
      </c>
      <c r="W95" s="16">
        <v>14</v>
      </c>
      <c r="X95" s="16">
        <v>15</v>
      </c>
      <c r="Y95" s="16">
        <v>16</v>
      </c>
      <c r="Z95" s="16">
        <v>17</v>
      </c>
      <c r="AA95" s="16">
        <v>18</v>
      </c>
      <c r="AB95" s="16">
        <v>19</v>
      </c>
      <c r="AC95" s="16" t="s">
        <v>848</v>
      </c>
      <c r="AD95" s="16" t="s">
        <v>599</v>
      </c>
      <c r="AE95" s="16" t="s">
        <v>600</v>
      </c>
      <c r="AF95" s="16" t="s">
        <v>601</v>
      </c>
      <c r="AG95" s="16" t="s">
        <v>604</v>
      </c>
    </row>
    <row r="96" spans="1:33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spans="1:33" ht="57.6" x14ac:dyDescent="0.3">
      <c r="A97" s="26">
        <v>1</v>
      </c>
      <c r="B97" s="23" t="s">
        <v>283</v>
      </c>
      <c r="C97" s="23">
        <v>1995</v>
      </c>
      <c r="D97" s="28">
        <v>1996</v>
      </c>
      <c r="E97" s="28">
        <v>1995</v>
      </c>
      <c r="F97" s="23" t="s">
        <v>49</v>
      </c>
      <c r="G97" s="23" t="s">
        <v>284</v>
      </c>
      <c r="H97" s="23" t="s">
        <v>285</v>
      </c>
      <c r="I97" s="23" t="s">
        <v>286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6"/>
      <c r="AD97" s="30">
        <v>101.54000091552734</v>
      </c>
      <c r="AE97" s="26">
        <f t="shared" ref="AE97:AE99" si="70">SUM(J97:AC99)</f>
        <v>0</v>
      </c>
      <c r="AF97" s="30">
        <f t="shared" ref="AF97:AF99" si="71">AD97+AE97</f>
        <v>101.54000091552734</v>
      </c>
      <c r="AG97" s="30">
        <f t="shared" ref="AG97:AG99" si="72">IF( AND(ISNUMBER(AF$97),ISNUMBER(AF97)),(AF97-AF$97)/AF$97*100,"")</f>
        <v>0</v>
      </c>
    </row>
    <row r="98" spans="1:33" ht="57.6" x14ac:dyDescent="0.3">
      <c r="A98" s="27"/>
      <c r="B98" s="8" t="s">
        <v>346</v>
      </c>
      <c r="C98" s="8">
        <v>1995</v>
      </c>
      <c r="D98" s="29"/>
      <c r="E98" s="29"/>
      <c r="F98" s="8" t="s">
        <v>49</v>
      </c>
      <c r="G98" s="8" t="s">
        <v>99</v>
      </c>
      <c r="H98" s="8" t="s">
        <v>100</v>
      </c>
      <c r="I98" s="8" t="s">
        <v>101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27"/>
      <c r="AD98" s="31"/>
      <c r="AE98" s="27"/>
      <c r="AF98" s="31"/>
      <c r="AG98" s="31"/>
    </row>
    <row r="99" spans="1:33" ht="57.6" x14ac:dyDescent="0.3">
      <c r="A99" s="33"/>
      <c r="B99" s="34" t="s">
        <v>463</v>
      </c>
      <c r="C99" s="34">
        <v>1996</v>
      </c>
      <c r="D99" s="35"/>
      <c r="E99" s="35"/>
      <c r="F99" s="34" t="s">
        <v>49</v>
      </c>
      <c r="G99" s="34" t="s">
        <v>26</v>
      </c>
      <c r="H99" s="34" t="s">
        <v>270</v>
      </c>
      <c r="I99" s="34" t="s">
        <v>125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3"/>
      <c r="AD99" s="37"/>
      <c r="AE99" s="33"/>
      <c r="AF99" s="37"/>
      <c r="AG99" s="37"/>
    </row>
    <row r="100" spans="1:33" ht="57.6" x14ac:dyDescent="0.3">
      <c r="A100" s="26">
        <v>2</v>
      </c>
      <c r="B100" s="32" t="s">
        <v>269</v>
      </c>
      <c r="C100" s="32">
        <v>1996</v>
      </c>
      <c r="D100" s="28">
        <v>1998</v>
      </c>
      <c r="E100" s="28">
        <v>1995</v>
      </c>
      <c r="F100" s="32" t="s">
        <v>49</v>
      </c>
      <c r="G100" s="32" t="s">
        <v>26</v>
      </c>
      <c r="H100" s="32" t="s">
        <v>270</v>
      </c>
      <c r="I100" s="32" t="s">
        <v>125</v>
      </c>
      <c r="J100" s="2">
        <v>0</v>
      </c>
      <c r="K100" s="2">
        <v>2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6"/>
      <c r="AD100" s="30">
        <v>103.04000091552734</v>
      </c>
      <c r="AE100" s="26">
        <f t="shared" ref="AE100:AE102" si="73">SUM(J100:AC102)</f>
        <v>4</v>
      </c>
      <c r="AF100" s="30">
        <f t="shared" ref="AF100:AF102" si="74">AD100+AE100</f>
        <v>107.04000091552734</v>
      </c>
      <c r="AG100" s="30">
        <f t="shared" ref="AG100:AG102" si="75">IF( AND(ISNUMBER(AF$100),ISNUMBER(AF100)),(AF100-AF$100)/AF$100*100,"")</f>
        <v>0</v>
      </c>
    </row>
    <row r="101" spans="1:33" ht="72" x14ac:dyDescent="0.3">
      <c r="A101" s="27"/>
      <c r="B101" s="8" t="s">
        <v>222</v>
      </c>
      <c r="C101" s="8">
        <v>1998</v>
      </c>
      <c r="D101" s="29"/>
      <c r="E101" s="29"/>
      <c r="F101" s="8" t="s">
        <v>46</v>
      </c>
      <c r="G101" s="8" t="s">
        <v>206</v>
      </c>
      <c r="H101" s="8" t="s">
        <v>207</v>
      </c>
      <c r="I101" s="8" t="s">
        <v>208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27"/>
      <c r="AD101" s="31"/>
      <c r="AE101" s="27"/>
      <c r="AF101" s="31"/>
      <c r="AG101" s="31"/>
    </row>
    <row r="102" spans="1:33" ht="57.6" x14ac:dyDescent="0.3">
      <c r="A102" s="33"/>
      <c r="B102" s="34" t="s">
        <v>98</v>
      </c>
      <c r="C102" s="34">
        <v>1995</v>
      </c>
      <c r="D102" s="35"/>
      <c r="E102" s="35"/>
      <c r="F102" s="34" t="s">
        <v>49</v>
      </c>
      <c r="G102" s="34" t="s">
        <v>99</v>
      </c>
      <c r="H102" s="34" t="s">
        <v>100</v>
      </c>
      <c r="I102" s="34" t="s">
        <v>101</v>
      </c>
      <c r="J102" s="36">
        <v>0</v>
      </c>
      <c r="K102" s="36">
        <v>2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0</v>
      </c>
      <c r="AC102" s="33"/>
      <c r="AD102" s="37"/>
      <c r="AE102" s="33"/>
      <c r="AF102" s="37"/>
      <c r="AG102" s="37"/>
    </row>
    <row r="103" spans="1:33" ht="72" x14ac:dyDescent="0.3">
      <c r="A103" s="26">
        <v>3</v>
      </c>
      <c r="B103" s="32" t="s">
        <v>376</v>
      </c>
      <c r="C103" s="32">
        <v>1998</v>
      </c>
      <c r="D103" s="28">
        <v>1998</v>
      </c>
      <c r="E103" s="28">
        <v>1998</v>
      </c>
      <c r="F103" s="32" t="s">
        <v>46</v>
      </c>
      <c r="G103" s="32" t="s">
        <v>114</v>
      </c>
      <c r="H103" s="32" t="s">
        <v>115</v>
      </c>
      <c r="I103" s="32" t="s">
        <v>116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6"/>
      <c r="AD103" s="30">
        <v>108.56999969482422</v>
      </c>
      <c r="AE103" s="26">
        <f t="shared" ref="AE103:AE105" si="76">SUM(J103:AC105)</f>
        <v>2</v>
      </c>
      <c r="AF103" s="30">
        <f t="shared" ref="AF103:AF105" si="77">AD103+AE103</f>
        <v>110.56999969482422</v>
      </c>
      <c r="AG103" s="30">
        <f t="shared" ref="AG103:AG105" si="78">IF( AND(ISNUMBER(AF$103),ISNUMBER(AF103)),(AF103-AF$103)/AF$103*100,"")</f>
        <v>0</v>
      </c>
    </row>
    <row r="104" spans="1:33" ht="72" x14ac:dyDescent="0.3">
      <c r="A104" s="27"/>
      <c r="B104" s="8" t="s">
        <v>205</v>
      </c>
      <c r="C104" s="8">
        <v>1998</v>
      </c>
      <c r="D104" s="29"/>
      <c r="E104" s="29"/>
      <c r="F104" s="8" t="s">
        <v>46</v>
      </c>
      <c r="G104" s="8" t="s">
        <v>206</v>
      </c>
      <c r="H104" s="8" t="s">
        <v>207</v>
      </c>
      <c r="I104" s="8" t="s">
        <v>208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27"/>
      <c r="AD104" s="31"/>
      <c r="AE104" s="27"/>
      <c r="AF104" s="31"/>
      <c r="AG104" s="31"/>
    </row>
    <row r="105" spans="1:33" ht="72" x14ac:dyDescent="0.3">
      <c r="A105" s="33"/>
      <c r="B105" s="34" t="s">
        <v>113</v>
      </c>
      <c r="C105" s="34">
        <v>1998</v>
      </c>
      <c r="D105" s="35"/>
      <c r="E105" s="35"/>
      <c r="F105" s="34" t="s">
        <v>46</v>
      </c>
      <c r="G105" s="34" t="s">
        <v>114</v>
      </c>
      <c r="H105" s="34" t="s">
        <v>115</v>
      </c>
      <c r="I105" s="34" t="s">
        <v>116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2</v>
      </c>
      <c r="Z105" s="36">
        <v>0</v>
      </c>
      <c r="AA105" s="36">
        <v>0</v>
      </c>
      <c r="AB105" s="36">
        <v>0</v>
      </c>
      <c r="AC105" s="33"/>
      <c r="AD105" s="37"/>
      <c r="AE105" s="33"/>
      <c r="AF105" s="37"/>
      <c r="AG105" s="37"/>
    </row>
    <row r="106" spans="1:33" ht="57.6" x14ac:dyDescent="0.3">
      <c r="A106" s="26">
        <v>4</v>
      </c>
      <c r="B106" s="32" t="s">
        <v>351</v>
      </c>
      <c r="C106" s="32">
        <v>2000</v>
      </c>
      <c r="D106" s="28">
        <v>2000</v>
      </c>
      <c r="E106" s="28">
        <v>2000</v>
      </c>
      <c r="F106" s="32">
        <v>1</v>
      </c>
      <c r="G106" s="32" t="s">
        <v>232</v>
      </c>
      <c r="H106" s="32" t="s">
        <v>233</v>
      </c>
      <c r="I106" s="32" t="s">
        <v>234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6"/>
      <c r="AD106" s="30">
        <v>121.08999633789062</v>
      </c>
      <c r="AE106" s="26">
        <f t="shared" ref="AE106:AE108" si="79">SUM(J106:AC108)</f>
        <v>0</v>
      </c>
      <c r="AF106" s="30">
        <f t="shared" ref="AF106:AF108" si="80">AD106+AE106</f>
        <v>121.08999633789062</v>
      </c>
      <c r="AG106" s="30">
        <f t="shared" ref="AG106:AG108" si="81">IF( AND(ISNUMBER(AF$106),ISNUMBER(AF106)),(AF106-AF$106)/AF$106*100,"")</f>
        <v>0</v>
      </c>
    </row>
    <row r="107" spans="1:33" ht="43.2" x14ac:dyDescent="0.3">
      <c r="A107" s="27"/>
      <c r="B107" s="8" t="s">
        <v>348</v>
      </c>
      <c r="C107" s="8">
        <v>2000</v>
      </c>
      <c r="D107" s="29"/>
      <c r="E107" s="29"/>
      <c r="F107" s="8" t="s">
        <v>46</v>
      </c>
      <c r="G107" s="8" t="s">
        <v>17</v>
      </c>
      <c r="H107" s="8" t="s">
        <v>243</v>
      </c>
      <c r="I107" s="8" t="s">
        <v>349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27"/>
      <c r="AD107" s="31"/>
      <c r="AE107" s="27"/>
      <c r="AF107" s="31"/>
      <c r="AG107" s="31"/>
    </row>
    <row r="108" spans="1:33" ht="57.6" x14ac:dyDescent="0.3">
      <c r="A108" s="33"/>
      <c r="B108" s="34" t="s">
        <v>231</v>
      </c>
      <c r="C108" s="34">
        <v>2000</v>
      </c>
      <c r="D108" s="35"/>
      <c r="E108" s="35"/>
      <c r="F108" s="34">
        <v>1</v>
      </c>
      <c r="G108" s="34" t="s">
        <v>232</v>
      </c>
      <c r="H108" s="34" t="s">
        <v>233</v>
      </c>
      <c r="I108" s="34" t="s">
        <v>234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3"/>
      <c r="AD108" s="37"/>
      <c r="AE108" s="33"/>
      <c r="AF108" s="37"/>
      <c r="AG108" s="37"/>
    </row>
    <row r="109" spans="1:33" ht="28.8" x14ac:dyDescent="0.3">
      <c r="A109" s="26">
        <v>5</v>
      </c>
      <c r="B109" s="32" t="s">
        <v>88</v>
      </c>
      <c r="C109" s="32">
        <v>1999</v>
      </c>
      <c r="D109" s="28">
        <v>2000</v>
      </c>
      <c r="E109" s="28">
        <v>1999</v>
      </c>
      <c r="F109" s="32" t="s">
        <v>46</v>
      </c>
      <c r="G109" s="32" t="s">
        <v>17</v>
      </c>
      <c r="H109" s="32" t="s">
        <v>89</v>
      </c>
      <c r="I109" s="32" t="s">
        <v>90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2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6"/>
      <c r="AD109" s="30">
        <v>117.58999633789063</v>
      </c>
      <c r="AE109" s="26">
        <f t="shared" ref="AE109:AE111" si="82">SUM(J109:AC111)</f>
        <v>6</v>
      </c>
      <c r="AF109" s="30">
        <f t="shared" ref="AF109:AF111" si="83">AD109+AE109</f>
        <v>123.58999633789062</v>
      </c>
      <c r="AG109" s="30">
        <f t="shared" ref="AG109:AG111" si="84">IF( AND(ISNUMBER(AF$109),ISNUMBER(AF109)),(AF109-AF$109)/AF$109*100,"")</f>
        <v>0</v>
      </c>
    </row>
    <row r="110" spans="1:33" ht="28.8" x14ac:dyDescent="0.3">
      <c r="A110" s="27"/>
      <c r="B110" s="8" t="s">
        <v>183</v>
      </c>
      <c r="C110" s="8">
        <v>2000</v>
      </c>
      <c r="D110" s="29"/>
      <c r="E110" s="29"/>
      <c r="F110" s="8">
        <v>1</v>
      </c>
      <c r="G110" s="8" t="s">
        <v>17</v>
      </c>
      <c r="H110" s="8" t="s">
        <v>89</v>
      </c>
      <c r="I110" s="8" t="s">
        <v>90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2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7"/>
      <c r="AD110" s="31"/>
      <c r="AE110" s="27"/>
      <c r="AF110" s="31"/>
      <c r="AG110" s="31"/>
    </row>
    <row r="111" spans="1:33" ht="28.8" x14ac:dyDescent="0.3">
      <c r="A111" s="33"/>
      <c r="B111" s="34" t="s">
        <v>203</v>
      </c>
      <c r="C111" s="34">
        <v>2000</v>
      </c>
      <c r="D111" s="35"/>
      <c r="E111" s="35"/>
      <c r="F111" s="34">
        <v>1</v>
      </c>
      <c r="G111" s="34" t="s">
        <v>17</v>
      </c>
      <c r="H111" s="34" t="s">
        <v>89</v>
      </c>
      <c r="I111" s="34" t="s">
        <v>90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2</v>
      </c>
      <c r="X111" s="36">
        <v>0</v>
      </c>
      <c r="Y111" s="36">
        <v>0</v>
      </c>
      <c r="Z111" s="36">
        <v>0</v>
      </c>
      <c r="AA111" s="36">
        <v>0</v>
      </c>
      <c r="AB111" s="36">
        <v>0</v>
      </c>
      <c r="AC111" s="33"/>
      <c r="AD111" s="37"/>
      <c r="AE111" s="33"/>
      <c r="AF111" s="37"/>
      <c r="AG111" s="37"/>
    </row>
    <row r="112" spans="1:33" ht="28.8" x14ac:dyDescent="0.3">
      <c r="A112" s="26">
        <v>6</v>
      </c>
      <c r="B112" s="32" t="s">
        <v>121</v>
      </c>
      <c r="C112" s="32">
        <v>1986</v>
      </c>
      <c r="D112" s="28">
        <v>1989</v>
      </c>
      <c r="E112" s="28">
        <v>1978</v>
      </c>
      <c r="F112" s="32" t="s">
        <v>46</v>
      </c>
      <c r="G112" s="32" t="s">
        <v>17</v>
      </c>
      <c r="H112" s="32" t="s">
        <v>122</v>
      </c>
      <c r="I112" s="32" t="s">
        <v>105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6"/>
      <c r="AD112" s="30">
        <v>130.27999877929687</v>
      </c>
      <c r="AE112" s="26">
        <f t="shared" ref="AE112:AE114" si="85">SUM(J112:AC114)</f>
        <v>0</v>
      </c>
      <c r="AF112" s="30">
        <f t="shared" ref="AF112:AF114" si="86">AD112+AE112</f>
        <v>130.27999877929687</v>
      </c>
      <c r="AG112" s="30">
        <f t="shared" ref="AG112:AG114" si="87">IF( AND(ISNUMBER(AF$112),ISNUMBER(AF112)),(AF112-AF$112)/AF$112*100,"")</f>
        <v>0</v>
      </c>
    </row>
    <row r="113" spans="1:33" ht="43.2" x14ac:dyDescent="0.3">
      <c r="A113" s="27"/>
      <c r="B113" s="8" t="s">
        <v>473</v>
      </c>
      <c r="C113" s="8">
        <v>1989</v>
      </c>
      <c r="D113" s="29"/>
      <c r="E113" s="29"/>
      <c r="F113" s="8">
        <v>1</v>
      </c>
      <c r="G113" s="8" t="s">
        <v>39</v>
      </c>
      <c r="H113" s="8" t="s">
        <v>40</v>
      </c>
      <c r="I113" s="8" t="s">
        <v>41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27"/>
      <c r="AD113" s="31"/>
      <c r="AE113" s="27"/>
      <c r="AF113" s="31"/>
      <c r="AG113" s="31"/>
    </row>
    <row r="114" spans="1:33" ht="28.8" x14ac:dyDescent="0.3">
      <c r="A114" s="33"/>
      <c r="B114" s="34" t="s">
        <v>334</v>
      </c>
      <c r="C114" s="34">
        <v>1978</v>
      </c>
      <c r="D114" s="35"/>
      <c r="E114" s="35"/>
      <c r="F114" s="34">
        <v>1</v>
      </c>
      <c r="G114" s="34" t="s">
        <v>11</v>
      </c>
      <c r="H114" s="34" t="s">
        <v>12</v>
      </c>
      <c r="I114" s="34" t="s">
        <v>13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0</v>
      </c>
      <c r="AC114" s="33"/>
      <c r="AD114" s="37"/>
      <c r="AE114" s="33"/>
      <c r="AF114" s="37"/>
      <c r="AG114" s="37"/>
    </row>
    <row r="115" spans="1:33" ht="28.8" x14ac:dyDescent="0.3">
      <c r="A115" s="26">
        <v>7</v>
      </c>
      <c r="B115" s="32" t="s">
        <v>118</v>
      </c>
      <c r="C115" s="32">
        <v>1988</v>
      </c>
      <c r="D115" s="28">
        <v>2002</v>
      </c>
      <c r="E115" s="28">
        <v>1988</v>
      </c>
      <c r="F115" s="32">
        <v>3</v>
      </c>
      <c r="G115" s="32" t="s">
        <v>17</v>
      </c>
      <c r="H115" s="32" t="s">
        <v>119</v>
      </c>
      <c r="I115" s="32" t="s">
        <v>55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0</v>
      </c>
      <c r="Z115" s="2">
        <v>2</v>
      </c>
      <c r="AA115" s="2">
        <v>0</v>
      </c>
      <c r="AB115" s="2">
        <v>0</v>
      </c>
      <c r="AC115" s="26"/>
      <c r="AD115" s="30">
        <v>176.10000610351562</v>
      </c>
      <c r="AE115" s="26">
        <f t="shared" ref="AE115:AE117" si="88">SUM(J115:AC117)</f>
        <v>12</v>
      </c>
      <c r="AF115" s="30">
        <f t="shared" ref="AF115:AF117" si="89">AD115+AE115</f>
        <v>188.10000610351562</v>
      </c>
      <c r="AG115" s="30">
        <f t="shared" ref="AG115:AG117" si="90">IF( AND(ISNUMBER(AF$115),ISNUMBER(AF115)),(AF115-AF$115)/AF$115*100,"")</f>
        <v>0</v>
      </c>
    </row>
    <row r="116" spans="1:33" x14ac:dyDescent="0.3">
      <c r="A116" s="27"/>
      <c r="B116" s="8" t="s">
        <v>45</v>
      </c>
      <c r="C116" s="8">
        <v>1988</v>
      </c>
      <c r="D116" s="29"/>
      <c r="E116" s="29"/>
      <c r="F116" s="8" t="s">
        <v>46</v>
      </c>
      <c r="G116" s="8" t="s">
        <v>17</v>
      </c>
      <c r="H116" s="8"/>
      <c r="I116" s="8"/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2</v>
      </c>
      <c r="W116" s="4">
        <v>2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27"/>
      <c r="AD116" s="31"/>
      <c r="AE116" s="27"/>
      <c r="AF116" s="31"/>
      <c r="AG116" s="31"/>
    </row>
    <row r="117" spans="1:33" ht="43.2" x14ac:dyDescent="0.3">
      <c r="A117" s="33"/>
      <c r="B117" s="34" t="s">
        <v>277</v>
      </c>
      <c r="C117" s="34">
        <v>2002</v>
      </c>
      <c r="D117" s="35"/>
      <c r="E117" s="35"/>
      <c r="F117" s="34" t="s">
        <v>31</v>
      </c>
      <c r="G117" s="34" t="s">
        <v>39</v>
      </c>
      <c r="H117" s="34" t="s">
        <v>40</v>
      </c>
      <c r="I117" s="34" t="s">
        <v>41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2</v>
      </c>
      <c r="R117" s="36">
        <v>0</v>
      </c>
      <c r="S117" s="36">
        <v>2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3"/>
      <c r="AD117" s="37"/>
      <c r="AE117" s="33"/>
      <c r="AF117" s="37"/>
      <c r="AG117" s="37"/>
    </row>
    <row r="118" spans="1:33" ht="43.2" x14ac:dyDescent="0.3">
      <c r="A118" s="26">
        <v>8</v>
      </c>
      <c r="B118" s="32" t="s">
        <v>138</v>
      </c>
      <c r="C118" s="32">
        <v>2000</v>
      </c>
      <c r="D118" s="28">
        <v>2003</v>
      </c>
      <c r="E118" s="28">
        <v>1998</v>
      </c>
      <c r="F118" s="32">
        <v>1</v>
      </c>
      <c r="G118" s="32" t="s">
        <v>11</v>
      </c>
      <c r="H118" s="32" t="s">
        <v>61</v>
      </c>
      <c r="I118" s="32" t="s">
        <v>62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2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6"/>
      <c r="AD118" s="30">
        <v>185.30999755859375</v>
      </c>
      <c r="AE118" s="26">
        <f t="shared" ref="AE118:AE120" si="91">SUM(J118:AC120)</f>
        <v>8</v>
      </c>
      <c r="AF118" s="30">
        <f t="shared" ref="AF118:AF120" si="92">AD118+AE118</f>
        <v>193.30999755859375</v>
      </c>
      <c r="AG118" s="30">
        <f t="shared" ref="AG118:AG120" si="93">IF( AND(ISNUMBER(AF$118),ISNUMBER(AF118)),(AF118-AF$118)/AF$118*100,"")</f>
        <v>0</v>
      </c>
    </row>
    <row r="119" spans="1:33" ht="43.2" x14ac:dyDescent="0.3">
      <c r="A119" s="27"/>
      <c r="B119" s="8" t="s">
        <v>300</v>
      </c>
      <c r="C119" s="8">
        <v>1998</v>
      </c>
      <c r="D119" s="29"/>
      <c r="E119" s="29"/>
      <c r="F119" s="8">
        <v>1</v>
      </c>
      <c r="G119" s="8" t="s">
        <v>11</v>
      </c>
      <c r="H119" s="8" t="s">
        <v>301</v>
      </c>
      <c r="I119" s="8" t="s">
        <v>302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0</v>
      </c>
      <c r="S119" s="4">
        <v>0</v>
      </c>
      <c r="T119" s="4">
        <v>0</v>
      </c>
      <c r="U119" s="4">
        <v>2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27"/>
      <c r="AD119" s="31"/>
      <c r="AE119" s="27"/>
      <c r="AF119" s="31"/>
      <c r="AG119" s="31"/>
    </row>
    <row r="120" spans="1:33" ht="43.2" x14ac:dyDescent="0.3">
      <c r="A120" s="33"/>
      <c r="B120" s="34" t="s">
        <v>96</v>
      </c>
      <c r="C120" s="34">
        <v>2003</v>
      </c>
      <c r="D120" s="35"/>
      <c r="E120" s="35"/>
      <c r="F120" s="34" t="s">
        <v>60</v>
      </c>
      <c r="G120" s="34" t="s">
        <v>11</v>
      </c>
      <c r="H120" s="34" t="s">
        <v>61</v>
      </c>
      <c r="I120" s="34" t="s">
        <v>62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0</v>
      </c>
      <c r="V120" s="36">
        <v>2</v>
      </c>
      <c r="W120" s="36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3"/>
      <c r="AD120" s="37"/>
      <c r="AE120" s="33"/>
      <c r="AF120" s="37"/>
      <c r="AG120" s="37"/>
    </row>
    <row r="121" spans="1:33" ht="57.6" x14ac:dyDescent="0.3">
      <c r="A121" s="26">
        <v>9</v>
      </c>
      <c r="B121" s="32" t="s">
        <v>251</v>
      </c>
      <c r="C121" s="32">
        <v>2001</v>
      </c>
      <c r="D121" s="28">
        <v>2003</v>
      </c>
      <c r="E121" s="28">
        <v>2001</v>
      </c>
      <c r="F121" s="32" t="s">
        <v>65</v>
      </c>
      <c r="G121" s="32" t="s">
        <v>26</v>
      </c>
      <c r="H121" s="32" t="s">
        <v>252</v>
      </c>
      <c r="I121" s="32" t="s">
        <v>86</v>
      </c>
      <c r="J121" s="2">
        <v>0</v>
      </c>
      <c r="K121" s="2">
        <v>2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6"/>
      <c r="AD121" s="30">
        <v>196.55999755859375</v>
      </c>
      <c r="AE121" s="26">
        <f t="shared" ref="AE121:AE123" si="94">SUM(J121:AC123)</f>
        <v>18</v>
      </c>
      <c r="AF121" s="30">
        <f t="shared" ref="AF121:AF123" si="95">AD121+AE121</f>
        <v>214.55999755859375</v>
      </c>
      <c r="AG121" s="30">
        <f t="shared" ref="AG121:AG123" si="96">IF( AND(ISNUMBER(AF$121),ISNUMBER(AF121)),(AF121-AF$121)/AF$121*100,"")</f>
        <v>0</v>
      </c>
    </row>
    <row r="122" spans="1:33" ht="57.6" x14ac:dyDescent="0.3">
      <c r="A122" s="27"/>
      <c r="B122" s="8" t="s">
        <v>390</v>
      </c>
      <c r="C122" s="8">
        <v>2003</v>
      </c>
      <c r="D122" s="29"/>
      <c r="E122" s="29"/>
      <c r="F122" s="8" t="s">
        <v>65</v>
      </c>
      <c r="G122" s="8" t="s">
        <v>26</v>
      </c>
      <c r="H122" s="8" t="s">
        <v>391</v>
      </c>
      <c r="I122" s="8" t="s">
        <v>86</v>
      </c>
      <c r="J122" s="4">
        <v>0</v>
      </c>
      <c r="K122" s="4">
        <v>2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2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27"/>
      <c r="AD122" s="31"/>
      <c r="AE122" s="27"/>
      <c r="AF122" s="31"/>
      <c r="AG122" s="31"/>
    </row>
    <row r="123" spans="1:33" ht="43.2" x14ac:dyDescent="0.3">
      <c r="A123" s="33"/>
      <c r="B123" s="34" t="s">
        <v>430</v>
      </c>
      <c r="C123" s="34">
        <v>2002</v>
      </c>
      <c r="D123" s="35"/>
      <c r="E123" s="35"/>
      <c r="F123" s="34" t="s">
        <v>60</v>
      </c>
      <c r="G123" s="34" t="s">
        <v>11</v>
      </c>
      <c r="H123" s="34" t="s">
        <v>61</v>
      </c>
      <c r="I123" s="34" t="s">
        <v>62</v>
      </c>
      <c r="J123" s="36">
        <v>0</v>
      </c>
      <c r="K123" s="36">
        <v>2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2</v>
      </c>
      <c r="X123" s="36">
        <v>0</v>
      </c>
      <c r="Y123" s="36">
        <v>2</v>
      </c>
      <c r="Z123" s="36">
        <v>2</v>
      </c>
      <c r="AA123" s="36">
        <v>0</v>
      </c>
      <c r="AB123" s="36">
        <v>2</v>
      </c>
      <c r="AC123" s="33"/>
      <c r="AD123" s="37"/>
      <c r="AE123" s="33"/>
      <c r="AF123" s="37"/>
      <c r="AG123" s="37"/>
    </row>
    <row r="124" spans="1:33" ht="43.2" x14ac:dyDescent="0.3">
      <c r="A124" s="26">
        <v>10</v>
      </c>
      <c r="B124" s="32" t="s">
        <v>445</v>
      </c>
      <c r="C124" s="32">
        <v>2004</v>
      </c>
      <c r="D124" s="28">
        <v>2004</v>
      </c>
      <c r="E124" s="28">
        <v>2003</v>
      </c>
      <c r="F124" s="32" t="s">
        <v>60</v>
      </c>
      <c r="G124" s="32" t="s">
        <v>17</v>
      </c>
      <c r="H124" s="32" t="s">
        <v>35</v>
      </c>
      <c r="I124" s="32" t="s">
        <v>186</v>
      </c>
      <c r="J124" s="2">
        <v>0</v>
      </c>
      <c r="K124" s="2">
        <v>0</v>
      </c>
      <c r="L124" s="2">
        <v>0</v>
      </c>
      <c r="M124" s="2">
        <v>0</v>
      </c>
      <c r="N124" s="2">
        <v>2</v>
      </c>
      <c r="O124" s="2">
        <v>0</v>
      </c>
      <c r="P124" s="2">
        <v>0</v>
      </c>
      <c r="Q124" s="2">
        <v>0</v>
      </c>
      <c r="R124" s="2">
        <v>0</v>
      </c>
      <c r="S124" s="2">
        <v>50</v>
      </c>
      <c r="T124" s="2">
        <v>2</v>
      </c>
      <c r="U124" s="2">
        <v>50</v>
      </c>
      <c r="V124" s="2">
        <v>50</v>
      </c>
      <c r="W124" s="2">
        <v>2</v>
      </c>
      <c r="X124" s="2">
        <v>2</v>
      </c>
      <c r="Y124" s="2">
        <v>0</v>
      </c>
      <c r="Z124" s="2">
        <v>2</v>
      </c>
      <c r="AA124" s="2">
        <v>2</v>
      </c>
      <c r="AB124" s="2">
        <v>0</v>
      </c>
      <c r="AC124" s="26"/>
      <c r="AD124" s="30">
        <v>276.32000732421875</v>
      </c>
      <c r="AE124" s="26">
        <f t="shared" ref="AE124:AE126" si="97">SUM(J124:AC126)</f>
        <v>630</v>
      </c>
      <c r="AF124" s="30">
        <f t="shared" ref="AF124:AF126" si="98">AD124+AE124</f>
        <v>906.32000732421875</v>
      </c>
      <c r="AG124" s="30">
        <f t="shared" ref="AG124:AG126" si="99">IF( AND(ISNUMBER(AF$124),ISNUMBER(AF124)),(AF124-AF$124)/AF$124*100,"")</f>
        <v>0</v>
      </c>
    </row>
    <row r="125" spans="1:33" ht="43.2" x14ac:dyDescent="0.3">
      <c r="A125" s="27"/>
      <c r="B125" s="8" t="s">
        <v>245</v>
      </c>
      <c r="C125" s="8">
        <v>2003</v>
      </c>
      <c r="D125" s="29"/>
      <c r="E125" s="29"/>
      <c r="F125" s="8">
        <v>3</v>
      </c>
      <c r="G125" s="8" t="s">
        <v>17</v>
      </c>
      <c r="H125" s="8" t="s">
        <v>243</v>
      </c>
      <c r="I125" s="8" t="s">
        <v>36</v>
      </c>
      <c r="J125" s="4">
        <v>0</v>
      </c>
      <c r="K125" s="4">
        <v>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2</v>
      </c>
      <c r="R125" s="4">
        <v>0</v>
      </c>
      <c r="S125" s="4">
        <v>0</v>
      </c>
      <c r="T125" s="4">
        <v>50</v>
      </c>
      <c r="U125" s="4">
        <v>50</v>
      </c>
      <c r="V125" s="4">
        <v>50</v>
      </c>
      <c r="W125" s="4">
        <v>2</v>
      </c>
      <c r="X125" s="4">
        <v>0</v>
      </c>
      <c r="Y125" s="4">
        <v>2</v>
      </c>
      <c r="Z125" s="4">
        <v>0</v>
      </c>
      <c r="AA125" s="4">
        <v>0</v>
      </c>
      <c r="AB125" s="4">
        <v>0</v>
      </c>
      <c r="AC125" s="27"/>
      <c r="AD125" s="31"/>
      <c r="AE125" s="27"/>
      <c r="AF125" s="31"/>
      <c r="AG125" s="31"/>
    </row>
    <row r="126" spans="1:33" ht="28.8" x14ac:dyDescent="0.3">
      <c r="A126" s="33"/>
      <c r="B126" s="34" t="s">
        <v>319</v>
      </c>
      <c r="C126" s="34">
        <v>2004</v>
      </c>
      <c r="D126" s="35"/>
      <c r="E126" s="35"/>
      <c r="F126" s="34" t="s">
        <v>31</v>
      </c>
      <c r="G126" s="34" t="s">
        <v>17</v>
      </c>
      <c r="H126" s="34" t="s">
        <v>89</v>
      </c>
      <c r="I126" s="34" t="s">
        <v>90</v>
      </c>
      <c r="J126" s="36">
        <v>0</v>
      </c>
      <c r="K126" s="36">
        <v>2</v>
      </c>
      <c r="L126" s="36">
        <v>0</v>
      </c>
      <c r="M126" s="36">
        <v>2</v>
      </c>
      <c r="N126" s="36">
        <v>0</v>
      </c>
      <c r="O126" s="36">
        <v>2</v>
      </c>
      <c r="P126" s="36">
        <v>0</v>
      </c>
      <c r="Q126" s="36">
        <v>0</v>
      </c>
      <c r="R126" s="36">
        <v>50</v>
      </c>
      <c r="S126" s="36">
        <v>2</v>
      </c>
      <c r="T126" s="36">
        <v>50</v>
      </c>
      <c r="U126" s="36">
        <v>50</v>
      </c>
      <c r="V126" s="36">
        <v>0</v>
      </c>
      <c r="W126" s="36">
        <v>50</v>
      </c>
      <c r="X126" s="36">
        <v>0</v>
      </c>
      <c r="Y126" s="36">
        <v>50</v>
      </c>
      <c r="Z126" s="36">
        <v>50</v>
      </c>
      <c r="AA126" s="36">
        <v>2</v>
      </c>
      <c r="AB126" s="36">
        <v>0</v>
      </c>
      <c r="AC126" s="33"/>
      <c r="AD126" s="37"/>
      <c r="AE126" s="33"/>
      <c r="AF126" s="37"/>
      <c r="AG126" s="37"/>
    </row>
    <row r="127" spans="1:33" ht="43.2" x14ac:dyDescent="0.3">
      <c r="A127" s="26"/>
      <c r="B127" s="32" t="s">
        <v>78</v>
      </c>
      <c r="C127" s="32">
        <v>2002</v>
      </c>
      <c r="D127" s="28">
        <v>2002</v>
      </c>
      <c r="E127" s="28">
        <v>1999</v>
      </c>
      <c r="F127" s="32">
        <v>1</v>
      </c>
      <c r="G127" s="32" t="s">
        <v>17</v>
      </c>
      <c r="H127" s="32" t="s">
        <v>79</v>
      </c>
      <c r="I127" s="32" t="s">
        <v>80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6"/>
      <c r="AD127" s="30" t="s">
        <v>606</v>
      </c>
      <c r="AE127" s="26">
        <f t="shared" ref="AE127:AE129" si="100">SUM(J127:AC129)</f>
        <v>0</v>
      </c>
      <c r="AF127" s="30">
        <v>10050</v>
      </c>
      <c r="AG127" s="30">
        <f t="shared" ref="AG127:AG129" si="101">IF( AND(ISNUMBER(AF$127),ISNUMBER(AF127)),(AF127-AF$127)/AF$127*100,"")</f>
        <v>0</v>
      </c>
    </row>
    <row r="128" spans="1:33" ht="43.2" x14ac:dyDescent="0.3">
      <c r="A128" s="27"/>
      <c r="B128" s="8" t="s">
        <v>82</v>
      </c>
      <c r="C128" s="8">
        <v>2000</v>
      </c>
      <c r="D128" s="29"/>
      <c r="E128" s="29"/>
      <c r="F128" s="8">
        <v>1</v>
      </c>
      <c r="G128" s="8" t="s">
        <v>17</v>
      </c>
      <c r="H128" s="8" t="s">
        <v>79</v>
      </c>
      <c r="I128" s="8" t="s">
        <v>80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27"/>
      <c r="AD128" s="31"/>
      <c r="AE128" s="27"/>
      <c r="AF128" s="31"/>
      <c r="AG128" s="31"/>
    </row>
    <row r="129" spans="1:33" ht="43.2" x14ac:dyDescent="0.3">
      <c r="A129" s="27"/>
      <c r="B129" s="34" t="s">
        <v>447</v>
      </c>
      <c r="C129" s="34">
        <v>1999</v>
      </c>
      <c r="D129" s="29"/>
      <c r="E129" s="29"/>
      <c r="F129" s="34">
        <v>3</v>
      </c>
      <c r="G129" s="34" t="s">
        <v>17</v>
      </c>
      <c r="H129" s="34" t="s">
        <v>79</v>
      </c>
      <c r="I129" s="34" t="s">
        <v>80</v>
      </c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27"/>
      <c r="AD129" s="31"/>
      <c r="AE129" s="27"/>
      <c r="AF129" s="31"/>
      <c r="AG129" s="31"/>
    </row>
    <row r="130" spans="1:33" ht="43.2" x14ac:dyDescent="0.3">
      <c r="A130" s="33"/>
      <c r="B130" s="38" t="s">
        <v>368</v>
      </c>
      <c r="C130" s="38">
        <v>2002</v>
      </c>
      <c r="D130" s="35"/>
      <c r="E130" s="35"/>
      <c r="F130" s="38">
        <v>1</v>
      </c>
      <c r="G130" s="38" t="s">
        <v>17</v>
      </c>
      <c r="H130" s="38" t="s">
        <v>79</v>
      </c>
      <c r="I130" s="38" t="s">
        <v>36</v>
      </c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3"/>
      <c r="AD130" s="37"/>
      <c r="AE130" s="33"/>
      <c r="AF130" s="37"/>
      <c r="AG130" s="37"/>
    </row>
    <row r="131" spans="1:33" ht="43.2" x14ac:dyDescent="0.3">
      <c r="A131" s="2"/>
      <c r="B131" s="32" t="s">
        <v>247</v>
      </c>
      <c r="C131" s="32">
        <v>2002</v>
      </c>
      <c r="D131" s="32"/>
      <c r="E131" s="32"/>
      <c r="F131" s="32">
        <v>2</v>
      </c>
      <c r="G131" s="32" t="s">
        <v>17</v>
      </c>
      <c r="H131" s="32" t="s">
        <v>79</v>
      </c>
      <c r="I131" s="32" t="s">
        <v>36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43.2" x14ac:dyDescent="0.3">
      <c r="A132" s="4"/>
      <c r="B132" s="8" t="s">
        <v>366</v>
      </c>
      <c r="C132" s="8">
        <v>2000</v>
      </c>
      <c r="D132" s="8"/>
      <c r="E132" s="8"/>
      <c r="F132" s="8">
        <v>1</v>
      </c>
      <c r="G132" s="8" t="s">
        <v>17</v>
      </c>
      <c r="H132" s="8" t="s">
        <v>79</v>
      </c>
      <c r="I132" s="8" t="s">
        <v>36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4" spans="1:33" ht="18" x14ac:dyDescent="0.3">
      <c r="A134" s="11" t="s">
        <v>658</v>
      </c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33" x14ac:dyDescent="0.3">
      <c r="A135" s="16" t="s">
        <v>596</v>
      </c>
      <c r="B135" s="16" t="s">
        <v>1</v>
      </c>
      <c r="C135" s="16" t="s">
        <v>2</v>
      </c>
      <c r="D135" s="16" t="s">
        <v>475</v>
      </c>
      <c r="E135" s="16" t="s">
        <v>476</v>
      </c>
      <c r="F135" s="16" t="s">
        <v>3</v>
      </c>
      <c r="G135" s="16" t="s">
        <v>4</v>
      </c>
      <c r="H135" s="16" t="s">
        <v>5</v>
      </c>
      <c r="I135" s="16" t="s">
        <v>6</v>
      </c>
      <c r="J135" s="16">
        <v>1</v>
      </c>
      <c r="K135" s="16">
        <v>2</v>
      </c>
      <c r="L135" s="16">
        <v>3</v>
      </c>
      <c r="M135" s="16">
        <v>4</v>
      </c>
      <c r="N135" s="16">
        <v>5</v>
      </c>
      <c r="O135" s="16">
        <v>6</v>
      </c>
      <c r="P135" s="16">
        <v>7</v>
      </c>
      <c r="Q135" s="16">
        <v>8</v>
      </c>
      <c r="R135" s="16">
        <v>9</v>
      </c>
      <c r="S135" s="16">
        <v>10</v>
      </c>
      <c r="T135" s="16">
        <v>11</v>
      </c>
      <c r="U135" s="16">
        <v>12</v>
      </c>
      <c r="V135" s="16">
        <v>13</v>
      </c>
      <c r="W135" s="16">
        <v>14</v>
      </c>
      <c r="X135" s="16">
        <v>15</v>
      </c>
      <c r="Y135" s="16">
        <v>16</v>
      </c>
      <c r="Z135" s="16">
        <v>17</v>
      </c>
      <c r="AA135" s="16">
        <v>18</v>
      </c>
      <c r="AB135" s="16">
        <v>19</v>
      </c>
      <c r="AC135" s="16" t="s">
        <v>848</v>
      </c>
      <c r="AD135" s="16" t="s">
        <v>599</v>
      </c>
      <c r="AE135" s="16" t="s">
        <v>600</v>
      </c>
      <c r="AF135" s="16" t="s">
        <v>601</v>
      </c>
      <c r="AG135" s="16" t="s">
        <v>604</v>
      </c>
    </row>
    <row r="136" spans="1:33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1:33" ht="72" x14ac:dyDescent="0.3">
      <c r="A137" s="26">
        <v>1</v>
      </c>
      <c r="B137" s="23" t="s">
        <v>264</v>
      </c>
      <c r="C137" s="23">
        <v>1998</v>
      </c>
      <c r="D137" s="28">
        <v>2000</v>
      </c>
      <c r="E137" s="28">
        <v>1998</v>
      </c>
      <c r="F137" s="23" t="s">
        <v>49</v>
      </c>
      <c r="G137" s="23" t="s">
        <v>265</v>
      </c>
      <c r="H137" s="23" t="s">
        <v>266</v>
      </c>
      <c r="I137" s="23" t="s">
        <v>267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6"/>
      <c r="AD137" s="30">
        <v>122.41000366210937</v>
      </c>
      <c r="AE137" s="26">
        <f t="shared" ref="AE137:AE139" si="102">SUM(J137:AC139)</f>
        <v>2</v>
      </c>
      <c r="AF137" s="30">
        <f t="shared" ref="AF137:AF139" si="103">AD137+AE137</f>
        <v>124.41000366210937</v>
      </c>
      <c r="AG137" s="30">
        <f t="shared" ref="AG137:AG139" si="104">IF( AND(ISNUMBER(AF$137),ISNUMBER(AF137)),(AF137-AF$137)/AF$137*100,"")</f>
        <v>0</v>
      </c>
    </row>
    <row r="138" spans="1:33" ht="72" x14ac:dyDescent="0.3">
      <c r="A138" s="27"/>
      <c r="B138" s="8" t="s">
        <v>458</v>
      </c>
      <c r="C138" s="8">
        <v>2000</v>
      </c>
      <c r="D138" s="29"/>
      <c r="E138" s="29"/>
      <c r="F138" s="8" t="s">
        <v>46</v>
      </c>
      <c r="G138" s="8" t="s">
        <v>265</v>
      </c>
      <c r="H138" s="8" t="s">
        <v>459</v>
      </c>
      <c r="I138" s="8" t="s">
        <v>267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27"/>
      <c r="AD138" s="31"/>
      <c r="AE138" s="27"/>
      <c r="AF138" s="31"/>
      <c r="AG138" s="31"/>
    </row>
    <row r="139" spans="1:33" ht="43.2" x14ac:dyDescent="0.3">
      <c r="A139" s="33"/>
      <c r="B139" s="34" t="s">
        <v>326</v>
      </c>
      <c r="C139" s="34">
        <v>1998</v>
      </c>
      <c r="D139" s="35"/>
      <c r="E139" s="35"/>
      <c r="F139" s="34" t="s">
        <v>46</v>
      </c>
      <c r="G139" s="34" t="s">
        <v>327</v>
      </c>
      <c r="H139" s="34" t="s">
        <v>328</v>
      </c>
      <c r="I139" s="34" t="s">
        <v>329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36">
        <v>0</v>
      </c>
      <c r="V139" s="36">
        <v>2</v>
      </c>
      <c r="W139" s="36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3"/>
      <c r="AD139" s="37"/>
      <c r="AE139" s="33"/>
      <c r="AF139" s="37"/>
      <c r="AG139" s="37"/>
    </row>
    <row r="140" spans="1:33" ht="72" x14ac:dyDescent="0.3">
      <c r="A140" s="26">
        <v>2</v>
      </c>
      <c r="B140" s="32" t="s">
        <v>336</v>
      </c>
      <c r="C140" s="32">
        <v>2001</v>
      </c>
      <c r="D140" s="28">
        <v>2001</v>
      </c>
      <c r="E140" s="28">
        <v>1996</v>
      </c>
      <c r="F140" s="32" t="s">
        <v>46</v>
      </c>
      <c r="G140" s="32" t="s">
        <v>17</v>
      </c>
      <c r="H140" s="32" t="s">
        <v>337</v>
      </c>
      <c r="I140" s="32" t="s">
        <v>338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6"/>
      <c r="AD140" s="30">
        <v>142.66999816894531</v>
      </c>
      <c r="AE140" s="26">
        <f t="shared" ref="AE140:AE142" si="105">SUM(J140:AC142)</f>
        <v>8</v>
      </c>
      <c r="AF140" s="30">
        <f t="shared" ref="AF140:AF142" si="106">AD140+AE140</f>
        <v>150.66999816894531</v>
      </c>
      <c r="AG140" s="30">
        <f t="shared" ref="AG140:AG142" si="107">IF( AND(ISNUMBER(AF$140),ISNUMBER(AF140)),(AF140-AF$140)/AF$140*100,"")</f>
        <v>0</v>
      </c>
    </row>
    <row r="141" spans="1:33" ht="43.2" x14ac:dyDescent="0.3">
      <c r="A141" s="27"/>
      <c r="B141" s="8" t="s">
        <v>385</v>
      </c>
      <c r="C141" s="8">
        <v>1996</v>
      </c>
      <c r="D141" s="29"/>
      <c r="E141" s="29"/>
      <c r="F141" s="8" t="s">
        <v>46</v>
      </c>
      <c r="G141" s="8" t="s">
        <v>17</v>
      </c>
      <c r="H141" s="8" t="s">
        <v>386</v>
      </c>
      <c r="I141" s="8" t="s">
        <v>80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2</v>
      </c>
      <c r="X141" s="4">
        <v>2</v>
      </c>
      <c r="Y141" s="4">
        <v>2</v>
      </c>
      <c r="Z141" s="4">
        <v>0</v>
      </c>
      <c r="AA141" s="4">
        <v>0</v>
      </c>
      <c r="AB141" s="4">
        <v>0</v>
      </c>
      <c r="AC141" s="27"/>
      <c r="AD141" s="31"/>
      <c r="AE141" s="27"/>
      <c r="AF141" s="31"/>
      <c r="AG141" s="31"/>
    </row>
    <row r="142" spans="1:33" ht="57.6" x14ac:dyDescent="0.3">
      <c r="A142" s="33"/>
      <c r="B142" s="34" t="s">
        <v>236</v>
      </c>
      <c r="C142" s="34">
        <v>1999</v>
      </c>
      <c r="D142" s="35"/>
      <c r="E142" s="35"/>
      <c r="F142" s="34">
        <v>1</v>
      </c>
      <c r="G142" s="34" t="s">
        <v>17</v>
      </c>
      <c r="H142" s="34" t="s">
        <v>237</v>
      </c>
      <c r="I142" s="34" t="s">
        <v>36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2</v>
      </c>
      <c r="X142" s="36">
        <v>0</v>
      </c>
      <c r="Y142" s="36">
        <v>0</v>
      </c>
      <c r="Z142" s="36">
        <v>0</v>
      </c>
      <c r="AA142" s="36">
        <v>0</v>
      </c>
      <c r="AB142" s="36">
        <v>0</v>
      </c>
      <c r="AC142" s="33"/>
      <c r="AD142" s="37"/>
      <c r="AE142" s="33"/>
      <c r="AF142" s="37"/>
      <c r="AG142" s="37"/>
    </row>
    <row r="143" spans="1:33" ht="57.6" x14ac:dyDescent="0.3">
      <c r="A143" s="26">
        <v>3</v>
      </c>
      <c r="B143" s="32" t="s">
        <v>419</v>
      </c>
      <c r="C143" s="32">
        <v>2001</v>
      </c>
      <c r="D143" s="28">
        <v>2001</v>
      </c>
      <c r="E143" s="28">
        <v>1994</v>
      </c>
      <c r="F143" s="32" t="s">
        <v>46</v>
      </c>
      <c r="G143" s="32" t="s">
        <v>420</v>
      </c>
      <c r="H143" s="32" t="s">
        <v>421</v>
      </c>
      <c r="I143" s="32" t="s">
        <v>286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6"/>
      <c r="AD143" s="30">
        <v>154.97000122070313</v>
      </c>
      <c r="AE143" s="26">
        <f t="shared" ref="AE143:AE145" si="108">SUM(J143:AC145)</f>
        <v>2</v>
      </c>
      <c r="AF143" s="30">
        <f t="shared" ref="AF143:AF145" si="109">AD143+AE143</f>
        <v>156.97000122070312</v>
      </c>
      <c r="AG143" s="30">
        <f t="shared" ref="AG143:AG145" si="110">IF( AND(ISNUMBER(AF$143),ISNUMBER(AF143)),(AF143-AF$143)/AF$143*100,"")</f>
        <v>0</v>
      </c>
    </row>
    <row r="144" spans="1:33" x14ac:dyDescent="0.3">
      <c r="A144" s="27"/>
      <c r="B144" s="8" t="s">
        <v>378</v>
      </c>
      <c r="C144" s="8">
        <v>1994</v>
      </c>
      <c r="D144" s="29"/>
      <c r="E144" s="29"/>
      <c r="F144" s="8">
        <v>1</v>
      </c>
      <c r="G144" s="8" t="s">
        <v>17</v>
      </c>
      <c r="H144" s="8" t="s">
        <v>89</v>
      </c>
      <c r="I144" s="8" t="s">
        <v>256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27"/>
      <c r="AD144" s="31"/>
      <c r="AE144" s="27"/>
      <c r="AF144" s="31"/>
      <c r="AG144" s="31"/>
    </row>
    <row r="145" spans="1:33" ht="43.2" x14ac:dyDescent="0.3">
      <c r="A145" s="33"/>
      <c r="B145" s="34" t="s">
        <v>279</v>
      </c>
      <c r="C145" s="34">
        <v>1995</v>
      </c>
      <c r="D145" s="35"/>
      <c r="E145" s="35"/>
      <c r="F145" s="34">
        <v>1</v>
      </c>
      <c r="G145" s="34" t="s">
        <v>39</v>
      </c>
      <c r="H145" s="34" t="s">
        <v>40</v>
      </c>
      <c r="I145" s="34" t="s">
        <v>41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0</v>
      </c>
      <c r="V145" s="36">
        <v>2</v>
      </c>
      <c r="W145" s="36">
        <v>0</v>
      </c>
      <c r="X145" s="36">
        <v>0</v>
      </c>
      <c r="Y145" s="36">
        <v>0</v>
      </c>
      <c r="Z145" s="36">
        <v>0</v>
      </c>
      <c r="AA145" s="36">
        <v>0</v>
      </c>
      <c r="AB145" s="36">
        <v>0</v>
      </c>
      <c r="AC145" s="33"/>
      <c r="AD145" s="37"/>
      <c r="AE145" s="33"/>
      <c r="AF145" s="37"/>
      <c r="AG145" s="37"/>
    </row>
    <row r="146" spans="1:33" ht="57.6" x14ac:dyDescent="0.3">
      <c r="A146" s="26">
        <v>4</v>
      </c>
      <c r="B146" s="32" t="s">
        <v>451</v>
      </c>
      <c r="C146" s="32">
        <v>1997</v>
      </c>
      <c r="D146" s="28">
        <v>2001</v>
      </c>
      <c r="E146" s="28">
        <v>1997</v>
      </c>
      <c r="F146" s="32" t="s">
        <v>46</v>
      </c>
      <c r="G146" s="32" t="s">
        <v>17</v>
      </c>
      <c r="H146" s="32" t="s">
        <v>225</v>
      </c>
      <c r="I146" s="32" t="s">
        <v>226</v>
      </c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6"/>
      <c r="AD146" s="30">
        <v>192.38999938964844</v>
      </c>
      <c r="AE146" s="26">
        <f t="shared" ref="AE146:AE148" si="111">SUM(J146:AC148)</f>
        <v>10</v>
      </c>
      <c r="AF146" s="30">
        <f t="shared" ref="AF146:AF148" si="112">AD146+AE146</f>
        <v>202.38999938964844</v>
      </c>
      <c r="AG146" s="30">
        <f t="shared" ref="AG146:AG148" si="113">IF( AND(ISNUMBER(AF$146),ISNUMBER(AF146)),(AF146-AF$146)/AF$146*100,"")</f>
        <v>0</v>
      </c>
    </row>
    <row r="147" spans="1:33" ht="43.2" x14ac:dyDescent="0.3">
      <c r="A147" s="27"/>
      <c r="B147" s="8" t="s">
        <v>164</v>
      </c>
      <c r="C147" s="8">
        <v>1997</v>
      </c>
      <c r="D147" s="29"/>
      <c r="E147" s="29"/>
      <c r="F147" s="8">
        <v>1</v>
      </c>
      <c r="G147" s="8" t="s">
        <v>17</v>
      </c>
      <c r="H147" s="8" t="s">
        <v>165</v>
      </c>
      <c r="I147" s="8" t="s">
        <v>80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27"/>
      <c r="AD147" s="31"/>
      <c r="AE147" s="27"/>
      <c r="AF147" s="31"/>
      <c r="AG147" s="31"/>
    </row>
    <row r="148" spans="1:33" ht="43.2" x14ac:dyDescent="0.3">
      <c r="A148" s="33"/>
      <c r="B148" s="34" t="s">
        <v>465</v>
      </c>
      <c r="C148" s="34">
        <v>2001</v>
      </c>
      <c r="D148" s="35"/>
      <c r="E148" s="35"/>
      <c r="F148" s="34">
        <v>1</v>
      </c>
      <c r="G148" s="34" t="s">
        <v>17</v>
      </c>
      <c r="H148" s="34" t="s">
        <v>466</v>
      </c>
      <c r="I148" s="34" t="s">
        <v>36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2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6">
        <v>2</v>
      </c>
      <c r="W148" s="36">
        <v>2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3"/>
      <c r="AD148" s="37"/>
      <c r="AE148" s="33"/>
      <c r="AF148" s="37"/>
      <c r="AG148" s="37"/>
    </row>
  </sheetData>
  <mergeCells count="488">
    <mergeCell ref="AF146:AF148"/>
    <mergeCell ref="AG146:AG148"/>
    <mergeCell ref="A146:A148"/>
    <mergeCell ref="D146:D148"/>
    <mergeCell ref="E146:E148"/>
    <mergeCell ref="AC146:AC148"/>
    <mergeCell ref="AD146:AD148"/>
    <mergeCell ref="AE146:AE148"/>
    <mergeCell ref="AF140:AF142"/>
    <mergeCell ref="AG140:AG142"/>
    <mergeCell ref="A143:A145"/>
    <mergeCell ref="D143:D145"/>
    <mergeCell ref="E143:E145"/>
    <mergeCell ref="AC143:AC145"/>
    <mergeCell ref="AD143:AD145"/>
    <mergeCell ref="AE143:AE145"/>
    <mergeCell ref="AF143:AF145"/>
    <mergeCell ref="AG143:AG145"/>
    <mergeCell ref="A140:A142"/>
    <mergeCell ref="D140:D142"/>
    <mergeCell ref="E140:E142"/>
    <mergeCell ref="AC140:AC142"/>
    <mergeCell ref="AD140:AD142"/>
    <mergeCell ref="AE140:AE142"/>
    <mergeCell ref="AF135:AF136"/>
    <mergeCell ref="AG135:AG136"/>
    <mergeCell ref="A137:A139"/>
    <mergeCell ref="D137:D139"/>
    <mergeCell ref="E137:E139"/>
    <mergeCell ref="AC137:AC139"/>
    <mergeCell ref="AD137:AD139"/>
    <mergeCell ref="AE137:AE139"/>
    <mergeCell ref="AF137:AF139"/>
    <mergeCell ref="AG137:AG139"/>
    <mergeCell ref="Z135:Z136"/>
    <mergeCell ref="AA135:AA136"/>
    <mergeCell ref="AB135:AB136"/>
    <mergeCell ref="AC135:AC136"/>
    <mergeCell ref="AD135:AD136"/>
    <mergeCell ref="AE135:AE136"/>
    <mergeCell ref="T135:T136"/>
    <mergeCell ref="U135:U136"/>
    <mergeCell ref="V135:V136"/>
    <mergeCell ref="W135:W136"/>
    <mergeCell ref="X135:X136"/>
    <mergeCell ref="Y135:Y136"/>
    <mergeCell ref="N135:N136"/>
    <mergeCell ref="O135:O136"/>
    <mergeCell ref="P135:P136"/>
    <mergeCell ref="Q135:Q136"/>
    <mergeCell ref="R135:R136"/>
    <mergeCell ref="S135:S136"/>
    <mergeCell ref="I135:I136"/>
    <mergeCell ref="A134:J134"/>
    <mergeCell ref="J135:J136"/>
    <mergeCell ref="K135:K136"/>
    <mergeCell ref="L135:L136"/>
    <mergeCell ref="M135:M136"/>
    <mergeCell ref="AF127:AF130"/>
    <mergeCell ref="AG127:AG130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A127:A130"/>
    <mergeCell ref="D127:D130"/>
    <mergeCell ref="E127:E130"/>
    <mergeCell ref="AC127:AC130"/>
    <mergeCell ref="AD127:AD130"/>
    <mergeCell ref="AE127:AE130"/>
    <mergeCell ref="AF124:AF126"/>
    <mergeCell ref="AG124:AG126"/>
    <mergeCell ref="A124:A126"/>
    <mergeCell ref="D124:D126"/>
    <mergeCell ref="E124:E126"/>
    <mergeCell ref="AC124:AC126"/>
    <mergeCell ref="AD124:AD126"/>
    <mergeCell ref="AE124:AE126"/>
    <mergeCell ref="AF118:AF120"/>
    <mergeCell ref="AG118:AG120"/>
    <mergeCell ref="A121:A123"/>
    <mergeCell ref="D121:D123"/>
    <mergeCell ref="E121:E123"/>
    <mergeCell ref="AC121:AC123"/>
    <mergeCell ref="AD121:AD123"/>
    <mergeCell ref="AE121:AE123"/>
    <mergeCell ref="AF121:AF123"/>
    <mergeCell ref="AG121:AG123"/>
    <mergeCell ref="A118:A120"/>
    <mergeCell ref="D118:D120"/>
    <mergeCell ref="E118:E120"/>
    <mergeCell ref="AC118:AC120"/>
    <mergeCell ref="AD118:AD120"/>
    <mergeCell ref="AE118:AE120"/>
    <mergeCell ref="AF112:AF114"/>
    <mergeCell ref="AG112:AG114"/>
    <mergeCell ref="A115:A117"/>
    <mergeCell ref="D115:D117"/>
    <mergeCell ref="E115:E117"/>
    <mergeCell ref="AC115:AC117"/>
    <mergeCell ref="AD115:AD117"/>
    <mergeCell ref="AE115:AE117"/>
    <mergeCell ref="AF115:AF117"/>
    <mergeCell ref="AG115:AG117"/>
    <mergeCell ref="A112:A114"/>
    <mergeCell ref="D112:D114"/>
    <mergeCell ref="E112:E114"/>
    <mergeCell ref="AC112:AC114"/>
    <mergeCell ref="AD112:AD114"/>
    <mergeCell ref="AE112:AE114"/>
    <mergeCell ref="AF106:AF108"/>
    <mergeCell ref="AG106:AG108"/>
    <mergeCell ref="A109:A111"/>
    <mergeCell ref="D109:D111"/>
    <mergeCell ref="E109:E111"/>
    <mergeCell ref="AC109:AC111"/>
    <mergeCell ref="AD109:AD111"/>
    <mergeCell ref="AE109:AE111"/>
    <mergeCell ref="AF109:AF111"/>
    <mergeCell ref="AG109:AG111"/>
    <mergeCell ref="A106:A108"/>
    <mergeCell ref="D106:D108"/>
    <mergeCell ref="E106:E108"/>
    <mergeCell ref="AC106:AC108"/>
    <mergeCell ref="AD106:AD108"/>
    <mergeCell ref="AE106:AE108"/>
    <mergeCell ref="AF100:AF102"/>
    <mergeCell ref="AG100:AG102"/>
    <mergeCell ref="A103:A105"/>
    <mergeCell ref="D103:D105"/>
    <mergeCell ref="E103:E105"/>
    <mergeCell ref="AC103:AC105"/>
    <mergeCell ref="AD103:AD105"/>
    <mergeCell ref="AE103:AE105"/>
    <mergeCell ref="AF103:AF105"/>
    <mergeCell ref="AG103:AG105"/>
    <mergeCell ref="A100:A102"/>
    <mergeCell ref="D100:D102"/>
    <mergeCell ref="E100:E102"/>
    <mergeCell ref="AC100:AC102"/>
    <mergeCell ref="AD100:AD102"/>
    <mergeCell ref="AE100:AE102"/>
    <mergeCell ref="AF95:AF96"/>
    <mergeCell ref="AG95:AG96"/>
    <mergeCell ref="A97:A99"/>
    <mergeCell ref="D97:D99"/>
    <mergeCell ref="E97:E99"/>
    <mergeCell ref="AC97:AC99"/>
    <mergeCell ref="AD97:AD99"/>
    <mergeCell ref="AE97:AE99"/>
    <mergeCell ref="AF97:AF99"/>
    <mergeCell ref="AG97:AG99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I95:I96"/>
    <mergeCell ref="A94:J94"/>
    <mergeCell ref="J95:J96"/>
    <mergeCell ref="K95:K96"/>
    <mergeCell ref="L95:L96"/>
    <mergeCell ref="M95:M96"/>
    <mergeCell ref="AF90:AF92"/>
    <mergeCell ref="AG90:AG92"/>
    <mergeCell ref="A95:A96"/>
    <mergeCell ref="B95:B96"/>
    <mergeCell ref="C95:C96"/>
    <mergeCell ref="D95:D96"/>
    <mergeCell ref="E95:E96"/>
    <mergeCell ref="F95:F96"/>
    <mergeCell ref="G95:G96"/>
    <mergeCell ref="H95:H96"/>
    <mergeCell ref="A90:A92"/>
    <mergeCell ref="D90:D92"/>
    <mergeCell ref="E90:E92"/>
    <mergeCell ref="AC90:AC92"/>
    <mergeCell ref="AD90:AD92"/>
    <mergeCell ref="AE90:AE92"/>
    <mergeCell ref="AF84:AF86"/>
    <mergeCell ref="AG84:AG86"/>
    <mergeCell ref="A87:A89"/>
    <mergeCell ref="D87:D89"/>
    <mergeCell ref="E87:E89"/>
    <mergeCell ref="AC87:AC89"/>
    <mergeCell ref="AD87:AD89"/>
    <mergeCell ref="AE87:AE89"/>
    <mergeCell ref="AF87:AF89"/>
    <mergeCell ref="AG87:AG89"/>
    <mergeCell ref="A84:A86"/>
    <mergeCell ref="D84:D86"/>
    <mergeCell ref="E84:E86"/>
    <mergeCell ref="AC84:AC86"/>
    <mergeCell ref="AD84:AD86"/>
    <mergeCell ref="AE84:AE86"/>
    <mergeCell ref="AF78:AF80"/>
    <mergeCell ref="AG78:AG80"/>
    <mergeCell ref="A81:A83"/>
    <mergeCell ref="D81:D83"/>
    <mergeCell ref="E81:E83"/>
    <mergeCell ref="AC81:AC83"/>
    <mergeCell ref="AD81:AD83"/>
    <mergeCell ref="AE81:AE83"/>
    <mergeCell ref="AF81:AF83"/>
    <mergeCell ref="AG81:AG83"/>
    <mergeCell ref="A78:A80"/>
    <mergeCell ref="D78:D80"/>
    <mergeCell ref="E78:E80"/>
    <mergeCell ref="AC78:AC80"/>
    <mergeCell ref="AD78:AD80"/>
    <mergeCell ref="AE78:AE80"/>
    <mergeCell ref="AF72:AF74"/>
    <mergeCell ref="AG72:AG74"/>
    <mergeCell ref="A75:A77"/>
    <mergeCell ref="D75:D77"/>
    <mergeCell ref="E75:E77"/>
    <mergeCell ref="AC75:AC77"/>
    <mergeCell ref="AD75:AD77"/>
    <mergeCell ref="AE75:AE77"/>
    <mergeCell ref="AF75:AF77"/>
    <mergeCell ref="AG75:AG77"/>
    <mergeCell ref="A72:A74"/>
    <mergeCell ref="D72:D74"/>
    <mergeCell ref="E72:E74"/>
    <mergeCell ref="AC72:AC74"/>
    <mergeCell ref="AD72:AD74"/>
    <mergeCell ref="AE72:AE74"/>
    <mergeCell ref="AF66:AF68"/>
    <mergeCell ref="AG66:AG68"/>
    <mergeCell ref="A69:A71"/>
    <mergeCell ref="D69:D71"/>
    <mergeCell ref="E69:E71"/>
    <mergeCell ref="AC69:AC71"/>
    <mergeCell ref="AD69:AD71"/>
    <mergeCell ref="AE69:AE71"/>
    <mergeCell ref="AF69:AF71"/>
    <mergeCell ref="AG69:AG71"/>
    <mergeCell ref="A66:A68"/>
    <mergeCell ref="D66:D68"/>
    <mergeCell ref="E66:E68"/>
    <mergeCell ref="AC66:AC68"/>
    <mergeCell ref="AD66:AD68"/>
    <mergeCell ref="AE66:AE68"/>
    <mergeCell ref="AF61:AF62"/>
    <mergeCell ref="AG61:AG62"/>
    <mergeCell ref="A63:A65"/>
    <mergeCell ref="D63:D65"/>
    <mergeCell ref="E63:E65"/>
    <mergeCell ref="AC63:AC65"/>
    <mergeCell ref="AD63:AD65"/>
    <mergeCell ref="AE63:AE65"/>
    <mergeCell ref="AF63:AF65"/>
    <mergeCell ref="AG63:AG65"/>
    <mergeCell ref="Z61:Z62"/>
    <mergeCell ref="AA61:AA62"/>
    <mergeCell ref="AB61:AB62"/>
    <mergeCell ref="AC61:AC62"/>
    <mergeCell ref="AD61:AD62"/>
    <mergeCell ref="AE61:AE62"/>
    <mergeCell ref="T61:T62"/>
    <mergeCell ref="U61:U62"/>
    <mergeCell ref="V61:V62"/>
    <mergeCell ref="W61:W62"/>
    <mergeCell ref="X61:X62"/>
    <mergeCell ref="Y61:Y62"/>
    <mergeCell ref="N61:N62"/>
    <mergeCell ref="O61:O62"/>
    <mergeCell ref="P61:P62"/>
    <mergeCell ref="Q61:Q62"/>
    <mergeCell ref="R61:R62"/>
    <mergeCell ref="S61:S62"/>
    <mergeCell ref="I61:I62"/>
    <mergeCell ref="A60:J60"/>
    <mergeCell ref="J61:J62"/>
    <mergeCell ref="K61:K62"/>
    <mergeCell ref="L61:L62"/>
    <mergeCell ref="M61:M62"/>
    <mergeCell ref="AF56:AF58"/>
    <mergeCell ref="AG56:AG58"/>
    <mergeCell ref="A61:A62"/>
    <mergeCell ref="B61:B62"/>
    <mergeCell ref="C61:C62"/>
    <mergeCell ref="D61:D62"/>
    <mergeCell ref="E61:E62"/>
    <mergeCell ref="F61:F62"/>
    <mergeCell ref="G61:G62"/>
    <mergeCell ref="H61:H62"/>
    <mergeCell ref="A56:A58"/>
    <mergeCell ref="D56:D58"/>
    <mergeCell ref="E56:E58"/>
    <mergeCell ref="AC56:AC58"/>
    <mergeCell ref="AD56:AD58"/>
    <mergeCell ref="AE56:AE58"/>
    <mergeCell ref="AF51:AF52"/>
    <mergeCell ref="AG51:AG52"/>
    <mergeCell ref="A53:A55"/>
    <mergeCell ref="D53:D55"/>
    <mergeCell ref="E53:E55"/>
    <mergeCell ref="AC53:AC55"/>
    <mergeCell ref="AD53:AD55"/>
    <mergeCell ref="AE53:AE55"/>
    <mergeCell ref="AF53:AF55"/>
    <mergeCell ref="AG53:AG55"/>
    <mergeCell ref="Z51:Z52"/>
    <mergeCell ref="AA51:AA52"/>
    <mergeCell ref="AB51:AB52"/>
    <mergeCell ref="AC51:AC52"/>
    <mergeCell ref="AD51:AD52"/>
    <mergeCell ref="AE51:AE52"/>
    <mergeCell ref="T51:T52"/>
    <mergeCell ref="U51:U52"/>
    <mergeCell ref="V51:V52"/>
    <mergeCell ref="W51:W52"/>
    <mergeCell ref="X51:X52"/>
    <mergeCell ref="Y51:Y52"/>
    <mergeCell ref="N51:N52"/>
    <mergeCell ref="O51:O52"/>
    <mergeCell ref="P51:P52"/>
    <mergeCell ref="Q51:Q52"/>
    <mergeCell ref="R51:R52"/>
    <mergeCell ref="S51:S52"/>
    <mergeCell ref="I51:I52"/>
    <mergeCell ref="A50:J50"/>
    <mergeCell ref="J51:J52"/>
    <mergeCell ref="K51:K52"/>
    <mergeCell ref="L51:L52"/>
    <mergeCell ref="M51:M52"/>
    <mergeCell ref="AF43:AF46"/>
    <mergeCell ref="AG43:AG46"/>
    <mergeCell ref="A51:A52"/>
    <mergeCell ref="B51:B52"/>
    <mergeCell ref="C51:C52"/>
    <mergeCell ref="D51:D52"/>
    <mergeCell ref="E51:E52"/>
    <mergeCell ref="F51:F52"/>
    <mergeCell ref="G51:G52"/>
    <mergeCell ref="H51:H52"/>
    <mergeCell ref="A43:A46"/>
    <mergeCell ref="D43:D46"/>
    <mergeCell ref="E43:E46"/>
    <mergeCell ref="AC43:AC46"/>
    <mergeCell ref="AD43:AD46"/>
    <mergeCell ref="AE43:AE46"/>
    <mergeCell ref="AF40:AF42"/>
    <mergeCell ref="AG40:AG42"/>
    <mergeCell ref="A40:A42"/>
    <mergeCell ref="D40:D42"/>
    <mergeCell ref="E40:E42"/>
    <mergeCell ref="AC40:AC42"/>
    <mergeCell ref="AD40:AD42"/>
    <mergeCell ref="AE40:AE42"/>
    <mergeCell ref="AF34:AF36"/>
    <mergeCell ref="AG34:AG36"/>
    <mergeCell ref="A37:A39"/>
    <mergeCell ref="D37:D39"/>
    <mergeCell ref="E37:E39"/>
    <mergeCell ref="AC37:AC39"/>
    <mergeCell ref="AD37:AD39"/>
    <mergeCell ref="AE37:AE39"/>
    <mergeCell ref="AF37:AF39"/>
    <mergeCell ref="AG37:AG39"/>
    <mergeCell ref="A34:A36"/>
    <mergeCell ref="D34:D36"/>
    <mergeCell ref="E34:E36"/>
    <mergeCell ref="AC34:AC36"/>
    <mergeCell ref="AD34:AD36"/>
    <mergeCell ref="AE34:AE36"/>
    <mergeCell ref="AF28:AF30"/>
    <mergeCell ref="AG28:AG30"/>
    <mergeCell ref="A31:A33"/>
    <mergeCell ref="D31:D33"/>
    <mergeCell ref="E31:E33"/>
    <mergeCell ref="AC31:AC33"/>
    <mergeCell ref="AD31:AD33"/>
    <mergeCell ref="AE31:AE33"/>
    <mergeCell ref="AF31:AF33"/>
    <mergeCell ref="AG31:AG33"/>
    <mergeCell ref="A28:A30"/>
    <mergeCell ref="D28:D30"/>
    <mergeCell ref="E28:E30"/>
    <mergeCell ref="AC28:AC30"/>
    <mergeCell ref="AD28:AD30"/>
    <mergeCell ref="AE28:AE30"/>
    <mergeCell ref="AF22:AF24"/>
    <mergeCell ref="AG22:AG24"/>
    <mergeCell ref="A25:A27"/>
    <mergeCell ref="D25:D27"/>
    <mergeCell ref="E25:E27"/>
    <mergeCell ref="AC25:AC27"/>
    <mergeCell ref="AD25:AD27"/>
    <mergeCell ref="AE25:AE27"/>
    <mergeCell ref="AF25:AF27"/>
    <mergeCell ref="AG25:AG27"/>
    <mergeCell ref="A22:A24"/>
    <mergeCell ref="D22:D24"/>
    <mergeCell ref="E22:E24"/>
    <mergeCell ref="AC22:AC24"/>
    <mergeCell ref="AD22:AD24"/>
    <mergeCell ref="AE22:AE24"/>
    <mergeCell ref="AF16:AF18"/>
    <mergeCell ref="AG16:AG18"/>
    <mergeCell ref="A19:A21"/>
    <mergeCell ref="D19:D21"/>
    <mergeCell ref="E19:E21"/>
    <mergeCell ref="AC19:AC21"/>
    <mergeCell ref="AD19:AD21"/>
    <mergeCell ref="AE19:AE21"/>
    <mergeCell ref="AF19:AF21"/>
    <mergeCell ref="AG19:AG21"/>
    <mergeCell ref="A16:A18"/>
    <mergeCell ref="D16:D18"/>
    <mergeCell ref="E16:E18"/>
    <mergeCell ref="AC16:AC18"/>
    <mergeCell ref="AD16:AD18"/>
    <mergeCell ref="AE16:AE18"/>
    <mergeCell ref="AF10:AF12"/>
    <mergeCell ref="AG10:AG12"/>
    <mergeCell ref="A13:A15"/>
    <mergeCell ref="D13:D15"/>
    <mergeCell ref="E13:E15"/>
    <mergeCell ref="AC13:AC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10:A12"/>
    <mergeCell ref="D10:D12"/>
    <mergeCell ref="E10:E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661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595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599</v>
      </c>
      <c r="K8" s="16" t="s">
        <v>600</v>
      </c>
      <c r="L8" s="16" t="s">
        <v>601</v>
      </c>
      <c r="M8" s="16" t="s">
        <v>604</v>
      </c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29.6" x14ac:dyDescent="0.3">
      <c r="A10" s="22">
        <v>1</v>
      </c>
      <c r="B10" s="23" t="s">
        <v>662</v>
      </c>
      <c r="C10" s="23" t="s">
        <v>663</v>
      </c>
      <c r="D10" s="23">
        <v>2000</v>
      </c>
      <c r="E10" s="23">
        <v>1996</v>
      </c>
      <c r="F10" s="23" t="s">
        <v>664</v>
      </c>
      <c r="G10" s="23" t="s">
        <v>17</v>
      </c>
      <c r="H10" s="23" t="s">
        <v>665</v>
      </c>
      <c r="I10" s="23" t="s">
        <v>666</v>
      </c>
      <c r="J10" s="24">
        <v>101.43000030517578</v>
      </c>
      <c r="K10" s="22">
        <v>2</v>
      </c>
      <c r="L10" s="24">
        <f>J10+K10</f>
        <v>103.43000030517578</v>
      </c>
      <c r="M10" s="24">
        <f t="shared" ref="M10:M22" si="0">IF( AND(ISNUMBER(L$10),ISNUMBER(L10)),(L10-L$10)/L$10*100,"")</f>
        <v>0</v>
      </c>
    </row>
    <row r="11" spans="1:13" ht="72" x14ac:dyDescent="0.3">
      <c r="A11" s="4">
        <v>2</v>
      </c>
      <c r="B11" s="8" t="s">
        <v>667</v>
      </c>
      <c r="C11" s="8" t="s">
        <v>668</v>
      </c>
      <c r="D11" s="8">
        <v>1986</v>
      </c>
      <c r="E11" s="8">
        <v>1978</v>
      </c>
      <c r="F11" s="8" t="s">
        <v>669</v>
      </c>
      <c r="G11" s="8" t="s">
        <v>670</v>
      </c>
      <c r="H11" s="8" t="s">
        <v>671</v>
      </c>
      <c r="I11" s="8" t="s">
        <v>672</v>
      </c>
      <c r="J11" s="25">
        <v>101.55999755859375</v>
      </c>
      <c r="K11" s="4">
        <v>2</v>
      </c>
      <c r="L11" s="25">
        <f>J11+K11</f>
        <v>103.55999755859375</v>
      </c>
      <c r="M11" s="25">
        <f t="shared" si="0"/>
        <v>0.12568621583138825</v>
      </c>
    </row>
    <row r="12" spans="1:13" ht="201.6" x14ac:dyDescent="0.3">
      <c r="A12" s="4">
        <v>3</v>
      </c>
      <c r="B12" s="8" t="s">
        <v>673</v>
      </c>
      <c r="C12" s="8" t="s">
        <v>674</v>
      </c>
      <c r="D12" s="8">
        <v>1998</v>
      </c>
      <c r="E12" s="8">
        <v>1995</v>
      </c>
      <c r="F12" s="8" t="s">
        <v>675</v>
      </c>
      <c r="G12" s="8" t="s">
        <v>676</v>
      </c>
      <c r="H12" s="8" t="s">
        <v>677</v>
      </c>
      <c r="I12" s="8" t="s">
        <v>678</v>
      </c>
      <c r="J12" s="25">
        <v>98.569999694824219</v>
      </c>
      <c r="K12" s="4">
        <v>6</v>
      </c>
      <c r="L12" s="25">
        <f>J12+K12</f>
        <v>104.56999969482422</v>
      </c>
      <c r="M12" s="25">
        <f t="shared" si="0"/>
        <v>1.1021941277045422</v>
      </c>
    </row>
    <row r="13" spans="1:13" ht="43.2" x14ac:dyDescent="0.3">
      <c r="A13" s="4">
        <v>4</v>
      </c>
      <c r="B13" s="8" t="s">
        <v>679</v>
      </c>
      <c r="C13" s="8" t="s">
        <v>680</v>
      </c>
      <c r="D13" s="8">
        <v>1978</v>
      </c>
      <c r="E13" s="8">
        <v>1962</v>
      </c>
      <c r="F13" s="8" t="s">
        <v>669</v>
      </c>
      <c r="G13" s="8" t="s">
        <v>17</v>
      </c>
      <c r="H13" s="8" t="s">
        <v>199</v>
      </c>
      <c r="I13" s="8" t="s">
        <v>681</v>
      </c>
      <c r="J13" s="25">
        <v>108.94999694824219</v>
      </c>
      <c r="K13" s="4">
        <v>0</v>
      </c>
      <c r="L13" s="25">
        <f>J13+K13</f>
        <v>108.94999694824219</v>
      </c>
      <c r="M13" s="25">
        <f t="shared" si="0"/>
        <v>5.3369395985491241</v>
      </c>
    </row>
    <row r="14" spans="1:13" ht="72" x14ac:dyDescent="0.3">
      <c r="A14" s="4">
        <v>5</v>
      </c>
      <c r="B14" s="8" t="s">
        <v>682</v>
      </c>
      <c r="C14" s="8" t="s">
        <v>683</v>
      </c>
      <c r="D14" s="8">
        <v>1968</v>
      </c>
      <c r="E14" s="8">
        <v>1958</v>
      </c>
      <c r="F14" s="8" t="s">
        <v>684</v>
      </c>
      <c r="G14" s="8" t="s">
        <v>685</v>
      </c>
      <c r="H14" s="8" t="s">
        <v>686</v>
      </c>
      <c r="I14" s="8" t="s">
        <v>687</v>
      </c>
      <c r="J14" s="25">
        <v>112.05000305175781</v>
      </c>
      <c r="K14" s="4">
        <v>2</v>
      </c>
      <c r="L14" s="25">
        <f>J14+K14</f>
        <v>114.05000305175781</v>
      </c>
      <c r="M14" s="25">
        <f t="shared" si="0"/>
        <v>10.267816605672571</v>
      </c>
    </row>
    <row r="15" spans="1:13" ht="86.4" x14ac:dyDescent="0.3">
      <c r="A15" s="4">
        <v>6</v>
      </c>
      <c r="B15" s="8" t="s">
        <v>688</v>
      </c>
      <c r="C15" s="8" t="s">
        <v>689</v>
      </c>
      <c r="D15" s="8">
        <v>2002</v>
      </c>
      <c r="E15" s="8">
        <v>2000</v>
      </c>
      <c r="F15" s="8" t="s">
        <v>690</v>
      </c>
      <c r="G15" s="8" t="s">
        <v>17</v>
      </c>
      <c r="H15" s="8" t="s">
        <v>79</v>
      </c>
      <c r="I15" s="8" t="s">
        <v>691</v>
      </c>
      <c r="J15" s="25">
        <v>118.19000244140625</v>
      </c>
      <c r="K15" s="4">
        <v>6</v>
      </c>
      <c r="L15" s="25">
        <f>J15+K15</f>
        <v>124.19000244140625</v>
      </c>
      <c r="M15" s="25">
        <f t="shared" si="0"/>
        <v>20.071547979287409</v>
      </c>
    </row>
    <row r="16" spans="1:13" ht="43.2" x14ac:dyDescent="0.3">
      <c r="A16" s="4">
        <v>7</v>
      </c>
      <c r="B16" s="8" t="s">
        <v>692</v>
      </c>
      <c r="C16" s="8" t="s">
        <v>693</v>
      </c>
      <c r="D16" s="8">
        <v>1997</v>
      </c>
      <c r="E16" s="8">
        <v>1989</v>
      </c>
      <c r="F16" s="8" t="s">
        <v>690</v>
      </c>
      <c r="G16" s="8" t="s">
        <v>39</v>
      </c>
      <c r="H16" s="8" t="s">
        <v>40</v>
      </c>
      <c r="I16" s="8" t="s">
        <v>41</v>
      </c>
      <c r="J16" s="25">
        <v>125.72000122070312</v>
      </c>
      <c r="K16" s="4">
        <v>10</v>
      </c>
      <c r="L16" s="25">
        <f>J16+K16</f>
        <v>135.72000122070312</v>
      </c>
      <c r="M16" s="25">
        <f t="shared" si="0"/>
        <v>31.219182848548737</v>
      </c>
    </row>
    <row r="17" spans="1:13" ht="115.2" x14ac:dyDescent="0.3">
      <c r="A17" s="4">
        <v>8</v>
      </c>
      <c r="B17" s="8" t="s">
        <v>694</v>
      </c>
      <c r="C17" s="8" t="s">
        <v>695</v>
      </c>
      <c r="D17" s="8">
        <v>2002</v>
      </c>
      <c r="E17" s="8">
        <v>1998</v>
      </c>
      <c r="F17" s="8" t="s">
        <v>696</v>
      </c>
      <c r="G17" s="8" t="s">
        <v>11</v>
      </c>
      <c r="H17" s="8" t="s">
        <v>697</v>
      </c>
      <c r="I17" s="8" t="s">
        <v>698</v>
      </c>
      <c r="J17" s="25">
        <v>140.05000305175781</v>
      </c>
      <c r="K17" s="4">
        <v>4</v>
      </c>
      <c r="L17" s="25">
        <f>J17+K17</f>
        <v>144.05000305175781</v>
      </c>
      <c r="M17" s="25">
        <f t="shared" si="0"/>
        <v>39.272940758706881</v>
      </c>
    </row>
    <row r="18" spans="1:13" ht="57.6" x14ac:dyDescent="0.3">
      <c r="A18" s="4">
        <v>9</v>
      </c>
      <c r="B18" s="8" t="s">
        <v>699</v>
      </c>
      <c r="C18" s="8" t="s">
        <v>700</v>
      </c>
      <c r="D18" s="8">
        <v>2006</v>
      </c>
      <c r="E18" s="8">
        <v>2003</v>
      </c>
      <c r="F18" s="8" t="s">
        <v>701</v>
      </c>
      <c r="G18" s="8" t="s">
        <v>26</v>
      </c>
      <c r="H18" s="8" t="s">
        <v>85</v>
      </c>
      <c r="I18" s="8" t="s">
        <v>86</v>
      </c>
      <c r="J18" s="25">
        <v>167.91000366210937</v>
      </c>
      <c r="K18" s="4">
        <v>4</v>
      </c>
      <c r="L18" s="25">
        <f>J18+K18</f>
        <v>171.91000366210937</v>
      </c>
      <c r="M18" s="25">
        <f t="shared" si="0"/>
        <v>66.209033312268843</v>
      </c>
    </row>
    <row r="19" spans="1:13" ht="129.6" x14ac:dyDescent="0.3">
      <c r="A19" s="4">
        <v>10</v>
      </c>
      <c r="B19" s="8" t="s">
        <v>702</v>
      </c>
      <c r="C19" s="8" t="s">
        <v>703</v>
      </c>
      <c r="D19" s="8">
        <v>2004</v>
      </c>
      <c r="E19" s="8">
        <v>2002</v>
      </c>
      <c r="F19" s="8" t="s">
        <v>704</v>
      </c>
      <c r="G19" s="8" t="s">
        <v>17</v>
      </c>
      <c r="H19" s="8" t="s">
        <v>705</v>
      </c>
      <c r="I19" s="8" t="s">
        <v>706</v>
      </c>
      <c r="J19" s="25">
        <v>269.95999145507812</v>
      </c>
      <c r="K19" s="4">
        <v>68</v>
      </c>
      <c r="L19" s="25">
        <f>J19+K19</f>
        <v>337.95999145507812</v>
      </c>
      <c r="M19" s="25">
        <f t="shared" si="0"/>
        <v>226.75238369709851</v>
      </c>
    </row>
    <row r="20" spans="1:13" ht="100.8" x14ac:dyDescent="0.3">
      <c r="A20" s="4">
        <v>11</v>
      </c>
      <c r="B20" s="8" t="s">
        <v>707</v>
      </c>
      <c r="C20" s="8" t="s">
        <v>708</v>
      </c>
      <c r="D20" s="8">
        <v>2004</v>
      </c>
      <c r="E20" s="8">
        <v>2002</v>
      </c>
      <c r="F20" s="8" t="s">
        <v>709</v>
      </c>
      <c r="G20" s="8" t="s">
        <v>710</v>
      </c>
      <c r="H20" s="8" t="s">
        <v>711</v>
      </c>
      <c r="I20" s="8" t="s">
        <v>712</v>
      </c>
      <c r="J20" s="25">
        <v>235.80999755859375</v>
      </c>
      <c r="K20" s="4">
        <v>170</v>
      </c>
      <c r="L20" s="25">
        <f>J20+K20</f>
        <v>405.80999755859375</v>
      </c>
      <c r="M20" s="25">
        <f t="shared" si="0"/>
        <v>292.35231205765206</v>
      </c>
    </row>
    <row r="21" spans="1:13" ht="43.2" x14ac:dyDescent="0.3">
      <c r="A21" s="4"/>
      <c r="B21" s="8" t="s">
        <v>714</v>
      </c>
      <c r="C21" s="8" t="s">
        <v>715</v>
      </c>
      <c r="D21" s="8">
        <v>2004</v>
      </c>
      <c r="E21" s="8">
        <v>2001</v>
      </c>
      <c r="F21" s="8" t="s">
        <v>701</v>
      </c>
      <c r="G21" s="8" t="s">
        <v>175</v>
      </c>
      <c r="H21" s="8" t="s">
        <v>176</v>
      </c>
      <c r="I21" s="8" t="s">
        <v>177</v>
      </c>
      <c r="J21" s="25"/>
      <c r="K21" s="4"/>
      <c r="L21" s="25" t="s">
        <v>713</v>
      </c>
      <c r="M21" s="25" t="str">
        <f t="shared" si="0"/>
        <v/>
      </c>
    </row>
    <row r="22" spans="1:13" ht="144" x14ac:dyDescent="0.3">
      <c r="A22" s="4"/>
      <c r="B22" s="8" t="s">
        <v>716</v>
      </c>
      <c r="C22" s="8" t="s">
        <v>717</v>
      </c>
      <c r="D22" s="8">
        <v>2002</v>
      </c>
      <c r="E22" s="8">
        <v>1999</v>
      </c>
      <c r="F22" s="8" t="s">
        <v>718</v>
      </c>
      <c r="G22" s="8" t="s">
        <v>719</v>
      </c>
      <c r="H22" s="8" t="s">
        <v>720</v>
      </c>
      <c r="I22" s="8" t="s">
        <v>721</v>
      </c>
      <c r="J22" s="25"/>
      <c r="K22" s="4"/>
      <c r="L22" s="25" t="s">
        <v>606</v>
      </c>
      <c r="M22" s="25" t="str">
        <f t="shared" si="0"/>
        <v/>
      </c>
    </row>
    <row r="24" spans="1:13" ht="18" x14ac:dyDescent="0.3">
      <c r="A24" s="11" t="s">
        <v>608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3" x14ac:dyDescent="0.3">
      <c r="A25" s="16" t="s">
        <v>596</v>
      </c>
      <c r="B25" s="16" t="s">
        <v>1</v>
      </c>
      <c r="C25" s="16" t="s">
        <v>2</v>
      </c>
      <c r="D25" s="16" t="s">
        <v>475</v>
      </c>
      <c r="E25" s="16" t="s">
        <v>476</v>
      </c>
      <c r="F25" s="16" t="s">
        <v>3</v>
      </c>
      <c r="G25" s="16" t="s">
        <v>4</v>
      </c>
      <c r="H25" s="16" t="s">
        <v>5</v>
      </c>
      <c r="I25" s="16" t="s">
        <v>6</v>
      </c>
      <c r="J25" s="16" t="s">
        <v>599</v>
      </c>
      <c r="K25" s="16" t="s">
        <v>600</v>
      </c>
      <c r="L25" s="16" t="s">
        <v>601</v>
      </c>
      <c r="M25" s="16" t="s">
        <v>604</v>
      </c>
    </row>
    <row r="26" spans="1:13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16" x14ac:dyDescent="0.3">
      <c r="A27" s="22">
        <v>1</v>
      </c>
      <c r="B27" s="23" t="s">
        <v>722</v>
      </c>
      <c r="C27" s="23" t="s">
        <v>723</v>
      </c>
      <c r="D27" s="23">
        <v>1998</v>
      </c>
      <c r="E27" s="23">
        <v>1995</v>
      </c>
      <c r="F27" s="23" t="s">
        <v>724</v>
      </c>
      <c r="G27" s="23" t="s">
        <v>725</v>
      </c>
      <c r="H27" s="23" t="s">
        <v>726</v>
      </c>
      <c r="I27" s="23" t="s">
        <v>727</v>
      </c>
      <c r="J27" s="24">
        <v>114.30000305175781</v>
      </c>
      <c r="K27" s="22">
        <v>2</v>
      </c>
      <c r="L27" s="24">
        <f>J27+K27</f>
        <v>116.30000305175781</v>
      </c>
      <c r="M27" s="24">
        <f t="shared" ref="M27:M28" si="1">IF( AND(ISNUMBER(L$27),ISNUMBER(L27)),(L27-L$27)/L$27*100,"")</f>
        <v>0</v>
      </c>
    </row>
    <row r="28" spans="1:13" ht="187.2" x14ac:dyDescent="0.3">
      <c r="A28" s="4">
        <v>2</v>
      </c>
      <c r="B28" s="8" t="s">
        <v>728</v>
      </c>
      <c r="C28" s="8" t="s">
        <v>729</v>
      </c>
      <c r="D28" s="8">
        <v>2002</v>
      </c>
      <c r="E28" s="8">
        <v>2000</v>
      </c>
      <c r="F28" s="8" t="s">
        <v>730</v>
      </c>
      <c r="G28" s="8" t="s">
        <v>731</v>
      </c>
      <c r="H28" s="8" t="s">
        <v>732</v>
      </c>
      <c r="I28" s="8" t="s">
        <v>733</v>
      </c>
      <c r="J28" s="25">
        <v>190.8699951171875</v>
      </c>
      <c r="K28" s="4">
        <v>8</v>
      </c>
      <c r="L28" s="25">
        <f>J28+K28</f>
        <v>198.8699951171875</v>
      </c>
      <c r="M28" s="25">
        <f t="shared" si="1"/>
        <v>70.997411778813955</v>
      </c>
    </row>
    <row r="30" spans="1:13" ht="18" x14ac:dyDescent="0.3">
      <c r="A30" s="11" t="s">
        <v>656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3" x14ac:dyDescent="0.3">
      <c r="A31" s="16" t="s">
        <v>596</v>
      </c>
      <c r="B31" s="16" t="s">
        <v>1</v>
      </c>
      <c r="C31" s="16" t="s">
        <v>2</v>
      </c>
      <c r="D31" s="16" t="s">
        <v>475</v>
      </c>
      <c r="E31" s="16" t="s">
        <v>476</v>
      </c>
      <c r="F31" s="16" t="s">
        <v>3</v>
      </c>
      <c r="G31" s="16" t="s">
        <v>4</v>
      </c>
      <c r="H31" s="16" t="s">
        <v>5</v>
      </c>
      <c r="I31" s="16" t="s">
        <v>6</v>
      </c>
      <c r="J31" s="16" t="s">
        <v>599</v>
      </c>
      <c r="K31" s="16" t="s">
        <v>600</v>
      </c>
      <c r="L31" s="16" t="s">
        <v>601</v>
      </c>
      <c r="M31" s="16" t="s">
        <v>604</v>
      </c>
    </row>
    <row r="32" spans="1:13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87.2" x14ac:dyDescent="0.3">
      <c r="A33" s="22">
        <v>1</v>
      </c>
      <c r="B33" s="23" t="s">
        <v>734</v>
      </c>
      <c r="C33" s="23" t="s">
        <v>735</v>
      </c>
      <c r="D33" s="23">
        <v>2000</v>
      </c>
      <c r="E33" s="23">
        <v>1998</v>
      </c>
      <c r="F33" s="23" t="s">
        <v>675</v>
      </c>
      <c r="G33" s="23" t="s">
        <v>736</v>
      </c>
      <c r="H33" s="23" t="s">
        <v>737</v>
      </c>
      <c r="I33" s="23" t="s">
        <v>738</v>
      </c>
      <c r="J33" s="24">
        <v>111.77999877929687</v>
      </c>
      <c r="K33" s="22">
        <v>2</v>
      </c>
      <c r="L33" s="24">
        <f>J33+K33</f>
        <v>113.77999877929687</v>
      </c>
      <c r="M33" s="24">
        <f t="shared" ref="M33:M42" si="2">IF( AND(ISNUMBER(L$33),ISNUMBER(L33)),(L33-L$33)/L$33*100,"")</f>
        <v>0</v>
      </c>
    </row>
    <row r="34" spans="1:13" ht="187.2" x14ac:dyDescent="0.3">
      <c r="A34" s="4">
        <v>2</v>
      </c>
      <c r="B34" s="8" t="s">
        <v>739</v>
      </c>
      <c r="C34" s="8" t="s">
        <v>740</v>
      </c>
      <c r="D34" s="8">
        <v>2001</v>
      </c>
      <c r="E34" s="8">
        <v>1997</v>
      </c>
      <c r="F34" s="8" t="s">
        <v>741</v>
      </c>
      <c r="G34" s="8" t="s">
        <v>17</v>
      </c>
      <c r="H34" s="8" t="s">
        <v>742</v>
      </c>
      <c r="I34" s="8" t="s">
        <v>743</v>
      </c>
      <c r="J34" s="25">
        <v>112.69999694824219</v>
      </c>
      <c r="K34" s="4">
        <v>4</v>
      </c>
      <c r="L34" s="25">
        <f>J34+K34</f>
        <v>116.69999694824219</v>
      </c>
      <c r="M34" s="25">
        <f t="shared" si="2"/>
        <v>2.5663545440963986</v>
      </c>
    </row>
    <row r="35" spans="1:13" ht="100.8" x14ac:dyDescent="0.3">
      <c r="A35" s="4">
        <v>3</v>
      </c>
      <c r="B35" s="8" t="s">
        <v>744</v>
      </c>
      <c r="C35" s="8" t="s">
        <v>745</v>
      </c>
      <c r="D35" s="8">
        <v>2001</v>
      </c>
      <c r="E35" s="8">
        <v>1993</v>
      </c>
      <c r="F35" s="8" t="s">
        <v>746</v>
      </c>
      <c r="G35" s="8" t="s">
        <v>747</v>
      </c>
      <c r="H35" s="8" t="s">
        <v>748</v>
      </c>
      <c r="I35" s="8" t="s">
        <v>749</v>
      </c>
      <c r="J35" s="25">
        <v>121.37999725341797</v>
      </c>
      <c r="K35" s="4">
        <v>2</v>
      </c>
      <c r="L35" s="25">
        <f>J35+K35</f>
        <v>123.37999725341797</v>
      </c>
      <c r="M35" s="25">
        <f t="shared" si="2"/>
        <v>8.4373339577394031</v>
      </c>
    </row>
    <row r="36" spans="1:13" ht="72" x14ac:dyDescent="0.3">
      <c r="A36" s="4">
        <v>4</v>
      </c>
      <c r="B36" s="8" t="s">
        <v>750</v>
      </c>
      <c r="C36" s="8" t="s">
        <v>751</v>
      </c>
      <c r="D36" s="8">
        <v>1978</v>
      </c>
      <c r="E36" s="8">
        <v>1974</v>
      </c>
      <c r="F36" s="8" t="s">
        <v>669</v>
      </c>
      <c r="G36" s="8" t="s">
        <v>17</v>
      </c>
      <c r="H36" s="8" t="s">
        <v>752</v>
      </c>
      <c r="I36" s="8" t="s">
        <v>753</v>
      </c>
      <c r="J36" s="25">
        <v>129.1300048828125</v>
      </c>
      <c r="K36" s="4">
        <v>0</v>
      </c>
      <c r="L36" s="25">
        <f>J36+K36</f>
        <v>129.1300048828125</v>
      </c>
      <c r="M36" s="25">
        <f t="shared" si="2"/>
        <v>13.490952951485419</v>
      </c>
    </row>
    <row r="37" spans="1:13" ht="57.6" x14ac:dyDescent="0.3">
      <c r="A37" s="4">
        <v>5</v>
      </c>
      <c r="B37" s="8" t="s">
        <v>754</v>
      </c>
      <c r="C37" s="8" t="s">
        <v>755</v>
      </c>
      <c r="D37" s="8">
        <v>2006</v>
      </c>
      <c r="E37" s="8">
        <v>2001</v>
      </c>
      <c r="F37" s="8" t="s">
        <v>701</v>
      </c>
      <c r="G37" s="8" t="s">
        <v>26</v>
      </c>
      <c r="H37" s="8" t="s">
        <v>85</v>
      </c>
      <c r="I37" s="8" t="s">
        <v>86</v>
      </c>
      <c r="J37" s="25">
        <v>166.03999328613281</v>
      </c>
      <c r="K37" s="4">
        <v>14</v>
      </c>
      <c r="L37" s="25">
        <f>J37+K37</f>
        <v>180.03999328613281</v>
      </c>
      <c r="M37" s="25">
        <f t="shared" si="2"/>
        <v>58.235186515832908</v>
      </c>
    </row>
    <row r="38" spans="1:13" ht="57.6" x14ac:dyDescent="0.3">
      <c r="A38" s="4">
        <v>6</v>
      </c>
      <c r="B38" s="8" t="s">
        <v>756</v>
      </c>
      <c r="C38" s="8" t="s">
        <v>757</v>
      </c>
      <c r="D38" s="8">
        <v>1994</v>
      </c>
      <c r="E38" s="8">
        <v>1978</v>
      </c>
      <c r="F38" s="8" t="s">
        <v>758</v>
      </c>
      <c r="G38" s="8" t="s">
        <v>17</v>
      </c>
      <c r="H38" s="8" t="s">
        <v>759</v>
      </c>
      <c r="I38" s="8" t="s">
        <v>760</v>
      </c>
      <c r="J38" s="25">
        <v>162.64999389648437</v>
      </c>
      <c r="K38" s="4">
        <v>20</v>
      </c>
      <c r="L38" s="25">
        <f>J38+K38</f>
        <v>182.64999389648437</v>
      </c>
      <c r="M38" s="25">
        <f t="shared" si="2"/>
        <v>60.529087586630304</v>
      </c>
    </row>
    <row r="39" spans="1:13" ht="57.6" x14ac:dyDescent="0.3">
      <c r="A39" s="4">
        <v>7</v>
      </c>
      <c r="B39" s="8" t="s">
        <v>761</v>
      </c>
      <c r="C39" s="8" t="s">
        <v>762</v>
      </c>
      <c r="D39" s="8">
        <v>2006</v>
      </c>
      <c r="E39" s="8">
        <v>1995</v>
      </c>
      <c r="F39" s="8" t="s">
        <v>763</v>
      </c>
      <c r="G39" s="8" t="s">
        <v>39</v>
      </c>
      <c r="H39" s="8" t="s">
        <v>40</v>
      </c>
      <c r="I39" s="8" t="s">
        <v>41</v>
      </c>
      <c r="J39" s="25">
        <v>198</v>
      </c>
      <c r="K39" s="4">
        <v>14</v>
      </c>
      <c r="L39" s="25">
        <f>J39+K39</f>
        <v>212</v>
      </c>
      <c r="M39" s="25">
        <f t="shared" si="2"/>
        <v>86.324487848891579</v>
      </c>
    </row>
    <row r="40" spans="1:13" ht="72" x14ac:dyDescent="0.3">
      <c r="A40" s="4">
        <v>8</v>
      </c>
      <c r="B40" s="8" t="s">
        <v>764</v>
      </c>
      <c r="C40" s="8" t="s">
        <v>765</v>
      </c>
      <c r="D40" s="8">
        <v>2000</v>
      </c>
      <c r="E40" s="8">
        <v>1986</v>
      </c>
      <c r="F40" s="8" t="s">
        <v>766</v>
      </c>
      <c r="G40" s="8" t="s">
        <v>767</v>
      </c>
      <c r="H40" s="8" t="s">
        <v>768</v>
      </c>
      <c r="I40" s="8" t="s">
        <v>769</v>
      </c>
      <c r="J40" s="25">
        <v>196.53999328613281</v>
      </c>
      <c r="K40" s="4">
        <v>60</v>
      </c>
      <c r="L40" s="25">
        <f>J40+K40</f>
        <v>256.53999328613281</v>
      </c>
      <c r="M40" s="25">
        <f t="shared" si="2"/>
        <v>125.47020217828671</v>
      </c>
    </row>
    <row r="41" spans="1:13" ht="115.2" x14ac:dyDescent="0.3">
      <c r="A41" s="4">
        <v>9</v>
      </c>
      <c r="B41" s="8" t="s">
        <v>770</v>
      </c>
      <c r="C41" s="8" t="s">
        <v>771</v>
      </c>
      <c r="D41" s="8">
        <v>2001</v>
      </c>
      <c r="E41" s="8">
        <v>1997</v>
      </c>
      <c r="F41" s="8" t="s">
        <v>772</v>
      </c>
      <c r="G41" s="8" t="s">
        <v>17</v>
      </c>
      <c r="H41" s="8" t="s">
        <v>773</v>
      </c>
      <c r="I41" s="8" t="s">
        <v>774</v>
      </c>
      <c r="J41" s="25">
        <v>160.97000122070312</v>
      </c>
      <c r="K41" s="4">
        <v>260</v>
      </c>
      <c r="L41" s="25">
        <f>J41+K41</f>
        <v>420.97000122070312</v>
      </c>
      <c r="M41" s="25">
        <f t="shared" si="2"/>
        <v>269.98594281695648</v>
      </c>
    </row>
    <row r="42" spans="1:13" ht="43.2" x14ac:dyDescent="0.3">
      <c r="A42" s="4"/>
      <c r="B42" s="8" t="s">
        <v>775</v>
      </c>
      <c r="C42" s="8" t="s">
        <v>776</v>
      </c>
      <c r="D42" s="8">
        <v>2003</v>
      </c>
      <c r="E42" s="8">
        <v>1999</v>
      </c>
      <c r="F42" s="8" t="s">
        <v>777</v>
      </c>
      <c r="G42" s="8" t="s">
        <v>11</v>
      </c>
      <c r="H42" s="8" t="s">
        <v>61</v>
      </c>
      <c r="I42" s="8" t="s">
        <v>62</v>
      </c>
      <c r="J42" s="25">
        <v>219.97000122070312</v>
      </c>
      <c r="K42" s="4">
        <v>110</v>
      </c>
      <c r="L42" s="25">
        <f>J42+K42</f>
        <v>329.97000122070312</v>
      </c>
      <c r="M42" s="25">
        <f t="shared" si="2"/>
        <v>190.00703529691341</v>
      </c>
    </row>
    <row r="44" spans="1:13" ht="18" x14ac:dyDescent="0.3">
      <c r="A44" s="11" t="s">
        <v>657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3" x14ac:dyDescent="0.3">
      <c r="A45" s="16" t="s">
        <v>596</v>
      </c>
      <c r="B45" s="16" t="s">
        <v>1</v>
      </c>
      <c r="C45" s="16" t="s">
        <v>2</v>
      </c>
      <c r="D45" s="16" t="s">
        <v>475</v>
      </c>
      <c r="E45" s="16" t="s">
        <v>476</v>
      </c>
      <c r="F45" s="16" t="s">
        <v>3</v>
      </c>
      <c r="G45" s="16" t="s">
        <v>4</v>
      </c>
      <c r="H45" s="16" t="s">
        <v>5</v>
      </c>
      <c r="I45" s="16" t="s">
        <v>6</v>
      </c>
      <c r="J45" s="16" t="s">
        <v>599</v>
      </c>
      <c r="K45" s="16" t="s">
        <v>600</v>
      </c>
      <c r="L45" s="16" t="s">
        <v>601</v>
      </c>
      <c r="M45" s="16" t="s">
        <v>604</v>
      </c>
    </row>
    <row r="46" spans="1:13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72.8" x14ac:dyDescent="0.3">
      <c r="A47" s="22">
        <v>1</v>
      </c>
      <c r="B47" s="23" t="s">
        <v>778</v>
      </c>
      <c r="C47" s="23" t="s">
        <v>779</v>
      </c>
      <c r="D47" s="23">
        <v>1996</v>
      </c>
      <c r="E47" s="23">
        <v>1995</v>
      </c>
      <c r="F47" s="23" t="s">
        <v>780</v>
      </c>
      <c r="G47" s="23" t="s">
        <v>781</v>
      </c>
      <c r="H47" s="23" t="s">
        <v>782</v>
      </c>
      <c r="I47" s="23" t="s">
        <v>783</v>
      </c>
      <c r="J47" s="24">
        <v>101.54000091552734</v>
      </c>
      <c r="K47" s="22">
        <v>0</v>
      </c>
      <c r="L47" s="24">
        <f>J47+K47</f>
        <v>101.54000091552734</v>
      </c>
      <c r="M47" s="24">
        <f t="shared" ref="M47:M58" si="3">IF( AND(ISNUMBER(L$47),ISNUMBER(L47)),(L47-L$47)/L$47*100,"")</f>
        <v>0</v>
      </c>
    </row>
    <row r="48" spans="1:13" ht="187.2" x14ac:dyDescent="0.3">
      <c r="A48" s="4">
        <v>2</v>
      </c>
      <c r="B48" s="8" t="s">
        <v>784</v>
      </c>
      <c r="C48" s="8" t="s">
        <v>785</v>
      </c>
      <c r="D48" s="8">
        <v>1998</v>
      </c>
      <c r="E48" s="8">
        <v>1995</v>
      </c>
      <c r="F48" s="8" t="s">
        <v>786</v>
      </c>
      <c r="G48" s="8" t="s">
        <v>787</v>
      </c>
      <c r="H48" s="8" t="s">
        <v>788</v>
      </c>
      <c r="I48" s="8" t="s">
        <v>789</v>
      </c>
      <c r="J48" s="25">
        <v>103.04000091552734</v>
      </c>
      <c r="K48" s="4">
        <v>4</v>
      </c>
      <c r="L48" s="25">
        <f>J48+K48</f>
        <v>107.04000091552734</v>
      </c>
      <c r="M48" s="25">
        <f t="shared" si="3"/>
        <v>5.4165845483648685</v>
      </c>
    </row>
    <row r="49" spans="1:13" ht="201.6" x14ac:dyDescent="0.3">
      <c r="A49" s="4">
        <v>3</v>
      </c>
      <c r="B49" s="8" t="s">
        <v>790</v>
      </c>
      <c r="C49" s="8" t="s">
        <v>791</v>
      </c>
      <c r="D49" s="8">
        <v>1998</v>
      </c>
      <c r="E49" s="8">
        <v>1998</v>
      </c>
      <c r="F49" s="8" t="s">
        <v>746</v>
      </c>
      <c r="G49" s="8" t="s">
        <v>792</v>
      </c>
      <c r="H49" s="8" t="s">
        <v>793</v>
      </c>
      <c r="I49" s="8" t="s">
        <v>794</v>
      </c>
      <c r="J49" s="25">
        <v>108.56999969482422</v>
      </c>
      <c r="K49" s="4">
        <v>2</v>
      </c>
      <c r="L49" s="25">
        <f>J49+K49</f>
        <v>110.56999969482422</v>
      </c>
      <c r="M49" s="25">
        <f t="shared" si="3"/>
        <v>8.8930457926714688</v>
      </c>
    </row>
    <row r="50" spans="1:13" ht="158.4" x14ac:dyDescent="0.3">
      <c r="A50" s="4">
        <v>4</v>
      </c>
      <c r="B50" s="8" t="s">
        <v>795</v>
      </c>
      <c r="C50" s="8" t="s">
        <v>796</v>
      </c>
      <c r="D50" s="8">
        <v>2000</v>
      </c>
      <c r="E50" s="8">
        <v>2000</v>
      </c>
      <c r="F50" s="8" t="s">
        <v>797</v>
      </c>
      <c r="G50" s="8" t="s">
        <v>798</v>
      </c>
      <c r="H50" s="8" t="s">
        <v>799</v>
      </c>
      <c r="I50" s="8" t="s">
        <v>800</v>
      </c>
      <c r="J50" s="25">
        <v>121.08999633789062</v>
      </c>
      <c r="K50" s="4">
        <v>0</v>
      </c>
      <c r="L50" s="25">
        <f>J50+K50</f>
        <v>121.08999633789062</v>
      </c>
      <c r="M50" s="25">
        <f t="shared" si="3"/>
        <v>19.253491477341246</v>
      </c>
    </row>
    <row r="51" spans="1:13" ht="43.2" x14ac:dyDescent="0.3">
      <c r="A51" s="4">
        <v>5</v>
      </c>
      <c r="B51" s="8" t="s">
        <v>801</v>
      </c>
      <c r="C51" s="8" t="s">
        <v>802</v>
      </c>
      <c r="D51" s="8">
        <v>2000</v>
      </c>
      <c r="E51" s="8">
        <v>1999</v>
      </c>
      <c r="F51" s="8" t="s">
        <v>669</v>
      </c>
      <c r="G51" s="8" t="s">
        <v>17</v>
      </c>
      <c r="H51" s="8" t="s">
        <v>89</v>
      </c>
      <c r="I51" s="8" t="s">
        <v>90</v>
      </c>
      <c r="J51" s="25">
        <v>117.58999633789063</v>
      </c>
      <c r="K51" s="4">
        <v>6</v>
      </c>
      <c r="L51" s="25">
        <f>J51+K51</f>
        <v>123.58999633789062</v>
      </c>
      <c r="M51" s="25">
        <f t="shared" si="3"/>
        <v>21.715575362961641</v>
      </c>
    </row>
    <row r="52" spans="1:13" ht="100.8" x14ac:dyDescent="0.3">
      <c r="A52" s="4">
        <v>6</v>
      </c>
      <c r="B52" s="8" t="s">
        <v>803</v>
      </c>
      <c r="C52" s="8" t="s">
        <v>804</v>
      </c>
      <c r="D52" s="8">
        <v>1989</v>
      </c>
      <c r="E52" s="8">
        <v>1978</v>
      </c>
      <c r="F52" s="8" t="s">
        <v>669</v>
      </c>
      <c r="G52" s="8" t="s">
        <v>805</v>
      </c>
      <c r="H52" s="8" t="s">
        <v>806</v>
      </c>
      <c r="I52" s="8" t="s">
        <v>807</v>
      </c>
      <c r="J52" s="25">
        <v>130.27999877929687</v>
      </c>
      <c r="K52" s="4">
        <v>0</v>
      </c>
      <c r="L52" s="25">
        <f>J52+K52</f>
        <v>130.27999877929687</v>
      </c>
      <c r="M52" s="25">
        <f t="shared" si="3"/>
        <v>28.304114245260614</v>
      </c>
    </row>
    <row r="53" spans="1:13" ht="86.4" x14ac:dyDescent="0.3">
      <c r="A53" s="4">
        <v>7</v>
      </c>
      <c r="B53" s="8" t="s">
        <v>808</v>
      </c>
      <c r="C53" s="8" t="s">
        <v>809</v>
      </c>
      <c r="D53" s="8">
        <v>2002</v>
      </c>
      <c r="E53" s="8">
        <v>1988</v>
      </c>
      <c r="F53" s="8" t="s">
        <v>810</v>
      </c>
      <c r="G53" s="8" t="s">
        <v>811</v>
      </c>
      <c r="H53" s="8" t="s">
        <v>812</v>
      </c>
      <c r="I53" s="8" t="s">
        <v>55</v>
      </c>
      <c r="J53" s="25">
        <v>176.10000610351562</v>
      </c>
      <c r="K53" s="4">
        <v>12</v>
      </c>
      <c r="L53" s="25">
        <f>J53+K53</f>
        <v>188.10000610351562</v>
      </c>
      <c r="M53" s="25">
        <f t="shared" si="3"/>
        <v>85.247197565025488</v>
      </c>
    </row>
    <row r="54" spans="1:13" ht="129.6" x14ac:dyDescent="0.3">
      <c r="A54" s="4">
        <v>8</v>
      </c>
      <c r="B54" s="8" t="s">
        <v>813</v>
      </c>
      <c r="C54" s="8" t="s">
        <v>814</v>
      </c>
      <c r="D54" s="8">
        <v>2003</v>
      </c>
      <c r="E54" s="8">
        <v>1998</v>
      </c>
      <c r="F54" s="8" t="s">
        <v>696</v>
      </c>
      <c r="G54" s="8" t="s">
        <v>11</v>
      </c>
      <c r="H54" s="8" t="s">
        <v>815</v>
      </c>
      <c r="I54" s="8" t="s">
        <v>816</v>
      </c>
      <c r="J54" s="25">
        <v>185.30999755859375</v>
      </c>
      <c r="K54" s="4">
        <v>8</v>
      </c>
      <c r="L54" s="25">
        <f>J54+K54</f>
        <v>193.30999755859375</v>
      </c>
      <c r="M54" s="25">
        <f t="shared" si="3"/>
        <v>90.378171967332605</v>
      </c>
    </row>
    <row r="55" spans="1:13" ht="144" x14ac:dyDescent="0.3">
      <c r="A55" s="4">
        <v>9</v>
      </c>
      <c r="B55" s="8" t="s">
        <v>817</v>
      </c>
      <c r="C55" s="8" t="s">
        <v>818</v>
      </c>
      <c r="D55" s="8">
        <v>2003</v>
      </c>
      <c r="E55" s="8">
        <v>2001</v>
      </c>
      <c r="F55" s="8" t="s">
        <v>819</v>
      </c>
      <c r="G55" s="8" t="s">
        <v>820</v>
      </c>
      <c r="H55" s="8" t="s">
        <v>821</v>
      </c>
      <c r="I55" s="8" t="s">
        <v>822</v>
      </c>
      <c r="J55" s="25">
        <v>196.55999755859375</v>
      </c>
      <c r="K55" s="4">
        <v>18</v>
      </c>
      <c r="L55" s="25">
        <f>J55+K55</f>
        <v>214.55999755859375</v>
      </c>
      <c r="M55" s="25">
        <f t="shared" si="3"/>
        <v>111.30588499510597</v>
      </c>
    </row>
    <row r="56" spans="1:13" ht="100.8" x14ac:dyDescent="0.3">
      <c r="A56" s="4">
        <v>10</v>
      </c>
      <c r="B56" s="8" t="s">
        <v>823</v>
      </c>
      <c r="C56" s="8" t="s">
        <v>824</v>
      </c>
      <c r="D56" s="8">
        <v>2004</v>
      </c>
      <c r="E56" s="8">
        <v>2003</v>
      </c>
      <c r="F56" s="8" t="s">
        <v>825</v>
      </c>
      <c r="G56" s="8" t="s">
        <v>17</v>
      </c>
      <c r="H56" s="8" t="s">
        <v>826</v>
      </c>
      <c r="I56" s="8" t="s">
        <v>827</v>
      </c>
      <c r="J56" s="25">
        <v>276.32000732421875</v>
      </c>
      <c r="K56" s="4">
        <v>630</v>
      </c>
      <c r="L56" s="25">
        <f>J56+K56</f>
        <v>906.32000732421875</v>
      </c>
      <c r="M56" s="25">
        <f t="shared" si="3"/>
        <v>792.57435409932691</v>
      </c>
    </row>
    <row r="57" spans="1:13" ht="86.4" x14ac:dyDescent="0.3">
      <c r="A57" s="4"/>
      <c r="B57" s="8" t="s">
        <v>828</v>
      </c>
      <c r="C57" s="8" t="s">
        <v>829</v>
      </c>
      <c r="D57" s="8">
        <v>2002</v>
      </c>
      <c r="E57" s="8">
        <v>2000</v>
      </c>
      <c r="F57" s="8" t="s">
        <v>690</v>
      </c>
      <c r="G57" s="8" t="s">
        <v>17</v>
      </c>
      <c r="H57" s="8" t="s">
        <v>79</v>
      </c>
      <c r="I57" s="8" t="s">
        <v>774</v>
      </c>
      <c r="J57" s="25"/>
      <c r="K57" s="4"/>
      <c r="L57" s="25" t="s">
        <v>606</v>
      </c>
      <c r="M57" s="25" t="str">
        <f t="shared" si="3"/>
        <v/>
      </c>
    </row>
    <row r="58" spans="1:13" ht="86.4" x14ac:dyDescent="0.3">
      <c r="A58" s="4"/>
      <c r="B58" s="8" t="s">
        <v>830</v>
      </c>
      <c r="C58" s="8" t="s">
        <v>831</v>
      </c>
      <c r="D58" s="8">
        <v>2002</v>
      </c>
      <c r="E58" s="8">
        <v>1999</v>
      </c>
      <c r="F58" s="8" t="s">
        <v>832</v>
      </c>
      <c r="G58" s="8" t="s">
        <v>17</v>
      </c>
      <c r="H58" s="8" t="s">
        <v>79</v>
      </c>
      <c r="I58" s="8" t="s">
        <v>833</v>
      </c>
      <c r="J58" s="25"/>
      <c r="K58" s="4"/>
      <c r="L58" s="25" t="s">
        <v>606</v>
      </c>
      <c r="M58" s="25" t="str">
        <f t="shared" si="3"/>
        <v/>
      </c>
    </row>
    <row r="60" spans="1:13" ht="18" x14ac:dyDescent="0.3">
      <c r="A60" s="11" t="s">
        <v>658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3" x14ac:dyDescent="0.3">
      <c r="A61" s="16" t="s">
        <v>596</v>
      </c>
      <c r="B61" s="16" t="s">
        <v>1</v>
      </c>
      <c r="C61" s="16" t="s">
        <v>2</v>
      </c>
      <c r="D61" s="16" t="s">
        <v>475</v>
      </c>
      <c r="E61" s="16" t="s">
        <v>476</v>
      </c>
      <c r="F61" s="16" t="s">
        <v>3</v>
      </c>
      <c r="G61" s="16" t="s">
        <v>4</v>
      </c>
      <c r="H61" s="16" t="s">
        <v>5</v>
      </c>
      <c r="I61" s="16" t="s">
        <v>6</v>
      </c>
      <c r="J61" s="16" t="s">
        <v>599</v>
      </c>
      <c r="K61" s="16" t="s">
        <v>600</v>
      </c>
      <c r="L61" s="16" t="s">
        <v>601</v>
      </c>
      <c r="M61" s="16" t="s">
        <v>604</v>
      </c>
    </row>
    <row r="62" spans="1: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87.2" x14ac:dyDescent="0.3">
      <c r="A63" s="22">
        <v>1</v>
      </c>
      <c r="B63" s="23" t="s">
        <v>734</v>
      </c>
      <c r="C63" s="23" t="s">
        <v>735</v>
      </c>
      <c r="D63" s="23">
        <v>2000</v>
      </c>
      <c r="E63" s="23">
        <v>1998</v>
      </c>
      <c r="F63" s="23" t="s">
        <v>675</v>
      </c>
      <c r="G63" s="23" t="s">
        <v>736</v>
      </c>
      <c r="H63" s="23" t="s">
        <v>737</v>
      </c>
      <c r="I63" s="23" t="s">
        <v>738</v>
      </c>
      <c r="J63" s="24">
        <v>122.41000366210937</v>
      </c>
      <c r="K63" s="22">
        <v>2</v>
      </c>
      <c r="L63" s="24">
        <f>J63+K63</f>
        <v>124.41000366210937</v>
      </c>
      <c r="M63" s="24">
        <f t="shared" ref="M63:M66" si="4">IF( AND(ISNUMBER(L$63),ISNUMBER(L63)),(L63-L$63)/L$63*100,"")</f>
        <v>0</v>
      </c>
    </row>
    <row r="64" spans="1:13" ht="172.8" x14ac:dyDescent="0.3">
      <c r="A64" s="4">
        <v>2</v>
      </c>
      <c r="B64" s="8" t="s">
        <v>834</v>
      </c>
      <c r="C64" s="8" t="s">
        <v>835</v>
      </c>
      <c r="D64" s="8">
        <v>2001</v>
      </c>
      <c r="E64" s="8">
        <v>1996</v>
      </c>
      <c r="F64" s="8" t="s">
        <v>741</v>
      </c>
      <c r="G64" s="8" t="s">
        <v>17</v>
      </c>
      <c r="H64" s="8" t="s">
        <v>836</v>
      </c>
      <c r="I64" s="8" t="s">
        <v>837</v>
      </c>
      <c r="J64" s="25">
        <v>142.66999816894531</v>
      </c>
      <c r="K64" s="4">
        <v>8</v>
      </c>
      <c r="L64" s="25">
        <f>J64+K64</f>
        <v>150.66999816894531</v>
      </c>
      <c r="M64" s="25">
        <f t="shared" si="4"/>
        <v>21.107622967487902</v>
      </c>
    </row>
    <row r="65" spans="1:13" ht="100.8" x14ac:dyDescent="0.3">
      <c r="A65" s="4">
        <v>3</v>
      </c>
      <c r="B65" s="8" t="s">
        <v>838</v>
      </c>
      <c r="C65" s="8" t="s">
        <v>839</v>
      </c>
      <c r="D65" s="8">
        <v>2001</v>
      </c>
      <c r="E65" s="8">
        <v>1994</v>
      </c>
      <c r="F65" s="8" t="s">
        <v>669</v>
      </c>
      <c r="G65" s="8" t="s">
        <v>840</v>
      </c>
      <c r="H65" s="8" t="s">
        <v>841</v>
      </c>
      <c r="I65" s="8" t="s">
        <v>842</v>
      </c>
      <c r="J65" s="25">
        <v>154.97000122070313</v>
      </c>
      <c r="K65" s="4">
        <v>2</v>
      </c>
      <c r="L65" s="25">
        <f>J65+K65</f>
        <v>156.97000122070312</v>
      </c>
      <c r="M65" s="25">
        <f t="shared" si="4"/>
        <v>26.171526887037867</v>
      </c>
    </row>
    <row r="66" spans="1:13" ht="144" x14ac:dyDescent="0.3">
      <c r="A66" s="4">
        <v>4</v>
      </c>
      <c r="B66" s="8" t="s">
        <v>843</v>
      </c>
      <c r="C66" s="8" t="s">
        <v>844</v>
      </c>
      <c r="D66" s="8">
        <v>2001</v>
      </c>
      <c r="E66" s="8">
        <v>1997</v>
      </c>
      <c r="F66" s="8" t="s">
        <v>669</v>
      </c>
      <c r="G66" s="8" t="s">
        <v>17</v>
      </c>
      <c r="H66" s="8" t="s">
        <v>845</v>
      </c>
      <c r="I66" s="8" t="s">
        <v>846</v>
      </c>
      <c r="J66" s="25">
        <v>192.38999938964844</v>
      </c>
      <c r="K66" s="4">
        <v>10</v>
      </c>
      <c r="L66" s="25">
        <f>J66+K66</f>
        <v>202.38999938964844</v>
      </c>
      <c r="M66" s="25">
        <f t="shared" si="4"/>
        <v>62.679843607535268</v>
      </c>
    </row>
  </sheetData>
  <mergeCells count="76">
    <mergeCell ref="L61:L62"/>
    <mergeCell ref="M61:M62"/>
    <mergeCell ref="G61:G62"/>
    <mergeCell ref="H61:H62"/>
    <mergeCell ref="I61:I62"/>
    <mergeCell ref="A60:J60"/>
    <mergeCell ref="J61:J62"/>
    <mergeCell ref="K61:K62"/>
    <mergeCell ref="A61:A62"/>
    <mergeCell ref="B61:B62"/>
    <mergeCell ref="C61:C62"/>
    <mergeCell ref="D61:D62"/>
    <mergeCell ref="E61:E62"/>
    <mergeCell ref="F61:F62"/>
    <mergeCell ref="I45:I46"/>
    <mergeCell ref="A44:J44"/>
    <mergeCell ref="J45:J46"/>
    <mergeCell ref="K45:K46"/>
    <mergeCell ref="L45:L46"/>
    <mergeCell ref="M45:M46"/>
    <mergeCell ref="L31:L32"/>
    <mergeCell ref="M31:M32"/>
    <mergeCell ref="A45:A46"/>
    <mergeCell ref="B45:B46"/>
    <mergeCell ref="C45:C46"/>
    <mergeCell ref="D45:D46"/>
    <mergeCell ref="E45:E46"/>
    <mergeCell ref="F45:F46"/>
    <mergeCell ref="G45:G46"/>
    <mergeCell ref="H45:H46"/>
    <mergeCell ref="G31:G32"/>
    <mergeCell ref="H31:H32"/>
    <mergeCell ref="I31:I32"/>
    <mergeCell ref="A30:J30"/>
    <mergeCell ref="J31:J32"/>
    <mergeCell ref="K31:K32"/>
    <mergeCell ref="A31:A32"/>
    <mergeCell ref="B31:B32"/>
    <mergeCell ref="C31:C32"/>
    <mergeCell ref="D31:D32"/>
    <mergeCell ref="E31:E32"/>
    <mergeCell ref="F31:F32"/>
    <mergeCell ref="I25:I26"/>
    <mergeCell ref="A24:J24"/>
    <mergeCell ref="J25:J26"/>
    <mergeCell ref="K25:K26"/>
    <mergeCell ref="L25:L26"/>
    <mergeCell ref="M25:M26"/>
    <mergeCell ref="L8:L9"/>
    <mergeCell ref="M8:M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659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660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598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602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603</v>
      </c>
      <c r="BC8" s="16" t="s">
        <v>604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599</v>
      </c>
      <c r="AD9" s="21" t="s">
        <v>600</v>
      </c>
      <c r="AE9" s="21" t="s">
        <v>601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599</v>
      </c>
      <c r="AZ9" s="21" t="s">
        <v>600</v>
      </c>
      <c r="BA9" s="21" t="s">
        <v>601</v>
      </c>
      <c r="BB9" s="17"/>
      <c r="BC9" s="17"/>
    </row>
    <row r="10" spans="1:55" ht="28.8" x14ac:dyDescent="0.3">
      <c r="A10" s="22">
        <v>1</v>
      </c>
      <c r="B10" s="23" t="s">
        <v>456</v>
      </c>
      <c r="C10" s="23">
        <v>1994</v>
      </c>
      <c r="D10" s="23">
        <v>1994</v>
      </c>
      <c r="E10" s="23">
        <v>1994</v>
      </c>
      <c r="F10" s="23" t="s">
        <v>46</v>
      </c>
      <c r="G10" s="23" t="s">
        <v>17</v>
      </c>
      <c r="H10" s="23" t="s">
        <v>189</v>
      </c>
      <c r="I10" s="23" t="s">
        <v>73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2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83.120002746582031</v>
      </c>
      <c r="AD10" s="22">
        <f t="shared" ref="AD10:AD41" si="0">SUM(J10:AB10)</f>
        <v>2</v>
      </c>
      <c r="AE10" s="24">
        <f t="shared" ref="AE10:AE41" si="1">AC10+AD10</f>
        <v>85.120002746582031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78.830001831054687</v>
      </c>
      <c r="AZ10" s="22">
        <f t="shared" ref="AZ10:AZ41" si="2">SUM(AF10:AX10)</f>
        <v>0</v>
      </c>
      <c r="BA10" s="24">
        <f t="shared" ref="BA10:BA41" si="3">AY10+AZ10</f>
        <v>78.830001831054687</v>
      </c>
      <c r="BB10" s="24">
        <f t="shared" ref="BB10:BB41" si="4">MIN(BA10,AE10)</f>
        <v>78.830001831054687</v>
      </c>
      <c r="BC10" s="24">
        <f t="shared" ref="BC10:BC41" si="5">IF( AND(ISNUMBER(BB$10),ISNUMBER(BB10)),(BB10-BB$10)/BB$10*100,"")</f>
        <v>0</v>
      </c>
    </row>
    <row r="11" spans="1:55" ht="57.6" x14ac:dyDescent="0.3">
      <c r="A11" s="4">
        <v>2</v>
      </c>
      <c r="B11" s="8" t="s">
        <v>463</v>
      </c>
      <c r="C11" s="8">
        <v>1996</v>
      </c>
      <c r="D11" s="8">
        <v>1996</v>
      </c>
      <c r="E11" s="8">
        <v>1996</v>
      </c>
      <c r="F11" s="8" t="s">
        <v>49</v>
      </c>
      <c r="G11" s="8" t="s">
        <v>26</v>
      </c>
      <c r="H11" s="8" t="s">
        <v>270</v>
      </c>
      <c r="I11" s="8" t="s">
        <v>125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84.919998168945313</v>
      </c>
      <c r="AD11" s="4">
        <f t="shared" si="0"/>
        <v>0</v>
      </c>
      <c r="AE11" s="25">
        <f t="shared" si="1"/>
        <v>84.919998168945313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2</v>
      </c>
      <c r="AV11" s="4">
        <v>2</v>
      </c>
      <c r="AW11" s="4">
        <v>0</v>
      </c>
      <c r="AX11" s="4">
        <v>0</v>
      </c>
      <c r="AY11" s="25">
        <v>90.75</v>
      </c>
      <c r="AZ11" s="4">
        <f t="shared" si="2"/>
        <v>4</v>
      </c>
      <c r="BA11" s="25">
        <f t="shared" si="3"/>
        <v>94.75</v>
      </c>
      <c r="BB11" s="25">
        <f t="shared" si="4"/>
        <v>84.919998168945313</v>
      </c>
      <c r="BC11" s="25">
        <f t="shared" si="5"/>
        <v>7.7254803963375025</v>
      </c>
    </row>
    <row r="12" spans="1:55" ht="43.2" x14ac:dyDescent="0.3">
      <c r="A12" s="4">
        <v>3</v>
      </c>
      <c r="B12" s="8" t="s">
        <v>242</v>
      </c>
      <c r="C12" s="8">
        <v>1996</v>
      </c>
      <c r="D12" s="8">
        <v>1996</v>
      </c>
      <c r="E12" s="8">
        <v>1996</v>
      </c>
      <c r="F12" s="8" t="s">
        <v>49</v>
      </c>
      <c r="G12" s="8" t="s">
        <v>17</v>
      </c>
      <c r="H12" s="8" t="s">
        <v>243</v>
      </c>
      <c r="I12" s="8" t="s">
        <v>226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</v>
      </c>
      <c r="W12" s="4">
        <v>2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83.099998474121094</v>
      </c>
      <c r="AD12" s="4">
        <f t="shared" si="0"/>
        <v>4</v>
      </c>
      <c r="AE12" s="25">
        <f t="shared" si="1"/>
        <v>87.099998474121094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84.980003356933594</v>
      </c>
      <c r="AZ12" s="4">
        <f t="shared" si="2"/>
        <v>0</v>
      </c>
      <c r="BA12" s="25">
        <f t="shared" si="3"/>
        <v>84.980003356933594</v>
      </c>
      <c r="BB12" s="25">
        <f t="shared" si="4"/>
        <v>84.980003356933594</v>
      </c>
      <c r="BC12" s="25">
        <f t="shared" si="5"/>
        <v>7.8016001306956007</v>
      </c>
    </row>
    <row r="13" spans="1:55" ht="57.6" x14ac:dyDescent="0.3">
      <c r="A13" s="4">
        <v>4</v>
      </c>
      <c r="B13" s="8" t="s">
        <v>283</v>
      </c>
      <c r="C13" s="8">
        <v>1995</v>
      </c>
      <c r="D13" s="8">
        <v>1995</v>
      </c>
      <c r="E13" s="8">
        <v>1995</v>
      </c>
      <c r="F13" s="8" t="s">
        <v>49</v>
      </c>
      <c r="G13" s="8" t="s">
        <v>284</v>
      </c>
      <c r="H13" s="8" t="s">
        <v>285</v>
      </c>
      <c r="I13" s="8" t="s">
        <v>286</v>
      </c>
      <c r="J13" s="4">
        <v>0</v>
      </c>
      <c r="K13" s="4">
        <v>50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50</v>
      </c>
      <c r="W13" s="4">
        <v>50</v>
      </c>
      <c r="X13" s="4">
        <v>50</v>
      </c>
      <c r="Y13" s="4">
        <v>50</v>
      </c>
      <c r="Z13" s="4">
        <v>50</v>
      </c>
      <c r="AA13" s="4">
        <v>0</v>
      </c>
      <c r="AB13" s="4">
        <v>50</v>
      </c>
      <c r="AC13" s="25">
        <v>98.879997253417969</v>
      </c>
      <c r="AD13" s="4">
        <f t="shared" si="0"/>
        <v>350</v>
      </c>
      <c r="AE13" s="25">
        <f t="shared" si="1"/>
        <v>448.87999725341797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2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84.959999084472656</v>
      </c>
      <c r="AZ13" s="4">
        <f t="shared" si="2"/>
        <v>2</v>
      </c>
      <c r="BA13" s="25">
        <f t="shared" si="3"/>
        <v>86.959999084472656</v>
      </c>
      <c r="BB13" s="25">
        <f t="shared" si="4"/>
        <v>86.959999084472656</v>
      </c>
      <c r="BC13" s="25">
        <f t="shared" si="5"/>
        <v>10.313328763891004</v>
      </c>
    </row>
    <row r="14" spans="1:55" ht="72" x14ac:dyDescent="0.3">
      <c r="A14" s="4">
        <v>5</v>
      </c>
      <c r="B14" s="8" t="s">
        <v>376</v>
      </c>
      <c r="C14" s="8">
        <v>1998</v>
      </c>
      <c r="D14" s="8">
        <v>1998</v>
      </c>
      <c r="E14" s="8">
        <v>1998</v>
      </c>
      <c r="F14" s="8" t="s">
        <v>46</v>
      </c>
      <c r="G14" s="8" t="s">
        <v>114</v>
      </c>
      <c r="H14" s="8" t="s">
        <v>115</v>
      </c>
      <c r="I14" s="8" t="s">
        <v>116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2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85.25</v>
      </c>
      <c r="AD14" s="4">
        <f t="shared" si="0"/>
        <v>2</v>
      </c>
      <c r="AE14" s="25">
        <f t="shared" si="1"/>
        <v>87.25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2</v>
      </c>
      <c r="AS14" s="4">
        <v>2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85.44000244140625</v>
      </c>
      <c r="AZ14" s="4">
        <f t="shared" si="2"/>
        <v>4</v>
      </c>
      <c r="BA14" s="25">
        <f t="shared" si="3"/>
        <v>89.44000244140625</v>
      </c>
      <c r="BB14" s="25">
        <f t="shared" si="4"/>
        <v>87.25</v>
      </c>
      <c r="BC14" s="25">
        <f t="shared" si="5"/>
        <v>10.681210165376777</v>
      </c>
    </row>
    <row r="15" spans="1:55" ht="43.2" x14ac:dyDescent="0.3">
      <c r="A15" s="4">
        <v>6</v>
      </c>
      <c r="B15" s="8" t="s">
        <v>348</v>
      </c>
      <c r="C15" s="8">
        <v>2000</v>
      </c>
      <c r="D15" s="8">
        <v>2000</v>
      </c>
      <c r="E15" s="8">
        <v>2000</v>
      </c>
      <c r="F15" s="8" t="s">
        <v>46</v>
      </c>
      <c r="G15" s="8" t="s">
        <v>17</v>
      </c>
      <c r="H15" s="8" t="s">
        <v>243</v>
      </c>
      <c r="I15" s="8" t="s">
        <v>349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90.669998168945313</v>
      </c>
      <c r="AD15" s="4">
        <f t="shared" si="0"/>
        <v>0</v>
      </c>
      <c r="AE15" s="25">
        <f t="shared" si="1"/>
        <v>90.669998168945313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89.569999694824219</v>
      </c>
      <c r="AZ15" s="4">
        <f t="shared" si="2"/>
        <v>0</v>
      </c>
      <c r="BA15" s="25">
        <f t="shared" si="3"/>
        <v>89.569999694824219</v>
      </c>
      <c r="BB15" s="25">
        <f t="shared" si="4"/>
        <v>89.569999694824219</v>
      </c>
      <c r="BC15" s="25">
        <f t="shared" si="5"/>
        <v>13.624251698975051</v>
      </c>
    </row>
    <row r="16" spans="1:55" ht="28.8" x14ac:dyDescent="0.3">
      <c r="A16" s="4">
        <v>7</v>
      </c>
      <c r="B16" s="8" t="s">
        <v>121</v>
      </c>
      <c r="C16" s="8">
        <v>1986</v>
      </c>
      <c r="D16" s="8">
        <v>1986</v>
      </c>
      <c r="E16" s="8">
        <v>1986</v>
      </c>
      <c r="F16" s="8" t="s">
        <v>46</v>
      </c>
      <c r="G16" s="8" t="s">
        <v>17</v>
      </c>
      <c r="H16" s="8" t="s">
        <v>122</v>
      </c>
      <c r="I16" s="8" t="s">
        <v>105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25">
        <v>91.300003051757813</v>
      </c>
      <c r="AD16" s="4">
        <f t="shared" si="0"/>
        <v>0</v>
      </c>
      <c r="AE16" s="25">
        <f t="shared" si="1"/>
        <v>91.300003051757813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89.790000915527344</v>
      </c>
      <c r="AZ16" s="4">
        <f t="shared" si="2"/>
        <v>0</v>
      </c>
      <c r="BA16" s="25">
        <f t="shared" si="3"/>
        <v>89.790000915527344</v>
      </c>
      <c r="BB16" s="25">
        <f t="shared" si="4"/>
        <v>89.790000915527344</v>
      </c>
      <c r="BC16" s="25">
        <f t="shared" si="5"/>
        <v>13.90333480894963</v>
      </c>
    </row>
    <row r="17" spans="1:55" x14ac:dyDescent="0.3">
      <c r="A17" s="4">
        <v>8</v>
      </c>
      <c r="B17" s="8" t="s">
        <v>71</v>
      </c>
      <c r="C17" s="8">
        <v>1986</v>
      </c>
      <c r="D17" s="8">
        <v>1986</v>
      </c>
      <c r="E17" s="8">
        <v>1986</v>
      </c>
      <c r="F17" s="8">
        <v>1</v>
      </c>
      <c r="G17" s="8" t="s">
        <v>17</v>
      </c>
      <c r="H17" s="8" t="s">
        <v>72</v>
      </c>
      <c r="I17" s="8" t="s">
        <v>73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88.819999694824219</v>
      </c>
      <c r="AD17" s="4">
        <f t="shared" si="0"/>
        <v>2</v>
      </c>
      <c r="AE17" s="25">
        <f t="shared" si="1"/>
        <v>90.819999694824219</v>
      </c>
      <c r="AF17" s="4">
        <v>0</v>
      </c>
      <c r="AG17" s="4">
        <v>0</v>
      </c>
      <c r="AH17" s="4">
        <v>0</v>
      </c>
      <c r="AI17" s="4">
        <v>2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2</v>
      </c>
      <c r="AS17" s="4">
        <v>2</v>
      </c>
      <c r="AT17" s="4">
        <v>0</v>
      </c>
      <c r="AU17" s="4">
        <v>2</v>
      </c>
      <c r="AV17" s="4">
        <v>0</v>
      </c>
      <c r="AW17" s="4">
        <v>0</v>
      </c>
      <c r="AX17" s="4">
        <v>0</v>
      </c>
      <c r="AY17" s="25">
        <v>89.790000915527344</v>
      </c>
      <c r="AZ17" s="4">
        <f t="shared" si="2"/>
        <v>8</v>
      </c>
      <c r="BA17" s="25">
        <f t="shared" si="3"/>
        <v>97.790000915527344</v>
      </c>
      <c r="BB17" s="25">
        <f t="shared" si="4"/>
        <v>90.819999694824219</v>
      </c>
      <c r="BC17" s="25">
        <f t="shared" si="5"/>
        <v>15.209942389023428</v>
      </c>
    </row>
    <row r="18" spans="1:55" ht="28.8" x14ac:dyDescent="0.3">
      <c r="A18" s="4">
        <v>9</v>
      </c>
      <c r="B18" s="8" t="s">
        <v>188</v>
      </c>
      <c r="C18" s="8">
        <v>1978</v>
      </c>
      <c r="D18" s="8">
        <v>1978</v>
      </c>
      <c r="E18" s="8">
        <v>1978</v>
      </c>
      <c r="F18" s="8" t="s">
        <v>49</v>
      </c>
      <c r="G18" s="8" t="s">
        <v>17</v>
      </c>
      <c r="H18" s="8" t="s">
        <v>189</v>
      </c>
      <c r="I18" s="8" t="s">
        <v>51</v>
      </c>
      <c r="J18" s="4">
        <v>0</v>
      </c>
      <c r="K18" s="4">
        <v>0</v>
      </c>
      <c r="L18" s="4">
        <v>0</v>
      </c>
      <c r="M18" s="4">
        <v>2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2</v>
      </c>
      <c r="AA18" s="4">
        <v>0</v>
      </c>
      <c r="AB18" s="4">
        <v>0</v>
      </c>
      <c r="AC18" s="25">
        <v>92.180000305175781</v>
      </c>
      <c r="AD18" s="4">
        <f t="shared" si="0"/>
        <v>4</v>
      </c>
      <c r="AE18" s="25">
        <f t="shared" si="1"/>
        <v>96.180000305175781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2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25">
        <v>91.080001831054687</v>
      </c>
      <c r="AZ18" s="4">
        <f t="shared" si="2"/>
        <v>2</v>
      </c>
      <c r="BA18" s="25">
        <f t="shared" si="3"/>
        <v>93.080001831054688</v>
      </c>
      <c r="BB18" s="25">
        <f t="shared" si="4"/>
        <v>93.080001831054688</v>
      </c>
      <c r="BC18" s="25">
        <f t="shared" si="5"/>
        <v>18.076873866551509</v>
      </c>
    </row>
    <row r="19" spans="1:55" ht="72" x14ac:dyDescent="0.3">
      <c r="A19" s="4">
        <v>10</v>
      </c>
      <c r="B19" s="8" t="s">
        <v>113</v>
      </c>
      <c r="C19" s="8">
        <v>1998</v>
      </c>
      <c r="D19" s="8">
        <v>1998</v>
      </c>
      <c r="E19" s="8">
        <v>1998</v>
      </c>
      <c r="F19" s="8" t="s">
        <v>46</v>
      </c>
      <c r="G19" s="8" t="s">
        <v>114</v>
      </c>
      <c r="H19" s="8" t="s">
        <v>115</v>
      </c>
      <c r="I19" s="8" t="s">
        <v>116</v>
      </c>
      <c r="J19" s="4">
        <v>0</v>
      </c>
      <c r="K19" s="4">
        <v>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92.260002136230469</v>
      </c>
      <c r="AD19" s="4">
        <f t="shared" si="0"/>
        <v>2</v>
      </c>
      <c r="AE19" s="25">
        <f t="shared" si="1"/>
        <v>94.260002136230469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2</v>
      </c>
      <c r="AT19" s="4">
        <v>0</v>
      </c>
      <c r="AU19" s="4">
        <v>0</v>
      </c>
      <c r="AV19" s="4">
        <v>2</v>
      </c>
      <c r="AW19" s="4">
        <v>0</v>
      </c>
      <c r="AX19" s="4">
        <v>0</v>
      </c>
      <c r="AY19" s="25">
        <v>91.569999694824219</v>
      </c>
      <c r="AZ19" s="4">
        <f t="shared" si="2"/>
        <v>4</v>
      </c>
      <c r="BA19" s="25">
        <f t="shared" si="3"/>
        <v>95.569999694824219</v>
      </c>
      <c r="BB19" s="25">
        <f t="shared" si="4"/>
        <v>94.260002136230469</v>
      </c>
      <c r="BC19" s="25">
        <f t="shared" si="5"/>
        <v>19.573766265088693</v>
      </c>
    </row>
    <row r="20" spans="1:55" ht="28.8" x14ac:dyDescent="0.3">
      <c r="A20" s="4">
        <v>11</v>
      </c>
      <c r="B20" s="8" t="s">
        <v>382</v>
      </c>
      <c r="C20" s="8">
        <v>1967</v>
      </c>
      <c r="D20" s="8">
        <v>1967</v>
      </c>
      <c r="E20" s="8">
        <v>1967</v>
      </c>
      <c r="F20" s="8" t="s">
        <v>49</v>
      </c>
      <c r="G20" s="8" t="s">
        <v>175</v>
      </c>
      <c r="H20" s="8" t="s">
        <v>383</v>
      </c>
      <c r="I20" s="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5">
        <v>95.330001831054688</v>
      </c>
      <c r="AD20" s="4">
        <f t="shared" si="0"/>
        <v>0</v>
      </c>
      <c r="AE20" s="25">
        <f t="shared" si="1"/>
        <v>95.330001831054688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25">
        <v>95.540000915527344</v>
      </c>
      <c r="AZ20" s="4">
        <f t="shared" si="2"/>
        <v>0</v>
      </c>
      <c r="BA20" s="25">
        <f t="shared" si="3"/>
        <v>95.540000915527344</v>
      </c>
      <c r="BB20" s="25">
        <f t="shared" si="4"/>
        <v>95.330001831054688</v>
      </c>
      <c r="BC20" s="25">
        <f t="shared" si="5"/>
        <v>20.931117108638588</v>
      </c>
    </row>
    <row r="21" spans="1:55" ht="28.8" x14ac:dyDescent="0.3">
      <c r="A21" s="4">
        <v>12</v>
      </c>
      <c r="B21" s="8" t="s">
        <v>258</v>
      </c>
      <c r="C21" s="8">
        <v>1973</v>
      </c>
      <c r="D21" s="8">
        <v>1973</v>
      </c>
      <c r="E21" s="8">
        <v>1973</v>
      </c>
      <c r="F21" s="8">
        <v>1</v>
      </c>
      <c r="G21" s="8" t="s">
        <v>17</v>
      </c>
      <c r="H21" s="8" t="s">
        <v>119</v>
      </c>
      <c r="I21" s="8" t="s">
        <v>192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2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</v>
      </c>
      <c r="AA21" s="4">
        <v>2</v>
      </c>
      <c r="AB21" s="4">
        <v>0</v>
      </c>
      <c r="AC21" s="25">
        <v>93</v>
      </c>
      <c r="AD21" s="4">
        <f t="shared" si="0"/>
        <v>6</v>
      </c>
      <c r="AE21" s="25">
        <f t="shared" si="1"/>
        <v>99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2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93.660003662109375</v>
      </c>
      <c r="AZ21" s="4">
        <f t="shared" si="2"/>
        <v>2</v>
      </c>
      <c r="BA21" s="25">
        <f t="shared" si="3"/>
        <v>95.660003662109375</v>
      </c>
      <c r="BB21" s="25">
        <f t="shared" si="4"/>
        <v>95.660003662109375</v>
      </c>
      <c r="BC21" s="25">
        <f t="shared" si="5"/>
        <v>21.349741773600456</v>
      </c>
    </row>
    <row r="22" spans="1:55" ht="28.8" x14ac:dyDescent="0.3">
      <c r="A22" s="4">
        <v>13</v>
      </c>
      <c r="B22" s="8" t="s">
        <v>334</v>
      </c>
      <c r="C22" s="8">
        <v>1978</v>
      </c>
      <c r="D22" s="8">
        <v>1978</v>
      </c>
      <c r="E22" s="8">
        <v>1978</v>
      </c>
      <c r="F22" s="8">
        <v>1</v>
      </c>
      <c r="G22" s="8" t="s">
        <v>11</v>
      </c>
      <c r="H22" s="8" t="s">
        <v>12</v>
      </c>
      <c r="I22" s="8" t="s">
        <v>13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2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25">
        <v>96.410003662109375</v>
      </c>
      <c r="AD22" s="4">
        <f t="shared" si="0"/>
        <v>2</v>
      </c>
      <c r="AE22" s="25">
        <f t="shared" si="1"/>
        <v>98.410003662109375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2</v>
      </c>
      <c r="AW22" s="4">
        <v>0</v>
      </c>
      <c r="AX22" s="4">
        <v>0</v>
      </c>
      <c r="AY22" s="25">
        <v>94.870002746582031</v>
      </c>
      <c r="AZ22" s="4">
        <f t="shared" si="2"/>
        <v>2</v>
      </c>
      <c r="BA22" s="25">
        <f t="shared" si="3"/>
        <v>96.870002746582031</v>
      </c>
      <c r="BB22" s="25">
        <f t="shared" si="4"/>
        <v>96.870002746582031</v>
      </c>
      <c r="BC22" s="25">
        <f t="shared" si="5"/>
        <v>22.88468920017274</v>
      </c>
    </row>
    <row r="23" spans="1:55" ht="43.2" x14ac:dyDescent="0.3">
      <c r="A23" s="4">
        <v>14</v>
      </c>
      <c r="B23" s="8" t="s">
        <v>366</v>
      </c>
      <c r="C23" s="8">
        <v>2000</v>
      </c>
      <c r="D23" s="8">
        <v>2000</v>
      </c>
      <c r="E23" s="8">
        <v>2000</v>
      </c>
      <c r="F23" s="8">
        <v>1</v>
      </c>
      <c r="G23" s="8" t="s">
        <v>17</v>
      </c>
      <c r="H23" s="8" t="s">
        <v>79</v>
      </c>
      <c r="I23" s="8" t="s">
        <v>36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2</v>
      </c>
      <c r="T23" s="4">
        <v>2</v>
      </c>
      <c r="U23" s="4">
        <v>0</v>
      </c>
      <c r="V23" s="4">
        <v>2</v>
      </c>
      <c r="W23" s="4">
        <v>0</v>
      </c>
      <c r="X23" s="4">
        <v>0</v>
      </c>
      <c r="Y23" s="4">
        <v>2</v>
      </c>
      <c r="Z23" s="4">
        <v>0</v>
      </c>
      <c r="AA23" s="4">
        <v>0</v>
      </c>
      <c r="AB23" s="4">
        <v>0</v>
      </c>
      <c r="AC23" s="25">
        <v>103.69999694824219</v>
      </c>
      <c r="AD23" s="4">
        <f t="shared" si="0"/>
        <v>8</v>
      </c>
      <c r="AE23" s="25">
        <f t="shared" si="1"/>
        <v>111.69999694824219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99.470001220703125</v>
      </c>
      <c r="AZ23" s="4">
        <f t="shared" si="2"/>
        <v>0</v>
      </c>
      <c r="BA23" s="25">
        <f t="shared" si="3"/>
        <v>99.470001220703125</v>
      </c>
      <c r="BB23" s="25">
        <f t="shared" si="4"/>
        <v>99.470001220703125</v>
      </c>
      <c r="BC23" s="25">
        <f t="shared" si="5"/>
        <v>26.182923899815787</v>
      </c>
    </row>
    <row r="24" spans="1:55" ht="28.8" x14ac:dyDescent="0.3">
      <c r="A24" s="4">
        <v>15</v>
      </c>
      <c r="B24" s="8" t="s">
        <v>461</v>
      </c>
      <c r="C24" s="8">
        <v>1993</v>
      </c>
      <c r="D24" s="8">
        <v>1993</v>
      </c>
      <c r="E24" s="8">
        <v>1993</v>
      </c>
      <c r="F24" s="8" t="s">
        <v>46</v>
      </c>
      <c r="G24" s="8" t="s">
        <v>17</v>
      </c>
      <c r="H24" s="8" t="s">
        <v>189</v>
      </c>
      <c r="I24" s="8" t="s">
        <v>73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2</v>
      </c>
      <c r="AA24" s="4">
        <v>0</v>
      </c>
      <c r="AB24" s="4">
        <v>0</v>
      </c>
      <c r="AC24" s="25">
        <v>98.55999755859375</v>
      </c>
      <c r="AD24" s="4">
        <f t="shared" si="0"/>
        <v>4</v>
      </c>
      <c r="AE24" s="25">
        <f t="shared" si="1"/>
        <v>102.55999755859375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2</v>
      </c>
      <c r="AV24" s="4">
        <v>0</v>
      </c>
      <c r="AW24" s="4">
        <v>0</v>
      </c>
      <c r="AX24" s="4">
        <v>0</v>
      </c>
      <c r="AY24" s="25">
        <v>97.569999694824219</v>
      </c>
      <c r="AZ24" s="4">
        <f t="shared" si="2"/>
        <v>2</v>
      </c>
      <c r="BA24" s="25">
        <f t="shared" si="3"/>
        <v>99.569999694824219</v>
      </c>
      <c r="BB24" s="25">
        <f t="shared" si="4"/>
        <v>99.569999694824219</v>
      </c>
      <c r="BC24" s="25">
        <f t="shared" si="5"/>
        <v>26.309777219362076</v>
      </c>
    </row>
    <row r="25" spans="1:55" x14ac:dyDescent="0.3">
      <c r="A25" s="4">
        <v>16</v>
      </c>
      <c r="B25" s="8" t="s">
        <v>353</v>
      </c>
      <c r="C25" s="8">
        <v>1976</v>
      </c>
      <c r="D25" s="8">
        <v>1976</v>
      </c>
      <c r="E25" s="8">
        <v>1976</v>
      </c>
      <c r="F25" s="8">
        <v>1</v>
      </c>
      <c r="G25" s="8" t="s">
        <v>17</v>
      </c>
      <c r="H25" s="8" t="s">
        <v>354</v>
      </c>
      <c r="I25" s="8" t="s">
        <v>196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25">
        <v>99.610000610351563</v>
      </c>
      <c r="AD25" s="4">
        <f t="shared" si="0"/>
        <v>0</v>
      </c>
      <c r="AE25" s="25">
        <f t="shared" si="1"/>
        <v>99.610000610351563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2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25">
        <v>97.930000305175781</v>
      </c>
      <c r="AZ25" s="4">
        <f t="shared" si="2"/>
        <v>2</v>
      </c>
      <c r="BA25" s="25">
        <f t="shared" si="3"/>
        <v>99.930000305175781</v>
      </c>
      <c r="BB25" s="25">
        <f t="shared" si="4"/>
        <v>99.610000610351563</v>
      </c>
      <c r="BC25" s="25">
        <f t="shared" si="5"/>
        <v>26.360520482838169</v>
      </c>
    </row>
    <row r="26" spans="1:55" ht="28.8" x14ac:dyDescent="0.3">
      <c r="A26" s="4">
        <v>17</v>
      </c>
      <c r="B26" s="8" t="s">
        <v>198</v>
      </c>
      <c r="C26" s="8">
        <v>1969</v>
      </c>
      <c r="D26" s="8">
        <v>1969</v>
      </c>
      <c r="E26" s="8">
        <v>1969</v>
      </c>
      <c r="F26" s="8" t="s">
        <v>46</v>
      </c>
      <c r="G26" s="8" t="s">
        <v>17</v>
      </c>
      <c r="H26" s="8" t="s">
        <v>199</v>
      </c>
      <c r="I26" s="8" t="s">
        <v>51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5">
        <v>103.87000274658203</v>
      </c>
      <c r="AD26" s="4">
        <f t="shared" si="0"/>
        <v>0</v>
      </c>
      <c r="AE26" s="25">
        <f t="shared" si="1"/>
        <v>103.87000274658203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25">
        <v>100.33000183105469</v>
      </c>
      <c r="AZ26" s="4">
        <f t="shared" si="2"/>
        <v>0</v>
      </c>
      <c r="BA26" s="25">
        <f t="shared" si="3"/>
        <v>100.33000183105469</v>
      </c>
      <c r="BB26" s="25">
        <f t="shared" si="4"/>
        <v>100.33000183105469</v>
      </c>
      <c r="BC26" s="25">
        <f t="shared" si="5"/>
        <v>27.2738798688321</v>
      </c>
    </row>
    <row r="27" spans="1:55" ht="28.8" x14ac:dyDescent="0.3">
      <c r="A27" s="4">
        <v>18</v>
      </c>
      <c r="B27" s="8" t="s">
        <v>468</v>
      </c>
      <c r="C27" s="8">
        <v>1978</v>
      </c>
      <c r="D27" s="8">
        <v>1978</v>
      </c>
      <c r="E27" s="8">
        <v>1978</v>
      </c>
      <c r="F27" s="8">
        <v>1</v>
      </c>
      <c r="G27" s="8" t="s">
        <v>17</v>
      </c>
      <c r="H27" s="8" t="s">
        <v>199</v>
      </c>
      <c r="I27" s="8" t="s">
        <v>240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0</v>
      </c>
      <c r="AB27" s="4">
        <v>0</v>
      </c>
      <c r="AC27" s="25">
        <v>105.27999877929687</v>
      </c>
      <c r="AD27" s="4">
        <f t="shared" si="0"/>
        <v>2</v>
      </c>
      <c r="AE27" s="25">
        <f t="shared" si="1"/>
        <v>107.27999877929687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100.84999847412109</v>
      </c>
      <c r="AZ27" s="4">
        <f t="shared" si="2"/>
        <v>0</v>
      </c>
      <c r="BA27" s="25">
        <f t="shared" si="3"/>
        <v>100.84999847412109</v>
      </c>
      <c r="BB27" s="25">
        <f t="shared" si="4"/>
        <v>100.84999847412109</v>
      </c>
      <c r="BC27" s="25">
        <f t="shared" si="5"/>
        <v>27.933522937445549</v>
      </c>
    </row>
    <row r="28" spans="1:55" x14ac:dyDescent="0.3">
      <c r="A28" s="4">
        <v>19</v>
      </c>
      <c r="B28" s="8" t="s">
        <v>372</v>
      </c>
      <c r="C28" s="8">
        <v>1968</v>
      </c>
      <c r="D28" s="8">
        <v>1968</v>
      </c>
      <c r="E28" s="8">
        <v>1968</v>
      </c>
      <c r="F28" s="8" t="s">
        <v>49</v>
      </c>
      <c r="G28" s="8" t="s">
        <v>17</v>
      </c>
      <c r="H28" s="8" t="s">
        <v>136</v>
      </c>
      <c r="I28" s="8" t="s">
        <v>51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102.51000213623047</v>
      </c>
      <c r="AD28" s="4">
        <f t="shared" si="0"/>
        <v>0</v>
      </c>
      <c r="AE28" s="25">
        <f t="shared" si="1"/>
        <v>102.51000213623047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2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25">
        <v>99.879997253417969</v>
      </c>
      <c r="AZ28" s="4">
        <f t="shared" si="2"/>
        <v>2</v>
      </c>
      <c r="BA28" s="25">
        <f t="shared" si="3"/>
        <v>101.87999725341797</v>
      </c>
      <c r="BB28" s="25">
        <f t="shared" si="4"/>
        <v>101.87999725341797</v>
      </c>
      <c r="BC28" s="25">
        <f t="shared" si="5"/>
        <v>29.240130517519347</v>
      </c>
    </row>
    <row r="29" spans="1:55" ht="28.8" x14ac:dyDescent="0.3">
      <c r="A29" s="4">
        <v>20</v>
      </c>
      <c r="B29" s="8" t="s">
        <v>397</v>
      </c>
      <c r="C29" s="8">
        <v>1977</v>
      </c>
      <c r="D29" s="8">
        <v>1977</v>
      </c>
      <c r="E29" s="8">
        <v>1977</v>
      </c>
      <c r="F29" s="8">
        <v>1</v>
      </c>
      <c r="G29" s="8" t="s">
        <v>398</v>
      </c>
      <c r="H29" s="8" t="s">
        <v>399</v>
      </c>
      <c r="I29" s="8" t="s">
        <v>400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102.61000061035156</v>
      </c>
      <c r="AD29" s="4">
        <f t="shared" si="0"/>
        <v>0</v>
      </c>
      <c r="AE29" s="25">
        <f t="shared" si="1"/>
        <v>102.61000061035156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2</v>
      </c>
      <c r="AS29" s="4">
        <v>2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25">
        <v>102.37999725341797</v>
      </c>
      <c r="AZ29" s="4">
        <f t="shared" si="2"/>
        <v>4</v>
      </c>
      <c r="BA29" s="25">
        <f t="shared" si="3"/>
        <v>106.37999725341797</v>
      </c>
      <c r="BB29" s="25">
        <f t="shared" si="4"/>
        <v>102.61000061035156</v>
      </c>
      <c r="BC29" s="25">
        <f t="shared" si="5"/>
        <v>30.166178138954276</v>
      </c>
    </row>
    <row r="30" spans="1:55" x14ac:dyDescent="0.3">
      <c r="A30" s="4">
        <v>21</v>
      </c>
      <c r="B30" s="8" t="s">
        <v>370</v>
      </c>
      <c r="C30" s="8">
        <v>1959</v>
      </c>
      <c r="D30" s="8">
        <v>1959</v>
      </c>
      <c r="E30" s="8">
        <v>1959</v>
      </c>
      <c r="F30" s="8">
        <v>1</v>
      </c>
      <c r="G30" s="8" t="s">
        <v>17</v>
      </c>
      <c r="H30" s="8" t="s">
        <v>305</v>
      </c>
      <c r="I30" s="8" t="s">
        <v>51</v>
      </c>
      <c r="J30" s="4">
        <v>0</v>
      </c>
      <c r="K30" s="4">
        <v>0</v>
      </c>
      <c r="L30" s="4">
        <v>0</v>
      </c>
      <c r="M30" s="4">
        <v>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25">
        <v>101.30999755859375</v>
      </c>
      <c r="AD30" s="4">
        <f t="shared" si="0"/>
        <v>2</v>
      </c>
      <c r="AE30" s="25">
        <f t="shared" si="1"/>
        <v>103.30999755859375</v>
      </c>
      <c r="AF30" s="4">
        <v>0</v>
      </c>
      <c r="AG30" s="4">
        <v>0</v>
      </c>
      <c r="AH30" s="4">
        <v>2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101.94999694824219</v>
      </c>
      <c r="AZ30" s="4">
        <f t="shared" si="2"/>
        <v>2</v>
      </c>
      <c r="BA30" s="25">
        <f t="shared" si="3"/>
        <v>103.94999694824219</v>
      </c>
      <c r="BB30" s="25">
        <f t="shared" si="4"/>
        <v>103.30999755859375</v>
      </c>
      <c r="BC30" s="25">
        <f t="shared" si="5"/>
        <v>31.05416105406621</v>
      </c>
    </row>
    <row r="31" spans="1:55" ht="28.8" x14ac:dyDescent="0.3">
      <c r="A31" s="4">
        <v>22</v>
      </c>
      <c r="B31" s="8" t="s">
        <v>423</v>
      </c>
      <c r="C31" s="8">
        <v>1962</v>
      </c>
      <c r="D31" s="8">
        <v>1962</v>
      </c>
      <c r="E31" s="8">
        <v>1962</v>
      </c>
      <c r="F31" s="8">
        <v>1</v>
      </c>
      <c r="G31" s="8" t="s">
        <v>17</v>
      </c>
      <c r="H31" s="8" t="s">
        <v>199</v>
      </c>
      <c r="I31" s="8" t="s">
        <v>51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0</v>
      </c>
      <c r="Z31" s="4">
        <v>2</v>
      </c>
      <c r="AA31" s="4">
        <v>0</v>
      </c>
      <c r="AB31" s="4">
        <v>0</v>
      </c>
      <c r="AC31" s="25">
        <v>109.61000061035156</v>
      </c>
      <c r="AD31" s="4">
        <f t="shared" si="0"/>
        <v>4</v>
      </c>
      <c r="AE31" s="25">
        <f t="shared" si="1"/>
        <v>113.61000061035156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2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101.33999633789062</v>
      </c>
      <c r="AZ31" s="4">
        <f t="shared" si="2"/>
        <v>2</v>
      </c>
      <c r="BA31" s="25">
        <f t="shared" si="3"/>
        <v>103.33999633789062</v>
      </c>
      <c r="BB31" s="25">
        <f t="shared" si="4"/>
        <v>103.33999633789062</v>
      </c>
      <c r="BC31" s="25">
        <f t="shared" si="5"/>
        <v>31.092216082101302</v>
      </c>
    </row>
    <row r="32" spans="1:55" ht="43.2" x14ac:dyDescent="0.3">
      <c r="A32" s="4">
        <v>23</v>
      </c>
      <c r="B32" s="8" t="s">
        <v>290</v>
      </c>
      <c r="C32" s="8">
        <v>1958</v>
      </c>
      <c r="D32" s="8">
        <v>1958</v>
      </c>
      <c r="E32" s="8">
        <v>1958</v>
      </c>
      <c r="F32" s="8">
        <v>1</v>
      </c>
      <c r="G32" s="8" t="s">
        <v>17</v>
      </c>
      <c r="H32" s="8" t="s">
        <v>291</v>
      </c>
      <c r="I32" s="8" t="s">
        <v>55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5">
        <v>104.02999877929687</v>
      </c>
      <c r="AD32" s="4">
        <f t="shared" si="0"/>
        <v>0</v>
      </c>
      <c r="AE32" s="25">
        <f t="shared" si="1"/>
        <v>104.02999877929687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2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2</v>
      </c>
      <c r="AR32" s="4">
        <v>2</v>
      </c>
      <c r="AS32" s="4">
        <v>2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25">
        <v>111.09999847412109</v>
      </c>
      <c r="AZ32" s="4">
        <f t="shared" si="2"/>
        <v>8</v>
      </c>
      <c r="BA32" s="25">
        <f t="shared" si="3"/>
        <v>119.09999847412109</v>
      </c>
      <c r="BB32" s="25">
        <f t="shared" si="4"/>
        <v>104.02999877929687</v>
      </c>
      <c r="BC32" s="25">
        <f t="shared" si="5"/>
        <v>31.967520440060138</v>
      </c>
    </row>
    <row r="33" spans="1:55" x14ac:dyDescent="0.3">
      <c r="A33" s="4">
        <v>24</v>
      </c>
      <c r="B33" s="8" t="s">
        <v>414</v>
      </c>
      <c r="C33" s="8">
        <v>1976</v>
      </c>
      <c r="D33" s="8">
        <v>1976</v>
      </c>
      <c r="E33" s="8">
        <v>1976</v>
      </c>
      <c r="F33" s="8">
        <v>1</v>
      </c>
      <c r="G33" s="8" t="s">
        <v>17</v>
      </c>
      <c r="H33" s="8" t="s">
        <v>364</v>
      </c>
      <c r="I33" s="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102.09999847412109</v>
      </c>
      <c r="AD33" s="4">
        <f t="shared" si="0"/>
        <v>2</v>
      </c>
      <c r="AE33" s="25">
        <f t="shared" si="1"/>
        <v>104.09999847412109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2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112.59999847412109</v>
      </c>
      <c r="AZ33" s="4">
        <f t="shared" si="2"/>
        <v>2</v>
      </c>
      <c r="BA33" s="25">
        <f t="shared" si="3"/>
        <v>114.59999847412109</v>
      </c>
      <c r="BB33" s="25">
        <f t="shared" si="4"/>
        <v>104.09999847412109</v>
      </c>
      <c r="BC33" s="25">
        <f t="shared" si="5"/>
        <v>32.056318731571331</v>
      </c>
    </row>
    <row r="34" spans="1:55" x14ac:dyDescent="0.3">
      <c r="A34" s="4">
        <v>25</v>
      </c>
      <c r="B34" s="8" t="s">
        <v>304</v>
      </c>
      <c r="C34" s="8">
        <v>1955</v>
      </c>
      <c r="D34" s="8">
        <v>1955</v>
      </c>
      <c r="E34" s="8">
        <v>1955</v>
      </c>
      <c r="F34" s="8">
        <v>1</v>
      </c>
      <c r="G34" s="8" t="s">
        <v>17</v>
      </c>
      <c r="H34" s="8" t="s">
        <v>305</v>
      </c>
      <c r="I34" s="8" t="s">
        <v>73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105.22000122070312</v>
      </c>
      <c r="AD34" s="4">
        <f t="shared" si="0"/>
        <v>0</v>
      </c>
      <c r="AE34" s="25">
        <f t="shared" si="1"/>
        <v>105.22000122070312</v>
      </c>
      <c r="AF34" s="4">
        <v>0</v>
      </c>
      <c r="AG34" s="4">
        <v>0</v>
      </c>
      <c r="AH34" s="4">
        <v>2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25">
        <v>110.75</v>
      </c>
      <c r="AZ34" s="4">
        <f t="shared" si="2"/>
        <v>2</v>
      </c>
      <c r="BA34" s="25">
        <f t="shared" si="3"/>
        <v>112.75</v>
      </c>
      <c r="BB34" s="25">
        <f t="shared" si="4"/>
        <v>105.22000122070312</v>
      </c>
      <c r="BC34" s="25">
        <f t="shared" si="5"/>
        <v>33.477101074038323</v>
      </c>
    </row>
    <row r="35" spans="1:55" ht="43.2" x14ac:dyDescent="0.3">
      <c r="A35" s="4">
        <v>26</v>
      </c>
      <c r="B35" s="8" t="s">
        <v>368</v>
      </c>
      <c r="C35" s="8">
        <v>2002</v>
      </c>
      <c r="D35" s="8">
        <v>2002</v>
      </c>
      <c r="E35" s="8">
        <v>2002</v>
      </c>
      <c r="F35" s="8">
        <v>1</v>
      </c>
      <c r="G35" s="8" t="s">
        <v>17</v>
      </c>
      <c r="H35" s="8" t="s">
        <v>79</v>
      </c>
      <c r="I35" s="8" t="s">
        <v>36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5">
        <v>109.61000061035156</v>
      </c>
      <c r="AD35" s="4">
        <f t="shared" si="0"/>
        <v>0</v>
      </c>
      <c r="AE35" s="25">
        <f t="shared" si="1"/>
        <v>109.61000061035156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105.98000335693359</v>
      </c>
      <c r="AZ35" s="4">
        <f t="shared" si="2"/>
        <v>0</v>
      </c>
      <c r="BA35" s="25">
        <f t="shared" si="3"/>
        <v>105.98000335693359</v>
      </c>
      <c r="BB35" s="25">
        <f t="shared" si="4"/>
        <v>105.98000335693359</v>
      </c>
      <c r="BC35" s="25">
        <f t="shared" si="5"/>
        <v>34.441203723508345</v>
      </c>
    </row>
    <row r="36" spans="1:55" ht="28.8" x14ac:dyDescent="0.3">
      <c r="A36" s="4">
        <v>27</v>
      </c>
      <c r="B36" s="8" t="s">
        <v>441</v>
      </c>
      <c r="C36" s="8">
        <v>1981</v>
      </c>
      <c r="D36" s="8">
        <v>1981</v>
      </c>
      <c r="E36" s="8">
        <v>1981</v>
      </c>
      <c r="F36" s="8">
        <v>1</v>
      </c>
      <c r="G36" s="8" t="s">
        <v>17</v>
      </c>
      <c r="H36" s="8" t="s">
        <v>104</v>
      </c>
      <c r="I36" s="8" t="s">
        <v>55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25">
        <v>104.94999694824219</v>
      </c>
      <c r="AD36" s="4">
        <f t="shared" si="0"/>
        <v>2</v>
      </c>
      <c r="AE36" s="25">
        <f t="shared" si="1"/>
        <v>106.94999694824219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2</v>
      </c>
      <c r="AS36" s="4">
        <v>2</v>
      </c>
      <c r="AT36" s="4">
        <v>0</v>
      </c>
      <c r="AU36" s="4">
        <v>0</v>
      </c>
      <c r="AV36" s="4">
        <v>2</v>
      </c>
      <c r="AW36" s="4">
        <v>0</v>
      </c>
      <c r="AX36" s="4">
        <v>0</v>
      </c>
      <c r="AY36" s="25">
        <v>115.63999938964844</v>
      </c>
      <c r="AZ36" s="4">
        <f t="shared" si="2"/>
        <v>6</v>
      </c>
      <c r="BA36" s="25">
        <f t="shared" si="3"/>
        <v>121.63999938964844</v>
      </c>
      <c r="BB36" s="25">
        <f t="shared" si="4"/>
        <v>106.94999694824219</v>
      </c>
      <c r="BC36" s="25">
        <f t="shared" si="5"/>
        <v>35.671691569224052</v>
      </c>
    </row>
    <row r="37" spans="1:55" ht="28.8" x14ac:dyDescent="0.3">
      <c r="A37" s="4">
        <v>28</v>
      </c>
      <c r="B37" s="8" t="s">
        <v>416</v>
      </c>
      <c r="C37" s="8">
        <v>1979</v>
      </c>
      <c r="D37" s="8">
        <v>1979</v>
      </c>
      <c r="E37" s="8">
        <v>1979</v>
      </c>
      <c r="F37" s="8" t="s">
        <v>46</v>
      </c>
      <c r="G37" s="8" t="s">
        <v>17</v>
      </c>
      <c r="H37" s="8" t="s">
        <v>417</v>
      </c>
      <c r="I37" s="8" t="s">
        <v>51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108.01999664306641</v>
      </c>
      <c r="AD37" s="4">
        <f t="shared" si="0"/>
        <v>2</v>
      </c>
      <c r="AE37" s="25">
        <f t="shared" si="1"/>
        <v>110.01999664306641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2</v>
      </c>
      <c r="AX37" s="4">
        <v>0</v>
      </c>
      <c r="AY37" s="25">
        <v>105.08000183105469</v>
      </c>
      <c r="AZ37" s="4">
        <f t="shared" si="2"/>
        <v>2</v>
      </c>
      <c r="BA37" s="25">
        <f t="shared" si="3"/>
        <v>107.08000183105469</v>
      </c>
      <c r="BB37" s="25">
        <f t="shared" si="4"/>
        <v>107.08000183105469</v>
      </c>
      <c r="BC37" s="25">
        <f t="shared" si="5"/>
        <v>35.836609595093336</v>
      </c>
    </row>
    <row r="38" spans="1:55" ht="43.2" x14ac:dyDescent="0.3">
      <c r="A38" s="4">
        <v>29</v>
      </c>
      <c r="B38" s="8" t="s">
        <v>473</v>
      </c>
      <c r="C38" s="8">
        <v>1989</v>
      </c>
      <c r="D38" s="8">
        <v>1989</v>
      </c>
      <c r="E38" s="8">
        <v>1989</v>
      </c>
      <c r="F38" s="8">
        <v>1</v>
      </c>
      <c r="G38" s="8" t="s">
        <v>39</v>
      </c>
      <c r="H38" s="8" t="s">
        <v>40</v>
      </c>
      <c r="I38" s="8" t="s">
        <v>41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2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25">
        <v>103.62000274658203</v>
      </c>
      <c r="AD38" s="4">
        <f t="shared" si="0"/>
        <v>4</v>
      </c>
      <c r="AE38" s="25">
        <f t="shared" si="1"/>
        <v>107.62000274658203</v>
      </c>
      <c r="AF38" s="4">
        <v>0</v>
      </c>
      <c r="AG38" s="4">
        <v>0</v>
      </c>
      <c r="AH38" s="4">
        <v>0</v>
      </c>
      <c r="AI38" s="4">
        <v>2</v>
      </c>
      <c r="AJ38" s="4">
        <v>0</v>
      </c>
      <c r="AK38" s="4">
        <v>2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2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25">
        <v>111.38999938964844</v>
      </c>
      <c r="AZ38" s="4">
        <f t="shared" si="2"/>
        <v>6</v>
      </c>
      <c r="BA38" s="25">
        <f t="shared" si="3"/>
        <v>117.38999938964844</v>
      </c>
      <c r="BB38" s="25">
        <f t="shared" si="4"/>
        <v>107.62000274658203</v>
      </c>
      <c r="BC38" s="25">
        <f t="shared" si="5"/>
        <v>36.521629134588792</v>
      </c>
    </row>
    <row r="39" spans="1:55" ht="43.2" x14ac:dyDescent="0.3">
      <c r="A39" s="4">
        <v>30</v>
      </c>
      <c r="B39" s="8" t="s">
        <v>82</v>
      </c>
      <c r="C39" s="8">
        <v>2000</v>
      </c>
      <c r="D39" s="8">
        <v>2000</v>
      </c>
      <c r="E39" s="8">
        <v>2000</v>
      </c>
      <c r="F39" s="8">
        <v>1</v>
      </c>
      <c r="G39" s="8" t="s">
        <v>17</v>
      </c>
      <c r="H39" s="8" t="s">
        <v>79</v>
      </c>
      <c r="I39" s="8" t="s">
        <v>80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2</v>
      </c>
      <c r="AA39" s="4">
        <v>0</v>
      </c>
      <c r="AB39" s="4">
        <v>0</v>
      </c>
      <c r="AC39" s="25">
        <v>108.79000091552734</v>
      </c>
      <c r="AD39" s="4">
        <f t="shared" si="0"/>
        <v>4</v>
      </c>
      <c r="AE39" s="25">
        <f t="shared" si="1"/>
        <v>112.79000091552734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25">
        <v>107.80000305175781</v>
      </c>
      <c r="AZ39" s="4">
        <f t="shared" si="2"/>
        <v>0</v>
      </c>
      <c r="BA39" s="25">
        <f t="shared" si="3"/>
        <v>107.80000305175781</v>
      </c>
      <c r="BB39" s="25">
        <f t="shared" si="4"/>
        <v>107.80000305175781</v>
      </c>
      <c r="BC39" s="25">
        <f t="shared" si="5"/>
        <v>36.749968981087271</v>
      </c>
    </row>
    <row r="40" spans="1:55" x14ac:dyDescent="0.3">
      <c r="A40" s="4">
        <v>31</v>
      </c>
      <c r="B40" s="8" t="s">
        <v>380</v>
      </c>
      <c r="C40" s="8">
        <v>1963</v>
      </c>
      <c r="D40" s="8">
        <v>1963</v>
      </c>
      <c r="E40" s="8">
        <v>1963</v>
      </c>
      <c r="F40" s="8">
        <v>1</v>
      </c>
      <c r="G40" s="8" t="s">
        <v>17</v>
      </c>
      <c r="H40" s="8" t="s">
        <v>364</v>
      </c>
      <c r="I40" s="8" t="s">
        <v>196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25">
        <v>113.30999755859375</v>
      </c>
      <c r="AD40" s="4">
        <f t="shared" si="0"/>
        <v>2</v>
      </c>
      <c r="AE40" s="25">
        <f t="shared" si="1"/>
        <v>115.30999755859375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2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25">
        <v>106.16000366210937</v>
      </c>
      <c r="AZ40" s="4">
        <f t="shared" si="2"/>
        <v>2</v>
      </c>
      <c r="BA40" s="25">
        <f t="shared" si="3"/>
        <v>108.16000366210937</v>
      </c>
      <c r="BB40" s="25">
        <f t="shared" si="4"/>
        <v>108.16000366210937</v>
      </c>
      <c r="BC40" s="25">
        <f t="shared" si="5"/>
        <v>37.206648674084235</v>
      </c>
    </row>
    <row r="41" spans="1:55" x14ac:dyDescent="0.3">
      <c r="A41" s="4">
        <v>32</v>
      </c>
      <c r="B41" s="8" t="s">
        <v>470</v>
      </c>
      <c r="C41" s="8">
        <v>1975</v>
      </c>
      <c r="D41" s="8">
        <v>1975</v>
      </c>
      <c r="E41" s="8">
        <v>1975</v>
      </c>
      <c r="F41" s="8">
        <v>3</v>
      </c>
      <c r="G41" s="8" t="s">
        <v>17</v>
      </c>
      <c r="H41" s="8" t="s">
        <v>195</v>
      </c>
      <c r="I41" s="8" t="s">
        <v>471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25">
        <v>109.68000030517578</v>
      </c>
      <c r="AD41" s="4">
        <f t="shared" si="0"/>
        <v>0</v>
      </c>
      <c r="AE41" s="25">
        <f t="shared" si="1"/>
        <v>109.68000030517578</v>
      </c>
      <c r="AF41" s="4">
        <v>0</v>
      </c>
      <c r="AG41" s="4">
        <v>0</v>
      </c>
      <c r="AH41" s="4">
        <v>2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50</v>
      </c>
      <c r="AT41" s="4">
        <v>2</v>
      </c>
      <c r="AU41" s="4">
        <v>0</v>
      </c>
      <c r="AV41" s="4">
        <v>0</v>
      </c>
      <c r="AW41" s="4">
        <v>2</v>
      </c>
      <c r="AX41" s="4">
        <v>0</v>
      </c>
      <c r="AY41" s="25">
        <v>116.88999938964844</v>
      </c>
      <c r="AZ41" s="4">
        <f t="shared" si="2"/>
        <v>56</v>
      </c>
      <c r="BA41" s="25">
        <f t="shared" si="3"/>
        <v>172.88999938964844</v>
      </c>
      <c r="BB41" s="25">
        <f t="shared" si="4"/>
        <v>109.68000030517578</v>
      </c>
      <c r="BC41" s="25">
        <f t="shared" si="5"/>
        <v>39.134844294736389</v>
      </c>
    </row>
    <row r="42" spans="1:55" ht="28.8" x14ac:dyDescent="0.3">
      <c r="A42" s="4">
        <v>33</v>
      </c>
      <c r="B42" s="8" t="s">
        <v>30</v>
      </c>
      <c r="C42" s="8">
        <v>2002</v>
      </c>
      <c r="D42" s="8">
        <v>2002</v>
      </c>
      <c r="E42" s="8">
        <v>2002</v>
      </c>
      <c r="F42" s="8" t="s">
        <v>31</v>
      </c>
      <c r="G42" s="8" t="s">
        <v>26</v>
      </c>
      <c r="H42" s="8" t="s">
        <v>27</v>
      </c>
      <c r="I42" s="8" t="s">
        <v>28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</v>
      </c>
      <c r="X42" s="4">
        <v>0</v>
      </c>
      <c r="Y42" s="4">
        <v>0</v>
      </c>
      <c r="Z42" s="4">
        <v>2</v>
      </c>
      <c r="AA42" s="4">
        <v>0</v>
      </c>
      <c r="AB42" s="4">
        <v>0</v>
      </c>
      <c r="AC42" s="25">
        <v>120.25</v>
      </c>
      <c r="AD42" s="4">
        <f t="shared" ref="AD42:AD73" si="6">SUM(J42:AB42)</f>
        <v>4</v>
      </c>
      <c r="AE42" s="25">
        <f t="shared" ref="AE42:AE73" si="7">AC42+AD42</f>
        <v>124.25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25">
        <v>109.72000122070312</v>
      </c>
      <c r="AZ42" s="4">
        <f t="shared" ref="AZ42:AZ73" si="8">SUM(AF42:AX42)</f>
        <v>0</v>
      </c>
      <c r="BA42" s="25">
        <f t="shared" ref="BA42:BA73" si="9">AY42+AZ42</f>
        <v>109.72000122070312</v>
      </c>
      <c r="BB42" s="25">
        <f t="shared" ref="BB42:BB73" si="10">MIN(BA42,AE42)</f>
        <v>109.72000122070312</v>
      </c>
      <c r="BC42" s="25">
        <f t="shared" ref="BC42:BC73" si="11">IF( AND(ISNUMBER(BB$10),ISNUMBER(BB42)),(BB42-BB$10)/BB$10*100,"")</f>
        <v>39.185587558212482</v>
      </c>
    </row>
    <row r="43" spans="1:55" ht="43.2" x14ac:dyDescent="0.3">
      <c r="A43" s="4">
        <v>34</v>
      </c>
      <c r="B43" s="8" t="s">
        <v>281</v>
      </c>
      <c r="C43" s="8">
        <v>1997</v>
      </c>
      <c r="D43" s="8">
        <v>1997</v>
      </c>
      <c r="E43" s="8">
        <v>1997</v>
      </c>
      <c r="F43" s="8">
        <v>1</v>
      </c>
      <c r="G43" s="8" t="s">
        <v>39</v>
      </c>
      <c r="H43" s="8" t="s">
        <v>40</v>
      </c>
      <c r="I43" s="8" t="s">
        <v>41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25">
        <v>113.38999938964844</v>
      </c>
      <c r="AD43" s="4">
        <f t="shared" si="6"/>
        <v>2</v>
      </c>
      <c r="AE43" s="25">
        <f t="shared" si="7"/>
        <v>115.38999938964844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25">
        <v>110.23000335693359</v>
      </c>
      <c r="AZ43" s="4">
        <f t="shared" si="8"/>
        <v>0</v>
      </c>
      <c r="BA43" s="25">
        <f t="shared" si="9"/>
        <v>110.23000335693359</v>
      </c>
      <c r="BB43" s="25">
        <f t="shared" si="10"/>
        <v>110.23000335693359</v>
      </c>
      <c r="BC43" s="25">
        <f t="shared" si="11"/>
        <v>39.832552069672836</v>
      </c>
    </row>
    <row r="44" spans="1:55" ht="43.2" x14ac:dyDescent="0.3">
      <c r="A44" s="4">
        <v>35</v>
      </c>
      <c r="B44" s="8" t="s">
        <v>300</v>
      </c>
      <c r="C44" s="8">
        <v>1998</v>
      </c>
      <c r="D44" s="8">
        <v>1998</v>
      </c>
      <c r="E44" s="8">
        <v>1998</v>
      </c>
      <c r="F44" s="8">
        <v>1</v>
      </c>
      <c r="G44" s="8" t="s">
        <v>11</v>
      </c>
      <c r="H44" s="8" t="s">
        <v>301</v>
      </c>
      <c r="I44" s="8" t="s">
        <v>302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2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25">
        <v>134.42999267578125</v>
      </c>
      <c r="AD44" s="4">
        <f t="shared" si="6"/>
        <v>2</v>
      </c>
      <c r="AE44" s="25">
        <f t="shared" si="7"/>
        <v>136.42999267578125</v>
      </c>
      <c r="AF44" s="4">
        <v>0</v>
      </c>
      <c r="AG44" s="4">
        <v>0</v>
      </c>
      <c r="AH44" s="4">
        <v>2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25">
        <v>109.36000061035156</v>
      </c>
      <c r="AZ44" s="4">
        <f t="shared" si="8"/>
        <v>2</v>
      </c>
      <c r="BA44" s="25">
        <f t="shared" si="9"/>
        <v>111.36000061035156</v>
      </c>
      <c r="BB44" s="25">
        <f t="shared" si="10"/>
        <v>111.36000061035156</v>
      </c>
      <c r="BC44" s="25">
        <f t="shared" si="11"/>
        <v>41.266012969292923</v>
      </c>
    </row>
    <row r="45" spans="1:55" x14ac:dyDescent="0.3">
      <c r="A45" s="4">
        <v>36</v>
      </c>
      <c r="B45" s="8" t="s">
        <v>309</v>
      </c>
      <c r="C45" s="8">
        <v>1992</v>
      </c>
      <c r="D45" s="8">
        <v>1992</v>
      </c>
      <c r="E45" s="8">
        <v>1992</v>
      </c>
      <c r="F45" s="8">
        <v>1</v>
      </c>
      <c r="G45" s="8" t="s">
        <v>17</v>
      </c>
      <c r="H45" s="8" t="s">
        <v>89</v>
      </c>
      <c r="I45" s="8" t="s">
        <v>310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25">
        <v>111.88999938964844</v>
      </c>
      <c r="AD45" s="4">
        <f t="shared" si="6"/>
        <v>0</v>
      </c>
      <c r="AE45" s="25">
        <f t="shared" si="7"/>
        <v>111.88999938964844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2</v>
      </c>
      <c r="AS45" s="4">
        <v>0</v>
      </c>
      <c r="AT45" s="4">
        <v>0</v>
      </c>
      <c r="AU45" s="4">
        <v>2</v>
      </c>
      <c r="AV45" s="4">
        <v>2</v>
      </c>
      <c r="AW45" s="4">
        <v>0</v>
      </c>
      <c r="AX45" s="4">
        <v>0</v>
      </c>
      <c r="AY45" s="25">
        <v>113.40000152587891</v>
      </c>
      <c r="AZ45" s="4">
        <f t="shared" si="8"/>
        <v>6</v>
      </c>
      <c r="BA45" s="25">
        <f t="shared" si="9"/>
        <v>119.40000152587891</v>
      </c>
      <c r="BB45" s="25">
        <f t="shared" si="10"/>
        <v>111.88999938964844</v>
      </c>
      <c r="BC45" s="25">
        <f t="shared" si="11"/>
        <v>41.938344273347369</v>
      </c>
    </row>
    <row r="46" spans="1:55" x14ac:dyDescent="0.3">
      <c r="A46" s="4">
        <v>37</v>
      </c>
      <c r="B46" s="8" t="s">
        <v>149</v>
      </c>
      <c r="C46" s="8">
        <v>1986</v>
      </c>
      <c r="D46" s="8">
        <v>1986</v>
      </c>
      <c r="E46" s="8">
        <v>1986</v>
      </c>
      <c r="F46" s="8" t="s">
        <v>65</v>
      </c>
      <c r="G46" s="8" t="s">
        <v>17</v>
      </c>
      <c r="H46" s="8" t="s">
        <v>150</v>
      </c>
      <c r="I46" s="8" t="s">
        <v>111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</v>
      </c>
      <c r="W46" s="4">
        <v>0</v>
      </c>
      <c r="X46" s="4">
        <v>0</v>
      </c>
      <c r="Y46" s="4">
        <v>0</v>
      </c>
      <c r="Z46" s="4">
        <v>0</v>
      </c>
      <c r="AA46" s="4">
        <v>2</v>
      </c>
      <c r="AB46" s="4">
        <v>0</v>
      </c>
      <c r="AC46" s="25">
        <v>109.19000244140625</v>
      </c>
      <c r="AD46" s="4">
        <f t="shared" si="6"/>
        <v>4</v>
      </c>
      <c r="AE46" s="25">
        <f t="shared" si="7"/>
        <v>113.19000244140625</v>
      </c>
      <c r="AF46" s="4">
        <v>0</v>
      </c>
      <c r="AG46" s="4">
        <v>2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2</v>
      </c>
      <c r="AV46" s="4">
        <v>0</v>
      </c>
      <c r="AW46" s="4">
        <v>0</v>
      </c>
      <c r="AX46" s="4">
        <v>0</v>
      </c>
      <c r="AY46" s="25">
        <v>108.33999633789063</v>
      </c>
      <c r="AZ46" s="4">
        <f t="shared" si="8"/>
        <v>4</v>
      </c>
      <c r="BA46" s="25">
        <f t="shared" si="9"/>
        <v>112.33999633789062</v>
      </c>
      <c r="BB46" s="25">
        <f t="shared" si="10"/>
        <v>112.33999633789062</v>
      </c>
      <c r="BC46" s="25">
        <f t="shared" si="11"/>
        <v>42.509189050449628</v>
      </c>
    </row>
    <row r="47" spans="1:55" x14ac:dyDescent="0.3">
      <c r="A47" s="4">
        <v>38</v>
      </c>
      <c r="B47" s="8" t="s">
        <v>16</v>
      </c>
      <c r="C47" s="8">
        <v>1962</v>
      </c>
      <c r="D47" s="8">
        <v>1962</v>
      </c>
      <c r="E47" s="8">
        <v>1962</v>
      </c>
      <c r="F47" s="8">
        <v>2</v>
      </c>
      <c r="G47" s="8" t="s">
        <v>17</v>
      </c>
      <c r="H47" s="8" t="s">
        <v>18</v>
      </c>
      <c r="I47" s="8" t="s">
        <v>19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25">
        <v>114.73999786376953</v>
      </c>
      <c r="AD47" s="4">
        <f t="shared" si="6"/>
        <v>0</v>
      </c>
      <c r="AE47" s="25">
        <f t="shared" si="7"/>
        <v>114.73999786376953</v>
      </c>
      <c r="AF47" s="4">
        <v>0</v>
      </c>
      <c r="AG47" s="4">
        <v>2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2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25">
        <v>116.61000061035156</v>
      </c>
      <c r="AZ47" s="4">
        <f t="shared" si="8"/>
        <v>4</v>
      </c>
      <c r="BA47" s="25">
        <f t="shared" si="9"/>
        <v>120.61000061035156</v>
      </c>
      <c r="BB47" s="25">
        <f t="shared" si="10"/>
        <v>114.73999786376953</v>
      </c>
      <c r="BC47" s="25">
        <f t="shared" si="11"/>
        <v>45.55371711100009</v>
      </c>
    </row>
    <row r="48" spans="1:55" ht="43.2" x14ac:dyDescent="0.3">
      <c r="A48" s="4">
        <v>39</v>
      </c>
      <c r="B48" s="8" t="s">
        <v>94</v>
      </c>
      <c r="C48" s="8">
        <v>1989</v>
      </c>
      <c r="D48" s="8">
        <v>1989</v>
      </c>
      <c r="E48" s="8">
        <v>1989</v>
      </c>
      <c r="F48" s="8">
        <v>1</v>
      </c>
      <c r="G48" s="8" t="s">
        <v>39</v>
      </c>
      <c r="H48" s="8" t="s">
        <v>40</v>
      </c>
      <c r="I48" s="8" t="s">
        <v>41</v>
      </c>
      <c r="J48" s="4">
        <v>0</v>
      </c>
      <c r="K48" s="4">
        <v>2</v>
      </c>
      <c r="L48" s="4">
        <v>0</v>
      </c>
      <c r="M48" s="4">
        <v>2</v>
      </c>
      <c r="N48" s="4">
        <v>0</v>
      </c>
      <c r="O48" s="4">
        <v>2</v>
      </c>
      <c r="P48" s="4">
        <v>0</v>
      </c>
      <c r="Q48" s="4">
        <v>0</v>
      </c>
      <c r="R48" s="4">
        <v>0</v>
      </c>
      <c r="S48" s="4">
        <v>0</v>
      </c>
      <c r="T48" s="4">
        <v>2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2</v>
      </c>
      <c r="AA48" s="4">
        <v>0</v>
      </c>
      <c r="AB48" s="4">
        <v>0</v>
      </c>
      <c r="AC48" s="25">
        <v>135.47000122070312</v>
      </c>
      <c r="AD48" s="4">
        <f t="shared" si="6"/>
        <v>10</v>
      </c>
      <c r="AE48" s="25">
        <f t="shared" si="7"/>
        <v>145.47000122070312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2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25">
        <v>114.06999969482422</v>
      </c>
      <c r="AZ48" s="4">
        <f t="shared" si="8"/>
        <v>2</v>
      </c>
      <c r="BA48" s="25">
        <f t="shared" si="9"/>
        <v>116.06999969482422</v>
      </c>
      <c r="BB48" s="25">
        <f t="shared" si="10"/>
        <v>116.06999969482422</v>
      </c>
      <c r="BC48" s="25">
        <f t="shared" si="11"/>
        <v>47.240894328000657</v>
      </c>
    </row>
    <row r="49" spans="1:55" x14ac:dyDescent="0.3">
      <c r="A49" s="4">
        <v>40</v>
      </c>
      <c r="B49" s="8" t="s">
        <v>249</v>
      </c>
      <c r="C49" s="8">
        <v>1983</v>
      </c>
      <c r="D49" s="8">
        <v>1983</v>
      </c>
      <c r="E49" s="8">
        <v>1983</v>
      </c>
      <c r="F49" s="8" t="s">
        <v>65</v>
      </c>
      <c r="G49" s="8" t="s">
        <v>17</v>
      </c>
      <c r="H49" s="8" t="s">
        <v>195</v>
      </c>
      <c r="I49" s="8" t="s">
        <v>196</v>
      </c>
      <c r="J49" s="4">
        <v>0</v>
      </c>
      <c r="K49" s="4">
        <v>0</v>
      </c>
      <c r="L49" s="4">
        <v>2</v>
      </c>
      <c r="M49" s="4">
        <v>0</v>
      </c>
      <c r="N49" s="4">
        <v>0</v>
      </c>
      <c r="O49" s="4">
        <v>2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2</v>
      </c>
      <c r="Y49" s="4">
        <v>2</v>
      </c>
      <c r="Z49" s="4">
        <v>0</v>
      </c>
      <c r="AA49" s="4">
        <v>50</v>
      </c>
      <c r="AB49" s="4">
        <v>0</v>
      </c>
      <c r="AC49" s="25">
        <v>125.58000183105469</v>
      </c>
      <c r="AD49" s="4">
        <f t="shared" si="6"/>
        <v>58</v>
      </c>
      <c r="AE49" s="25">
        <f t="shared" si="7"/>
        <v>183.58000183105469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2</v>
      </c>
      <c r="AV49" s="4">
        <v>0</v>
      </c>
      <c r="AW49" s="4">
        <v>2</v>
      </c>
      <c r="AX49" s="4">
        <v>0</v>
      </c>
      <c r="AY49" s="25">
        <v>113.29000091552734</v>
      </c>
      <c r="AZ49" s="4">
        <f t="shared" si="8"/>
        <v>4</v>
      </c>
      <c r="BA49" s="25">
        <f t="shared" si="9"/>
        <v>117.29000091552734</v>
      </c>
      <c r="BB49" s="25">
        <f t="shared" si="10"/>
        <v>117.29000091552734</v>
      </c>
      <c r="BC49" s="25">
        <f t="shared" si="11"/>
        <v>48.788529990013942</v>
      </c>
    </row>
    <row r="50" spans="1:55" ht="28.8" x14ac:dyDescent="0.3">
      <c r="A50" s="4">
        <v>41</v>
      </c>
      <c r="B50" s="8" t="s">
        <v>103</v>
      </c>
      <c r="C50" s="8">
        <v>1986</v>
      </c>
      <c r="D50" s="8">
        <v>1986</v>
      </c>
      <c r="E50" s="8">
        <v>1986</v>
      </c>
      <c r="F50" s="8" t="s">
        <v>65</v>
      </c>
      <c r="G50" s="8" t="s">
        <v>17</v>
      </c>
      <c r="H50" s="8" t="s">
        <v>104</v>
      </c>
      <c r="I50" s="8" t="s">
        <v>105</v>
      </c>
      <c r="J50" s="4">
        <v>0</v>
      </c>
      <c r="K50" s="4">
        <v>0</v>
      </c>
      <c r="L50" s="4">
        <v>0</v>
      </c>
      <c r="M50" s="4">
        <v>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25">
        <v>115.33000183105469</v>
      </c>
      <c r="AD50" s="4">
        <f t="shared" si="6"/>
        <v>2</v>
      </c>
      <c r="AE50" s="25">
        <f t="shared" si="7"/>
        <v>117.33000183105469</v>
      </c>
      <c r="AF50" s="4">
        <v>0</v>
      </c>
      <c r="AG50" s="4">
        <v>2</v>
      </c>
      <c r="AH50" s="4">
        <v>0</v>
      </c>
      <c r="AI50" s="4">
        <v>0</v>
      </c>
      <c r="AJ50" s="4">
        <v>0</v>
      </c>
      <c r="AK50" s="4">
        <v>0</v>
      </c>
      <c r="AL50" s="4">
        <v>2</v>
      </c>
      <c r="AM50" s="4">
        <v>0</v>
      </c>
      <c r="AN50" s="4">
        <v>0</v>
      </c>
      <c r="AO50" s="4">
        <v>0</v>
      </c>
      <c r="AP50" s="4">
        <v>2</v>
      </c>
      <c r="AQ50" s="4">
        <v>0</v>
      </c>
      <c r="AR50" s="4">
        <v>0</v>
      </c>
      <c r="AS50" s="4">
        <v>2</v>
      </c>
      <c r="AT50" s="4">
        <v>0</v>
      </c>
      <c r="AU50" s="4">
        <v>0</v>
      </c>
      <c r="AV50" s="4">
        <v>2</v>
      </c>
      <c r="AW50" s="4">
        <v>0</v>
      </c>
      <c r="AX50" s="4">
        <v>0</v>
      </c>
      <c r="AY50" s="25">
        <v>115.19999694824219</v>
      </c>
      <c r="AZ50" s="4">
        <f t="shared" si="8"/>
        <v>10</v>
      </c>
      <c r="BA50" s="25">
        <f t="shared" si="9"/>
        <v>125.19999694824219</v>
      </c>
      <c r="BB50" s="25">
        <f t="shared" si="10"/>
        <v>117.33000183105469</v>
      </c>
      <c r="BC50" s="25">
        <f t="shared" si="11"/>
        <v>48.839273253490042</v>
      </c>
    </row>
    <row r="51" spans="1:55" ht="43.2" x14ac:dyDescent="0.3">
      <c r="A51" s="4">
        <v>42</v>
      </c>
      <c r="B51" s="8" t="s">
        <v>138</v>
      </c>
      <c r="C51" s="8">
        <v>2000</v>
      </c>
      <c r="D51" s="8">
        <v>2000</v>
      </c>
      <c r="E51" s="8">
        <v>2000</v>
      </c>
      <c r="F51" s="8">
        <v>1</v>
      </c>
      <c r="G51" s="8" t="s">
        <v>11</v>
      </c>
      <c r="H51" s="8" t="s">
        <v>61</v>
      </c>
      <c r="I51" s="8" t="s">
        <v>62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25">
        <v>118.79000091552734</v>
      </c>
      <c r="AD51" s="4">
        <f t="shared" si="6"/>
        <v>0</v>
      </c>
      <c r="AE51" s="25">
        <f t="shared" si="7"/>
        <v>118.79000091552734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2</v>
      </c>
      <c r="AP51" s="4">
        <v>2</v>
      </c>
      <c r="AQ51" s="4">
        <v>0</v>
      </c>
      <c r="AR51" s="4">
        <v>2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25">
        <v>128.72999572753906</v>
      </c>
      <c r="AZ51" s="4">
        <f t="shared" si="8"/>
        <v>6</v>
      </c>
      <c r="BA51" s="25">
        <f t="shared" si="9"/>
        <v>134.72999572753906</v>
      </c>
      <c r="BB51" s="25">
        <f t="shared" si="10"/>
        <v>118.79000091552734</v>
      </c>
      <c r="BC51" s="25">
        <f t="shared" si="11"/>
        <v>50.691358818071997</v>
      </c>
    </row>
    <row r="52" spans="1:55" x14ac:dyDescent="0.3">
      <c r="A52" s="4">
        <v>43</v>
      </c>
      <c r="B52" s="8" t="s">
        <v>344</v>
      </c>
      <c r="C52" s="8">
        <v>1963</v>
      </c>
      <c r="D52" s="8">
        <v>1963</v>
      </c>
      <c r="E52" s="8">
        <v>1963</v>
      </c>
      <c r="F52" s="8">
        <v>1</v>
      </c>
      <c r="G52" s="8" t="s">
        <v>17</v>
      </c>
      <c r="H52" s="8" t="s">
        <v>50</v>
      </c>
      <c r="I52" s="8" t="s">
        <v>51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25">
        <v>121.09999847412109</v>
      </c>
      <c r="AD52" s="4">
        <f t="shared" si="6"/>
        <v>0</v>
      </c>
      <c r="AE52" s="25">
        <f t="shared" si="7"/>
        <v>121.09999847412109</v>
      </c>
      <c r="AF52" s="4">
        <v>0</v>
      </c>
      <c r="AG52" s="4">
        <v>2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2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2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129.6300048828125</v>
      </c>
      <c r="AZ52" s="4">
        <f t="shared" si="8"/>
        <v>6</v>
      </c>
      <c r="BA52" s="25">
        <f t="shared" si="9"/>
        <v>135.6300048828125</v>
      </c>
      <c r="BB52" s="25">
        <f t="shared" si="10"/>
        <v>121.09999847412109</v>
      </c>
      <c r="BC52" s="25">
        <f t="shared" si="11"/>
        <v>53.621712116229268</v>
      </c>
    </row>
    <row r="53" spans="1:55" x14ac:dyDescent="0.3">
      <c r="A53" s="4">
        <v>44</v>
      </c>
      <c r="B53" s="8" t="s">
        <v>43</v>
      </c>
      <c r="C53" s="8">
        <v>1962</v>
      </c>
      <c r="D53" s="8">
        <v>1962</v>
      </c>
      <c r="E53" s="8">
        <v>1962</v>
      </c>
      <c r="F53" s="8">
        <v>2</v>
      </c>
      <c r="G53" s="8" t="s">
        <v>17</v>
      </c>
      <c r="H53" s="8" t="s">
        <v>18</v>
      </c>
      <c r="I53" s="8" t="s">
        <v>19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</v>
      </c>
      <c r="W53" s="4">
        <v>2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25">
        <v>119.65000152587891</v>
      </c>
      <c r="AD53" s="4">
        <f t="shared" si="6"/>
        <v>4</v>
      </c>
      <c r="AE53" s="25">
        <f t="shared" si="7"/>
        <v>123.65000152587891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25">
        <v>125.13999938964844</v>
      </c>
      <c r="AZ53" s="4">
        <f t="shared" si="8"/>
        <v>0</v>
      </c>
      <c r="BA53" s="25">
        <f t="shared" si="9"/>
        <v>125.13999938964844</v>
      </c>
      <c r="BB53" s="25">
        <f t="shared" si="10"/>
        <v>123.65000152587891</v>
      </c>
      <c r="BC53" s="25">
        <f t="shared" si="11"/>
        <v>56.85652499524312</v>
      </c>
    </row>
    <row r="54" spans="1:55" ht="28.8" x14ac:dyDescent="0.3">
      <c r="A54" s="4">
        <v>45</v>
      </c>
      <c r="B54" s="8" t="s">
        <v>317</v>
      </c>
      <c r="C54" s="8">
        <v>2002</v>
      </c>
      <c r="D54" s="8">
        <v>2002</v>
      </c>
      <c r="E54" s="8">
        <v>2002</v>
      </c>
      <c r="F54" s="8">
        <v>2</v>
      </c>
      <c r="G54" s="8" t="s">
        <v>11</v>
      </c>
      <c r="H54" s="8" t="s">
        <v>12</v>
      </c>
      <c r="I54" s="8" t="s">
        <v>13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25">
        <v>125.81999969482422</v>
      </c>
      <c r="AD54" s="4">
        <f t="shared" si="6"/>
        <v>0</v>
      </c>
      <c r="AE54" s="25">
        <f t="shared" si="7"/>
        <v>125.81999969482422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2</v>
      </c>
      <c r="AW54" s="4">
        <v>0</v>
      </c>
      <c r="AX54" s="4">
        <v>0</v>
      </c>
      <c r="AY54" s="25">
        <v>122.26999664306641</v>
      </c>
      <c r="AZ54" s="4">
        <f t="shared" si="8"/>
        <v>2</v>
      </c>
      <c r="BA54" s="25">
        <f t="shared" si="9"/>
        <v>124.26999664306641</v>
      </c>
      <c r="BB54" s="25">
        <f t="shared" si="10"/>
        <v>124.26999664306641</v>
      </c>
      <c r="BC54" s="25">
        <f t="shared" si="11"/>
        <v>57.643021383402861</v>
      </c>
    </row>
    <row r="55" spans="1:55" ht="43.2" x14ac:dyDescent="0.3">
      <c r="A55" s="4">
        <v>46</v>
      </c>
      <c r="B55" s="8" t="s">
        <v>247</v>
      </c>
      <c r="C55" s="8">
        <v>2002</v>
      </c>
      <c r="D55" s="8">
        <v>2002</v>
      </c>
      <c r="E55" s="8">
        <v>2002</v>
      </c>
      <c r="F55" s="8">
        <v>2</v>
      </c>
      <c r="G55" s="8" t="s">
        <v>17</v>
      </c>
      <c r="H55" s="8" t="s">
        <v>79</v>
      </c>
      <c r="I55" s="8" t="s">
        <v>36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2</v>
      </c>
      <c r="AA55" s="4">
        <v>2</v>
      </c>
      <c r="AB55" s="4">
        <v>0</v>
      </c>
      <c r="AC55" s="25">
        <v>129.42999267578125</v>
      </c>
      <c r="AD55" s="4">
        <f t="shared" si="6"/>
        <v>4</v>
      </c>
      <c r="AE55" s="25">
        <f t="shared" si="7"/>
        <v>133.42999267578125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25">
        <v>125.09999847412109</v>
      </c>
      <c r="AZ55" s="4">
        <f t="shared" si="8"/>
        <v>0</v>
      </c>
      <c r="BA55" s="25">
        <f t="shared" si="9"/>
        <v>125.09999847412109</v>
      </c>
      <c r="BB55" s="25">
        <f t="shared" si="10"/>
        <v>125.09999847412109</v>
      </c>
      <c r="BC55" s="25">
        <f t="shared" si="11"/>
        <v>58.695922324384078</v>
      </c>
    </row>
    <row r="56" spans="1:55" ht="43.2" x14ac:dyDescent="0.3">
      <c r="A56" s="4">
        <v>47</v>
      </c>
      <c r="B56" s="8" t="s">
        <v>78</v>
      </c>
      <c r="C56" s="8">
        <v>2002</v>
      </c>
      <c r="D56" s="8">
        <v>2002</v>
      </c>
      <c r="E56" s="8">
        <v>2002</v>
      </c>
      <c r="F56" s="8">
        <v>1</v>
      </c>
      <c r="G56" s="8" t="s">
        <v>17</v>
      </c>
      <c r="H56" s="8" t="s">
        <v>79</v>
      </c>
      <c r="I56" s="8" t="s">
        <v>80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2</v>
      </c>
      <c r="S56" s="4">
        <v>0</v>
      </c>
      <c r="T56" s="4">
        <v>0</v>
      </c>
      <c r="U56" s="4">
        <v>0</v>
      </c>
      <c r="V56" s="4">
        <v>2</v>
      </c>
      <c r="W56" s="4">
        <v>0</v>
      </c>
      <c r="X56" s="4">
        <v>0</v>
      </c>
      <c r="Y56" s="4">
        <v>0</v>
      </c>
      <c r="Z56" s="4">
        <v>2</v>
      </c>
      <c r="AA56" s="4">
        <v>0</v>
      </c>
      <c r="AB56" s="4">
        <v>0</v>
      </c>
      <c r="AC56" s="25">
        <v>124.26000213623047</v>
      </c>
      <c r="AD56" s="4">
        <f t="shared" si="6"/>
        <v>6</v>
      </c>
      <c r="AE56" s="25">
        <f t="shared" si="7"/>
        <v>130.26000213623047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2</v>
      </c>
      <c r="AT56" s="4">
        <v>0</v>
      </c>
      <c r="AU56" s="4">
        <v>0</v>
      </c>
      <c r="AV56" s="4">
        <v>2</v>
      </c>
      <c r="AW56" s="4">
        <v>0</v>
      </c>
      <c r="AX56" s="4">
        <v>0</v>
      </c>
      <c r="AY56" s="25">
        <v>123.54000091552734</v>
      </c>
      <c r="AZ56" s="4">
        <f t="shared" si="8"/>
        <v>4</v>
      </c>
      <c r="BA56" s="25">
        <f t="shared" si="9"/>
        <v>127.54000091552734</v>
      </c>
      <c r="BB56" s="25">
        <f t="shared" si="10"/>
        <v>127.54000091552734</v>
      </c>
      <c r="BC56" s="25">
        <f t="shared" si="11"/>
        <v>61.791193648410633</v>
      </c>
    </row>
    <row r="57" spans="1:55" ht="28.8" x14ac:dyDescent="0.3">
      <c r="A57" s="4">
        <v>48</v>
      </c>
      <c r="B57" s="8" t="s">
        <v>9</v>
      </c>
      <c r="C57" s="8">
        <v>2000</v>
      </c>
      <c r="D57" s="8">
        <v>2000</v>
      </c>
      <c r="E57" s="8">
        <v>2000</v>
      </c>
      <c r="F57" s="8">
        <v>2</v>
      </c>
      <c r="G57" s="8" t="s">
        <v>11</v>
      </c>
      <c r="H57" s="8" t="s">
        <v>12</v>
      </c>
      <c r="I57" s="8" t="s">
        <v>13</v>
      </c>
      <c r="J57" s="4">
        <v>0</v>
      </c>
      <c r="K57" s="4">
        <v>2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2</v>
      </c>
      <c r="U57" s="4">
        <v>0</v>
      </c>
      <c r="V57" s="4">
        <v>2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25">
        <v>122.97000122070312</v>
      </c>
      <c r="AD57" s="4">
        <f t="shared" si="6"/>
        <v>6</v>
      </c>
      <c r="AE57" s="25">
        <f t="shared" si="7"/>
        <v>128.97000122070312</v>
      </c>
      <c r="AF57" s="4">
        <v>0</v>
      </c>
      <c r="AG57" s="4">
        <v>2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2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25">
        <v>124.48000335693359</v>
      </c>
      <c r="AZ57" s="4">
        <f t="shared" si="8"/>
        <v>4</v>
      </c>
      <c r="BA57" s="25">
        <f t="shared" si="9"/>
        <v>128.48000335693359</v>
      </c>
      <c r="BB57" s="25">
        <f t="shared" si="10"/>
        <v>128.48000335693359</v>
      </c>
      <c r="BC57" s="25">
        <f t="shared" si="11"/>
        <v>62.983636144379155</v>
      </c>
    </row>
    <row r="58" spans="1:55" x14ac:dyDescent="0.3">
      <c r="A58" s="4">
        <v>49</v>
      </c>
      <c r="B58" s="8" t="s">
        <v>210</v>
      </c>
      <c r="C58" s="8">
        <v>2000</v>
      </c>
      <c r="D58" s="8">
        <v>2000</v>
      </c>
      <c r="E58" s="8">
        <v>2000</v>
      </c>
      <c r="F58" s="8" t="s">
        <v>65</v>
      </c>
      <c r="G58" s="8" t="s">
        <v>26</v>
      </c>
      <c r="H58" s="8" t="s">
        <v>211</v>
      </c>
      <c r="I58" s="8" t="s">
        <v>156</v>
      </c>
      <c r="J58" s="4">
        <v>0</v>
      </c>
      <c r="K58" s="4">
        <v>2</v>
      </c>
      <c r="L58" s="4">
        <v>0</v>
      </c>
      <c r="M58" s="4">
        <v>2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25">
        <v>137.16000366210937</v>
      </c>
      <c r="AD58" s="4">
        <f t="shared" si="6"/>
        <v>6</v>
      </c>
      <c r="AE58" s="25">
        <f t="shared" si="7"/>
        <v>143.16000366210937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25">
        <v>128.94999694824219</v>
      </c>
      <c r="AZ58" s="4">
        <f t="shared" si="8"/>
        <v>0</v>
      </c>
      <c r="BA58" s="25">
        <f t="shared" si="9"/>
        <v>128.94999694824219</v>
      </c>
      <c r="BB58" s="25">
        <f t="shared" si="10"/>
        <v>128.94999694824219</v>
      </c>
      <c r="BC58" s="25">
        <f t="shared" si="11"/>
        <v>63.579847714075498</v>
      </c>
    </row>
    <row r="59" spans="1:55" ht="43.2" x14ac:dyDescent="0.3">
      <c r="A59" s="4">
        <v>50</v>
      </c>
      <c r="B59" s="8" t="s">
        <v>447</v>
      </c>
      <c r="C59" s="8">
        <v>1999</v>
      </c>
      <c r="D59" s="8">
        <v>1999</v>
      </c>
      <c r="E59" s="8">
        <v>1999</v>
      </c>
      <c r="F59" s="8">
        <v>3</v>
      </c>
      <c r="G59" s="8" t="s">
        <v>17</v>
      </c>
      <c r="H59" s="8" t="s">
        <v>79</v>
      </c>
      <c r="I59" s="8" t="s">
        <v>80</v>
      </c>
      <c r="J59" s="4">
        <v>0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2</v>
      </c>
      <c r="W59" s="4">
        <v>0</v>
      </c>
      <c r="X59" s="4">
        <v>0</v>
      </c>
      <c r="Y59" s="4">
        <v>0</v>
      </c>
      <c r="Z59" s="4">
        <v>0</v>
      </c>
      <c r="AA59" s="4">
        <v>2</v>
      </c>
      <c r="AB59" s="4">
        <v>0</v>
      </c>
      <c r="AC59" s="25">
        <v>130.41000366210937</v>
      </c>
      <c r="AD59" s="4">
        <f t="shared" si="6"/>
        <v>6</v>
      </c>
      <c r="AE59" s="25">
        <f t="shared" si="7"/>
        <v>136.41000366210937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2</v>
      </c>
      <c r="AV59" s="4">
        <v>2</v>
      </c>
      <c r="AW59" s="4">
        <v>2</v>
      </c>
      <c r="AX59" s="4">
        <v>0</v>
      </c>
      <c r="AY59" s="25">
        <v>123.08999633789062</v>
      </c>
      <c r="AZ59" s="4">
        <f t="shared" si="8"/>
        <v>6</v>
      </c>
      <c r="BA59" s="25">
        <f t="shared" si="9"/>
        <v>129.08999633789062</v>
      </c>
      <c r="BB59" s="25">
        <f t="shared" si="10"/>
        <v>129.08999633789062</v>
      </c>
      <c r="BC59" s="25">
        <f t="shared" si="11"/>
        <v>63.757444297097891</v>
      </c>
    </row>
    <row r="60" spans="1:55" x14ac:dyDescent="0.3">
      <c r="A60" s="4">
        <v>51</v>
      </c>
      <c r="B60" s="8" t="s">
        <v>109</v>
      </c>
      <c r="C60" s="8">
        <v>1988</v>
      </c>
      <c r="D60" s="8">
        <v>1988</v>
      </c>
      <c r="E60" s="8">
        <v>1988</v>
      </c>
      <c r="F60" s="8" t="s">
        <v>65</v>
      </c>
      <c r="G60" s="8" t="s">
        <v>17</v>
      </c>
      <c r="H60" s="8" t="s">
        <v>110</v>
      </c>
      <c r="I60" s="8" t="s">
        <v>111</v>
      </c>
      <c r="J60" s="4">
        <v>0</v>
      </c>
      <c r="K60" s="4">
        <v>2</v>
      </c>
      <c r="L60" s="4">
        <v>0</v>
      </c>
      <c r="M60" s="4">
        <v>0</v>
      </c>
      <c r="N60" s="4">
        <v>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2</v>
      </c>
      <c r="V60" s="4">
        <v>50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25">
        <v>127.66000366210937</v>
      </c>
      <c r="AD60" s="4">
        <f t="shared" si="6"/>
        <v>58</v>
      </c>
      <c r="AE60" s="25">
        <f t="shared" si="7"/>
        <v>185.66000366210937</v>
      </c>
      <c r="AF60" s="4">
        <v>0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2</v>
      </c>
      <c r="AT60" s="4">
        <v>0</v>
      </c>
      <c r="AU60" s="4">
        <v>0</v>
      </c>
      <c r="AV60" s="4">
        <v>2</v>
      </c>
      <c r="AW60" s="4">
        <v>0</v>
      </c>
      <c r="AX60" s="4">
        <v>0</v>
      </c>
      <c r="AY60" s="25">
        <v>123.73000335693359</v>
      </c>
      <c r="AZ60" s="4">
        <f t="shared" si="8"/>
        <v>6</v>
      </c>
      <c r="BA60" s="25">
        <f t="shared" si="9"/>
        <v>129.73000335693359</v>
      </c>
      <c r="BB60" s="25">
        <f t="shared" si="10"/>
        <v>129.73000335693359</v>
      </c>
      <c r="BC60" s="25">
        <f t="shared" si="11"/>
        <v>64.569326834427528</v>
      </c>
    </row>
    <row r="61" spans="1:55" ht="28.8" x14ac:dyDescent="0.3">
      <c r="A61" s="4">
        <v>52</v>
      </c>
      <c r="B61" s="8" t="s">
        <v>146</v>
      </c>
      <c r="C61" s="8">
        <v>2002</v>
      </c>
      <c r="D61" s="8">
        <v>2002</v>
      </c>
      <c r="E61" s="8">
        <v>2002</v>
      </c>
      <c r="F61" s="8" t="s">
        <v>60</v>
      </c>
      <c r="G61" s="8" t="s">
        <v>11</v>
      </c>
      <c r="H61" s="8" t="s">
        <v>147</v>
      </c>
      <c r="I61" s="8" t="s">
        <v>62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2</v>
      </c>
      <c r="T61" s="4">
        <v>0</v>
      </c>
      <c r="U61" s="4">
        <v>0</v>
      </c>
      <c r="V61" s="4">
        <v>0</v>
      </c>
      <c r="W61" s="4">
        <v>2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5">
        <v>125.94999694824219</v>
      </c>
      <c r="AD61" s="4">
        <f t="shared" si="6"/>
        <v>6</v>
      </c>
      <c r="AE61" s="25">
        <f t="shared" si="7"/>
        <v>131.94999694824219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2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2</v>
      </c>
      <c r="AV61" s="4">
        <v>0</v>
      </c>
      <c r="AW61" s="4">
        <v>0</v>
      </c>
      <c r="AX61" s="4">
        <v>0</v>
      </c>
      <c r="AY61" s="25">
        <v>126.01999664306641</v>
      </c>
      <c r="AZ61" s="4">
        <f t="shared" si="8"/>
        <v>4</v>
      </c>
      <c r="BA61" s="25">
        <f t="shared" si="9"/>
        <v>130.01999664306641</v>
      </c>
      <c r="BB61" s="25">
        <f t="shared" si="10"/>
        <v>130.01999664306641</v>
      </c>
      <c r="BC61" s="25">
        <f t="shared" si="11"/>
        <v>64.937198557625393</v>
      </c>
    </row>
    <row r="62" spans="1:55" x14ac:dyDescent="0.3">
      <c r="A62" s="4">
        <v>53</v>
      </c>
      <c r="B62" s="8" t="s">
        <v>201</v>
      </c>
      <c r="C62" s="8">
        <v>1956</v>
      </c>
      <c r="D62" s="8">
        <v>1956</v>
      </c>
      <c r="E62" s="8">
        <v>1956</v>
      </c>
      <c r="F62" s="8" t="s">
        <v>46</v>
      </c>
      <c r="G62" s="8" t="s">
        <v>17</v>
      </c>
      <c r="H62" s="8" t="s">
        <v>195</v>
      </c>
      <c r="I62" s="8" t="s">
        <v>196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25">
        <v>130.27999877929687</v>
      </c>
      <c r="AD62" s="4">
        <f t="shared" si="6"/>
        <v>2</v>
      </c>
      <c r="AE62" s="25">
        <f t="shared" si="7"/>
        <v>132.27999877929687</v>
      </c>
      <c r="AF62" s="4">
        <v>0</v>
      </c>
      <c r="AG62" s="4">
        <v>2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2</v>
      </c>
      <c r="AT62" s="4">
        <v>0</v>
      </c>
      <c r="AU62" s="4">
        <v>0</v>
      </c>
      <c r="AV62" s="4">
        <v>0</v>
      </c>
      <c r="AW62" s="4">
        <v>2</v>
      </c>
      <c r="AX62" s="4">
        <v>2</v>
      </c>
      <c r="AY62" s="25">
        <v>131.69999694824219</v>
      </c>
      <c r="AZ62" s="4">
        <f t="shared" si="8"/>
        <v>8</v>
      </c>
      <c r="BA62" s="25">
        <f t="shared" si="9"/>
        <v>139.69999694824219</v>
      </c>
      <c r="BB62" s="25">
        <f t="shared" si="10"/>
        <v>132.27999877929687</v>
      </c>
      <c r="BC62" s="25">
        <f t="shared" si="11"/>
        <v>67.804130035153477</v>
      </c>
    </row>
    <row r="63" spans="1:55" x14ac:dyDescent="0.3">
      <c r="A63" s="4">
        <v>54</v>
      </c>
      <c r="B63" s="8" t="s">
        <v>179</v>
      </c>
      <c r="C63" s="8">
        <v>1960</v>
      </c>
      <c r="D63" s="8">
        <v>1960</v>
      </c>
      <c r="E63" s="8">
        <v>1960</v>
      </c>
      <c r="F63" s="8" t="s">
        <v>49</v>
      </c>
      <c r="G63" s="8" t="s">
        <v>17</v>
      </c>
      <c r="H63" s="8" t="s">
        <v>50</v>
      </c>
      <c r="I63" s="8" t="s">
        <v>51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25">
        <v>136.19999694824219</v>
      </c>
      <c r="AD63" s="4">
        <f t="shared" si="6"/>
        <v>0</v>
      </c>
      <c r="AE63" s="25">
        <f t="shared" si="7"/>
        <v>136.19999694824219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2</v>
      </c>
      <c r="AR63" s="4">
        <v>0</v>
      </c>
      <c r="AS63" s="4">
        <v>2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25">
        <v>130.52000427246094</v>
      </c>
      <c r="AZ63" s="4">
        <f t="shared" si="8"/>
        <v>4</v>
      </c>
      <c r="BA63" s="25">
        <f t="shared" si="9"/>
        <v>134.52000427246094</v>
      </c>
      <c r="BB63" s="25">
        <f t="shared" si="10"/>
        <v>134.52000427246094</v>
      </c>
      <c r="BC63" s="25">
        <f t="shared" si="11"/>
        <v>70.645694720087462</v>
      </c>
    </row>
    <row r="64" spans="1:55" ht="28.8" x14ac:dyDescent="0.3">
      <c r="A64" s="4">
        <v>55</v>
      </c>
      <c r="B64" s="8" t="s">
        <v>272</v>
      </c>
      <c r="C64" s="8">
        <v>2003</v>
      </c>
      <c r="D64" s="8">
        <v>2003</v>
      </c>
      <c r="E64" s="8">
        <v>2003</v>
      </c>
      <c r="F64" s="8" t="s">
        <v>273</v>
      </c>
      <c r="G64" s="8" t="s">
        <v>26</v>
      </c>
      <c r="H64" s="8" t="s">
        <v>27</v>
      </c>
      <c r="I64" s="8" t="s">
        <v>156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5">
        <v>149.66999816894531</v>
      </c>
      <c r="AD64" s="4">
        <f t="shared" si="6"/>
        <v>0</v>
      </c>
      <c r="AE64" s="25">
        <f t="shared" si="7"/>
        <v>149.66999816894531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2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25">
        <v>133.36000061035156</v>
      </c>
      <c r="AZ64" s="4">
        <f t="shared" si="8"/>
        <v>2</v>
      </c>
      <c r="BA64" s="25">
        <f t="shared" si="9"/>
        <v>135.36000061035156</v>
      </c>
      <c r="BB64" s="25">
        <f t="shared" si="10"/>
        <v>135.36000061035156</v>
      </c>
      <c r="BC64" s="25">
        <f t="shared" si="11"/>
        <v>71.711274218221774</v>
      </c>
    </row>
    <row r="65" spans="1:55" x14ac:dyDescent="0.3">
      <c r="A65" s="4">
        <v>56</v>
      </c>
      <c r="B65" s="8" t="s">
        <v>57</v>
      </c>
      <c r="C65" s="8">
        <v>1968</v>
      </c>
      <c r="D65" s="8">
        <v>1968</v>
      </c>
      <c r="E65" s="8">
        <v>1968</v>
      </c>
      <c r="F65" s="8">
        <v>2</v>
      </c>
      <c r="G65" s="8" t="s">
        <v>17</v>
      </c>
      <c r="H65" s="8" t="s">
        <v>18</v>
      </c>
      <c r="I65" s="8"/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2</v>
      </c>
      <c r="X65" s="4">
        <v>50</v>
      </c>
      <c r="Y65" s="4">
        <v>0</v>
      </c>
      <c r="Z65" s="4">
        <v>0</v>
      </c>
      <c r="AA65" s="4">
        <v>0</v>
      </c>
      <c r="AB65" s="4">
        <v>2</v>
      </c>
      <c r="AC65" s="25">
        <v>142.75999450683594</v>
      </c>
      <c r="AD65" s="4">
        <f t="shared" si="6"/>
        <v>54</v>
      </c>
      <c r="AE65" s="25">
        <f t="shared" si="7"/>
        <v>196.75999450683594</v>
      </c>
      <c r="AF65" s="4">
        <v>0</v>
      </c>
      <c r="AG65" s="4">
        <v>0</v>
      </c>
      <c r="AH65" s="4">
        <v>2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2</v>
      </c>
      <c r="AR65" s="4">
        <v>2</v>
      </c>
      <c r="AS65" s="4">
        <v>2</v>
      </c>
      <c r="AT65" s="4">
        <v>0</v>
      </c>
      <c r="AU65" s="4">
        <v>0</v>
      </c>
      <c r="AV65" s="4">
        <v>0</v>
      </c>
      <c r="AW65" s="4">
        <v>2</v>
      </c>
      <c r="AX65" s="4">
        <v>0</v>
      </c>
      <c r="AY65" s="25">
        <v>126.30999755859375</v>
      </c>
      <c r="AZ65" s="4">
        <f t="shared" si="8"/>
        <v>10</v>
      </c>
      <c r="BA65" s="25">
        <f t="shared" si="9"/>
        <v>136.30999755859375</v>
      </c>
      <c r="BB65" s="25">
        <f t="shared" si="10"/>
        <v>136.30999755859375</v>
      </c>
      <c r="BC65" s="25">
        <f t="shared" si="11"/>
        <v>72.916395271343376</v>
      </c>
    </row>
    <row r="66" spans="1:55" ht="43.2" x14ac:dyDescent="0.3">
      <c r="A66" s="4">
        <v>57</v>
      </c>
      <c r="B66" s="8" t="s">
        <v>67</v>
      </c>
      <c r="C66" s="8">
        <v>1988</v>
      </c>
      <c r="D66" s="8">
        <v>1988</v>
      </c>
      <c r="E66" s="8">
        <v>1988</v>
      </c>
      <c r="F66" s="8" t="s">
        <v>65</v>
      </c>
      <c r="G66" s="8" t="s">
        <v>17</v>
      </c>
      <c r="H66" s="8" t="s">
        <v>68</v>
      </c>
      <c r="I66" s="8" t="s">
        <v>69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</v>
      </c>
      <c r="T66" s="4">
        <v>2</v>
      </c>
      <c r="U66" s="4">
        <v>0</v>
      </c>
      <c r="V66" s="4">
        <v>0</v>
      </c>
      <c r="W66" s="4">
        <v>2</v>
      </c>
      <c r="X66" s="4">
        <v>0</v>
      </c>
      <c r="Y66" s="4">
        <v>0</v>
      </c>
      <c r="Z66" s="4">
        <v>0</v>
      </c>
      <c r="AA66" s="4">
        <v>2</v>
      </c>
      <c r="AB66" s="4">
        <v>2</v>
      </c>
      <c r="AC66" s="25">
        <v>129.05000305175781</v>
      </c>
      <c r="AD66" s="4">
        <f t="shared" si="6"/>
        <v>10</v>
      </c>
      <c r="AE66" s="25">
        <f t="shared" si="7"/>
        <v>139.05000305175781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2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25">
        <v>136.47000122070313</v>
      </c>
      <c r="AZ66" s="4">
        <f t="shared" si="8"/>
        <v>2</v>
      </c>
      <c r="BA66" s="25">
        <f t="shared" si="9"/>
        <v>138.47000122070312</v>
      </c>
      <c r="BB66" s="25">
        <f t="shared" si="10"/>
        <v>138.47000122070312</v>
      </c>
      <c r="BC66" s="25">
        <f t="shared" si="11"/>
        <v>75.656473429325175</v>
      </c>
    </row>
    <row r="67" spans="1:55" ht="43.2" x14ac:dyDescent="0.3">
      <c r="A67" s="4">
        <v>58</v>
      </c>
      <c r="B67" s="8" t="s">
        <v>96</v>
      </c>
      <c r="C67" s="8">
        <v>2003</v>
      </c>
      <c r="D67" s="8">
        <v>2003</v>
      </c>
      <c r="E67" s="8">
        <v>2003</v>
      </c>
      <c r="F67" s="8" t="s">
        <v>60</v>
      </c>
      <c r="G67" s="8" t="s">
        <v>11</v>
      </c>
      <c r="H67" s="8" t="s">
        <v>61</v>
      </c>
      <c r="I67" s="8" t="s">
        <v>62</v>
      </c>
      <c r="J67" s="4">
        <v>0</v>
      </c>
      <c r="K67" s="4">
        <v>2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</v>
      </c>
      <c r="X67" s="4">
        <v>0</v>
      </c>
      <c r="Y67" s="4">
        <v>2</v>
      </c>
      <c r="Z67" s="4">
        <v>0</v>
      </c>
      <c r="AA67" s="4">
        <v>0</v>
      </c>
      <c r="AB67" s="4">
        <v>0</v>
      </c>
      <c r="AC67" s="25">
        <v>140.46000671386719</v>
      </c>
      <c r="AD67" s="4">
        <f t="shared" si="6"/>
        <v>6</v>
      </c>
      <c r="AE67" s="25">
        <f t="shared" si="7"/>
        <v>146.46000671386719</v>
      </c>
      <c r="AF67" s="4">
        <v>0</v>
      </c>
      <c r="AG67" s="4">
        <v>2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2</v>
      </c>
      <c r="AV67" s="4">
        <v>0</v>
      </c>
      <c r="AW67" s="4">
        <v>0</v>
      </c>
      <c r="AX67" s="4">
        <v>0</v>
      </c>
      <c r="AY67" s="25">
        <v>134.6300048828125</v>
      </c>
      <c r="AZ67" s="4">
        <f t="shared" si="8"/>
        <v>4</v>
      </c>
      <c r="BA67" s="25">
        <f t="shared" si="9"/>
        <v>138.6300048828125</v>
      </c>
      <c r="BB67" s="25">
        <f t="shared" si="10"/>
        <v>138.6300048828125</v>
      </c>
      <c r="BC67" s="25">
        <f t="shared" si="11"/>
        <v>75.859446483229561</v>
      </c>
    </row>
    <row r="68" spans="1:55" ht="28.8" x14ac:dyDescent="0.3">
      <c r="A68" s="4">
        <v>59</v>
      </c>
      <c r="B68" s="8" t="s">
        <v>356</v>
      </c>
      <c r="C68" s="8">
        <v>1958</v>
      </c>
      <c r="D68" s="8">
        <v>1958</v>
      </c>
      <c r="E68" s="8">
        <v>1958</v>
      </c>
      <c r="F68" s="8" t="s">
        <v>65</v>
      </c>
      <c r="G68" s="8" t="s">
        <v>17</v>
      </c>
      <c r="H68" s="8" t="s">
        <v>68</v>
      </c>
      <c r="I68" s="8" t="s">
        <v>357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</v>
      </c>
      <c r="U68" s="4">
        <v>0</v>
      </c>
      <c r="V68" s="4">
        <v>50</v>
      </c>
      <c r="W68" s="4">
        <v>2</v>
      </c>
      <c r="X68" s="4">
        <v>2</v>
      </c>
      <c r="Y68" s="4">
        <v>0</v>
      </c>
      <c r="Z68" s="4">
        <v>0</v>
      </c>
      <c r="AA68" s="4">
        <v>50</v>
      </c>
      <c r="AB68" s="4">
        <v>0</v>
      </c>
      <c r="AC68" s="25">
        <v>148.47000122070312</v>
      </c>
      <c r="AD68" s="4">
        <f t="shared" si="6"/>
        <v>106</v>
      </c>
      <c r="AE68" s="25">
        <f t="shared" si="7"/>
        <v>254.47000122070312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141.3699951171875</v>
      </c>
      <c r="AZ68" s="4">
        <f t="shared" si="8"/>
        <v>0</v>
      </c>
      <c r="BA68" s="25">
        <f t="shared" si="9"/>
        <v>141.3699951171875</v>
      </c>
      <c r="BB68" s="25">
        <f t="shared" si="10"/>
        <v>141.3699951171875</v>
      </c>
      <c r="BC68" s="25">
        <f t="shared" si="11"/>
        <v>79.335268087607091</v>
      </c>
    </row>
    <row r="69" spans="1:55" ht="43.2" x14ac:dyDescent="0.3">
      <c r="A69" s="4">
        <v>60</v>
      </c>
      <c r="B69" s="8" t="s">
        <v>277</v>
      </c>
      <c r="C69" s="8">
        <v>2002</v>
      </c>
      <c r="D69" s="8">
        <v>2002</v>
      </c>
      <c r="E69" s="8">
        <v>2002</v>
      </c>
      <c r="F69" s="8" t="s">
        <v>31</v>
      </c>
      <c r="G69" s="8" t="s">
        <v>39</v>
      </c>
      <c r="H69" s="8" t="s">
        <v>40</v>
      </c>
      <c r="I69" s="8" t="s">
        <v>41</v>
      </c>
      <c r="J69" s="4">
        <v>0</v>
      </c>
      <c r="K69" s="4">
        <v>2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2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25">
        <v>149.08000183105469</v>
      </c>
      <c r="AD69" s="4">
        <f t="shared" si="6"/>
        <v>4</v>
      </c>
      <c r="AE69" s="25">
        <f t="shared" si="7"/>
        <v>153.08000183105469</v>
      </c>
      <c r="AF69" s="4">
        <v>0</v>
      </c>
      <c r="AG69" s="4">
        <v>2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2</v>
      </c>
      <c r="AO69" s="4">
        <v>0</v>
      </c>
      <c r="AP69" s="4">
        <v>0</v>
      </c>
      <c r="AQ69" s="4">
        <v>0</v>
      </c>
      <c r="AR69" s="4">
        <v>2</v>
      </c>
      <c r="AS69" s="4">
        <v>2</v>
      </c>
      <c r="AT69" s="4">
        <v>0</v>
      </c>
      <c r="AU69" s="4">
        <v>0</v>
      </c>
      <c r="AV69" s="4">
        <v>2</v>
      </c>
      <c r="AW69" s="4">
        <v>0</v>
      </c>
      <c r="AX69" s="4">
        <v>0</v>
      </c>
      <c r="AY69" s="25">
        <v>132.11000061035156</v>
      </c>
      <c r="AZ69" s="4">
        <f t="shared" si="8"/>
        <v>10</v>
      </c>
      <c r="BA69" s="25">
        <f t="shared" si="9"/>
        <v>142.11000061035156</v>
      </c>
      <c r="BB69" s="25">
        <f t="shared" si="10"/>
        <v>142.11000061035156</v>
      </c>
      <c r="BC69" s="25">
        <f t="shared" si="11"/>
        <v>80.274003944483013</v>
      </c>
    </row>
    <row r="70" spans="1:55" ht="43.2" x14ac:dyDescent="0.3">
      <c r="A70" s="4">
        <v>61</v>
      </c>
      <c r="B70" s="8" t="s">
        <v>430</v>
      </c>
      <c r="C70" s="8">
        <v>2002</v>
      </c>
      <c r="D70" s="8">
        <v>2002</v>
      </c>
      <c r="E70" s="8">
        <v>2002</v>
      </c>
      <c r="F70" s="8" t="s">
        <v>60</v>
      </c>
      <c r="G70" s="8" t="s">
        <v>11</v>
      </c>
      <c r="H70" s="8" t="s">
        <v>61</v>
      </c>
      <c r="I70" s="8" t="s">
        <v>62</v>
      </c>
      <c r="J70" s="4">
        <v>0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2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</v>
      </c>
      <c r="AA70" s="4">
        <v>0</v>
      </c>
      <c r="AB70" s="4">
        <v>0</v>
      </c>
      <c r="AC70" s="25">
        <v>151.5</v>
      </c>
      <c r="AD70" s="4">
        <f t="shared" si="6"/>
        <v>6</v>
      </c>
      <c r="AE70" s="25">
        <f t="shared" si="7"/>
        <v>157.5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2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25">
        <v>141.66999816894531</v>
      </c>
      <c r="AZ70" s="4">
        <f t="shared" si="8"/>
        <v>2</v>
      </c>
      <c r="BA70" s="25">
        <f t="shared" si="9"/>
        <v>143.66999816894531</v>
      </c>
      <c r="BB70" s="25">
        <f t="shared" si="10"/>
        <v>143.66999816894531</v>
      </c>
      <c r="BC70" s="25">
        <f t="shared" si="11"/>
        <v>82.252942828611268</v>
      </c>
    </row>
    <row r="71" spans="1:55" ht="57.6" x14ac:dyDescent="0.3">
      <c r="A71" s="4">
        <v>62</v>
      </c>
      <c r="B71" s="8" t="s">
        <v>275</v>
      </c>
      <c r="C71" s="8">
        <v>2003</v>
      </c>
      <c r="D71" s="8">
        <v>2003</v>
      </c>
      <c r="E71" s="8">
        <v>2003</v>
      </c>
      <c r="F71" s="8" t="s">
        <v>65</v>
      </c>
      <c r="G71" s="8" t="s">
        <v>26</v>
      </c>
      <c r="H71" s="8" t="s">
        <v>85</v>
      </c>
      <c r="I71" s="8" t="s">
        <v>86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25">
        <v>145.80000305175781</v>
      </c>
      <c r="AD71" s="4">
        <f t="shared" si="6"/>
        <v>4</v>
      </c>
      <c r="AE71" s="25">
        <f t="shared" si="7"/>
        <v>149.80000305175781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2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25">
        <v>142.82000732421875</v>
      </c>
      <c r="AZ71" s="4">
        <f t="shared" si="8"/>
        <v>2</v>
      </c>
      <c r="BA71" s="25">
        <f t="shared" si="9"/>
        <v>144.82000732421875</v>
      </c>
      <c r="BB71" s="25">
        <f t="shared" si="10"/>
        <v>144.82000732421875</v>
      </c>
      <c r="BC71" s="25">
        <f t="shared" si="11"/>
        <v>83.711789877401259</v>
      </c>
    </row>
    <row r="72" spans="1:55" x14ac:dyDescent="0.3">
      <c r="A72" s="4">
        <v>63</v>
      </c>
      <c r="B72" s="8" t="s">
        <v>167</v>
      </c>
      <c r="C72" s="8">
        <v>1951</v>
      </c>
      <c r="D72" s="8">
        <v>1951</v>
      </c>
      <c r="E72" s="8">
        <v>1951</v>
      </c>
      <c r="F72" s="8" t="s">
        <v>49</v>
      </c>
      <c r="G72" s="8" t="s">
        <v>17</v>
      </c>
      <c r="H72" s="8" t="s">
        <v>50</v>
      </c>
      <c r="I72" s="8" t="s">
        <v>51</v>
      </c>
      <c r="J72" s="4">
        <v>0</v>
      </c>
      <c r="K72" s="4">
        <v>50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25">
        <v>123.72000122070312</v>
      </c>
      <c r="AD72" s="4">
        <f t="shared" si="6"/>
        <v>50</v>
      </c>
      <c r="AE72" s="25">
        <f t="shared" si="7"/>
        <v>173.72000122070312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2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2</v>
      </c>
      <c r="AT72" s="4">
        <v>0</v>
      </c>
      <c r="AU72" s="4">
        <v>0</v>
      </c>
      <c r="AV72" s="4">
        <v>2</v>
      </c>
      <c r="AW72" s="4">
        <v>0</v>
      </c>
      <c r="AX72" s="4">
        <v>0</v>
      </c>
      <c r="AY72" s="25">
        <v>138.89999389648437</v>
      </c>
      <c r="AZ72" s="4">
        <f t="shared" si="8"/>
        <v>6</v>
      </c>
      <c r="BA72" s="25">
        <f t="shared" si="9"/>
        <v>144.89999389648437</v>
      </c>
      <c r="BB72" s="25">
        <f t="shared" si="10"/>
        <v>144.89999389648437</v>
      </c>
      <c r="BC72" s="25">
        <f t="shared" si="11"/>
        <v>83.81325704777764</v>
      </c>
    </row>
    <row r="73" spans="1:55" ht="28.8" x14ac:dyDescent="0.3">
      <c r="A73" s="4">
        <v>64</v>
      </c>
      <c r="B73" s="8" t="s">
        <v>169</v>
      </c>
      <c r="C73" s="8">
        <v>2000</v>
      </c>
      <c r="D73" s="8">
        <v>2000</v>
      </c>
      <c r="E73" s="8">
        <v>2000</v>
      </c>
      <c r="F73" s="8" t="s">
        <v>65</v>
      </c>
      <c r="G73" s="8" t="s">
        <v>26</v>
      </c>
      <c r="H73" s="8" t="s">
        <v>104</v>
      </c>
      <c r="I73" s="8" t="s">
        <v>170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2</v>
      </c>
      <c r="U73" s="4">
        <v>0</v>
      </c>
      <c r="V73" s="4">
        <v>50</v>
      </c>
      <c r="W73" s="4">
        <v>2</v>
      </c>
      <c r="X73" s="4">
        <v>0</v>
      </c>
      <c r="Y73" s="4">
        <v>0</v>
      </c>
      <c r="Z73" s="4">
        <v>2</v>
      </c>
      <c r="AA73" s="4">
        <v>2</v>
      </c>
      <c r="AB73" s="4">
        <v>0</v>
      </c>
      <c r="AC73" s="25">
        <v>138.47999572753906</v>
      </c>
      <c r="AD73" s="4">
        <f t="shared" si="6"/>
        <v>60</v>
      </c>
      <c r="AE73" s="25">
        <f t="shared" si="7"/>
        <v>198.47999572753906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2</v>
      </c>
      <c r="AL73" s="4">
        <v>0</v>
      </c>
      <c r="AM73" s="4">
        <v>0</v>
      </c>
      <c r="AN73" s="4">
        <v>2</v>
      </c>
      <c r="AO73" s="4">
        <v>2</v>
      </c>
      <c r="AP73" s="4">
        <v>0</v>
      </c>
      <c r="AQ73" s="4">
        <v>0</v>
      </c>
      <c r="AR73" s="4">
        <v>0</v>
      </c>
      <c r="AS73" s="4">
        <v>2</v>
      </c>
      <c r="AT73" s="4">
        <v>0</v>
      </c>
      <c r="AU73" s="4">
        <v>0</v>
      </c>
      <c r="AV73" s="4">
        <v>2</v>
      </c>
      <c r="AW73" s="4">
        <v>0</v>
      </c>
      <c r="AX73" s="4">
        <v>0</v>
      </c>
      <c r="AY73" s="25">
        <v>136.19000244140625</v>
      </c>
      <c r="AZ73" s="4">
        <f t="shared" si="8"/>
        <v>10</v>
      </c>
      <c r="BA73" s="25">
        <f t="shared" si="9"/>
        <v>146.19000244140625</v>
      </c>
      <c r="BB73" s="25">
        <f t="shared" si="10"/>
        <v>146.19000244140625</v>
      </c>
      <c r="BC73" s="25">
        <f t="shared" si="11"/>
        <v>85.449700679590023</v>
      </c>
    </row>
    <row r="74" spans="1:55" ht="57.6" x14ac:dyDescent="0.3">
      <c r="A74" s="4">
        <v>65</v>
      </c>
      <c r="B74" s="8" t="s">
        <v>84</v>
      </c>
      <c r="C74" s="8">
        <v>2004</v>
      </c>
      <c r="D74" s="8">
        <v>2004</v>
      </c>
      <c r="E74" s="8">
        <v>2004</v>
      </c>
      <c r="F74" s="8" t="s">
        <v>65</v>
      </c>
      <c r="G74" s="8" t="s">
        <v>26</v>
      </c>
      <c r="H74" s="8" t="s">
        <v>85</v>
      </c>
      <c r="I74" s="8" t="s">
        <v>86</v>
      </c>
      <c r="J74" s="4">
        <v>0</v>
      </c>
      <c r="K74" s="4">
        <v>0</v>
      </c>
      <c r="L74" s="4">
        <v>0</v>
      </c>
      <c r="M74" s="4">
        <v>2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25">
        <v>145.67999267578125</v>
      </c>
      <c r="AD74" s="4">
        <f t="shared" ref="AD74:AD104" si="12">SUM(J74:AB74)</f>
        <v>4</v>
      </c>
      <c r="AE74" s="25">
        <f t="shared" ref="AE74:AE105" si="13">AC74+AD74</f>
        <v>149.67999267578125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2</v>
      </c>
      <c r="AO74" s="4">
        <v>0</v>
      </c>
      <c r="AP74" s="4">
        <v>0</v>
      </c>
      <c r="AQ74" s="4">
        <v>0</v>
      </c>
      <c r="AR74" s="4">
        <v>2</v>
      </c>
      <c r="AS74" s="4">
        <v>0</v>
      </c>
      <c r="AT74" s="4">
        <v>0</v>
      </c>
      <c r="AU74" s="4">
        <v>0</v>
      </c>
      <c r="AV74" s="4">
        <v>2</v>
      </c>
      <c r="AW74" s="4">
        <v>0</v>
      </c>
      <c r="AX74" s="4">
        <v>0</v>
      </c>
      <c r="AY74" s="25">
        <v>152.85000610351562</v>
      </c>
      <c r="AZ74" s="4">
        <f t="shared" ref="AZ74:AZ104" si="14">SUM(AF74:AX74)</f>
        <v>6</v>
      </c>
      <c r="BA74" s="25">
        <f t="shared" ref="BA74:BA105" si="15">AY74+AZ74</f>
        <v>158.85000610351562</v>
      </c>
      <c r="BB74" s="25">
        <f t="shared" ref="BB74:BB105" si="16">MIN(BA74,AE74)</f>
        <v>149.67999267578125</v>
      </c>
      <c r="BC74" s="25">
        <f t="shared" ref="BC74:BC105" si="17">IF( AND(ISNUMBER(BB$10),ISNUMBER(BB74)),(BB74-BB$10)/BB$10*100,"")</f>
        <v>89.876936697996584</v>
      </c>
    </row>
    <row r="75" spans="1:55" ht="28.8" x14ac:dyDescent="0.3">
      <c r="A75" s="4">
        <v>66</v>
      </c>
      <c r="B75" s="8" t="s">
        <v>298</v>
      </c>
      <c r="C75" s="8">
        <v>2002</v>
      </c>
      <c r="D75" s="8">
        <v>2002</v>
      </c>
      <c r="E75" s="8">
        <v>2002</v>
      </c>
      <c r="F75" s="8" t="s">
        <v>65</v>
      </c>
      <c r="G75" s="8" t="s">
        <v>175</v>
      </c>
      <c r="H75" s="8" t="s">
        <v>176</v>
      </c>
      <c r="I75" s="8" t="s">
        <v>177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25">
        <v>153.52000427246094</v>
      </c>
      <c r="AD75" s="4">
        <f t="shared" si="12"/>
        <v>0</v>
      </c>
      <c r="AE75" s="25">
        <f t="shared" si="13"/>
        <v>153.52000427246094</v>
      </c>
      <c r="AF75" s="4">
        <v>0</v>
      </c>
      <c r="AG75" s="4">
        <v>2</v>
      </c>
      <c r="AH75" s="4">
        <v>0</v>
      </c>
      <c r="AI75" s="4">
        <v>2</v>
      </c>
      <c r="AJ75" s="4">
        <v>0</v>
      </c>
      <c r="AK75" s="4">
        <v>0</v>
      </c>
      <c r="AL75" s="4">
        <v>0</v>
      </c>
      <c r="AM75" s="4">
        <v>0</v>
      </c>
      <c r="AN75" s="4">
        <v>2</v>
      </c>
      <c r="AO75" s="4">
        <v>2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2</v>
      </c>
      <c r="AX75" s="4">
        <v>0</v>
      </c>
      <c r="AY75" s="25">
        <v>153.91000366210937</v>
      </c>
      <c r="AZ75" s="4">
        <f t="shared" si="14"/>
        <v>10</v>
      </c>
      <c r="BA75" s="25">
        <f t="shared" si="15"/>
        <v>163.91000366210937</v>
      </c>
      <c r="BB75" s="25">
        <f t="shared" si="16"/>
        <v>153.52000427246094</v>
      </c>
      <c r="BC75" s="25">
        <f t="shared" si="17"/>
        <v>94.748193208822812</v>
      </c>
    </row>
    <row r="76" spans="1:55" ht="28.8" x14ac:dyDescent="0.3">
      <c r="A76" s="4">
        <v>67</v>
      </c>
      <c r="B76" s="8" t="s">
        <v>438</v>
      </c>
      <c r="C76" s="8">
        <v>2003</v>
      </c>
      <c r="D76" s="8">
        <v>2003</v>
      </c>
      <c r="E76" s="8">
        <v>2003</v>
      </c>
      <c r="F76" s="8">
        <v>33</v>
      </c>
      <c r="G76" s="8" t="s">
        <v>26</v>
      </c>
      <c r="H76" s="8" t="s">
        <v>27</v>
      </c>
      <c r="I76" s="8" t="s">
        <v>156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25">
        <v>156.39999389648437</v>
      </c>
      <c r="AD76" s="4">
        <f t="shared" si="12"/>
        <v>0</v>
      </c>
      <c r="AE76" s="25">
        <f t="shared" si="13"/>
        <v>156.39999389648437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2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25">
        <v>162.38999938964844</v>
      </c>
      <c r="AZ76" s="4">
        <f t="shared" si="14"/>
        <v>2</v>
      </c>
      <c r="BA76" s="25">
        <f t="shared" si="15"/>
        <v>164.38999938964844</v>
      </c>
      <c r="BB76" s="25">
        <f t="shared" si="16"/>
        <v>156.39999389648437</v>
      </c>
      <c r="BC76" s="25">
        <f t="shared" si="17"/>
        <v>98.401611396222719</v>
      </c>
    </row>
    <row r="77" spans="1:55" ht="28.8" x14ac:dyDescent="0.3">
      <c r="A77" s="4">
        <v>68</v>
      </c>
      <c r="B77" s="8" t="s">
        <v>155</v>
      </c>
      <c r="C77" s="8">
        <v>2003</v>
      </c>
      <c r="D77" s="8">
        <v>2003</v>
      </c>
      <c r="E77" s="8">
        <v>2003</v>
      </c>
      <c r="F77" s="8" t="s">
        <v>65</v>
      </c>
      <c r="G77" s="8" t="s">
        <v>26</v>
      </c>
      <c r="H77" s="8" t="s">
        <v>27</v>
      </c>
      <c r="I77" s="8" t="s">
        <v>156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25">
        <v>158.08999633789063</v>
      </c>
      <c r="AD77" s="4">
        <f t="shared" si="12"/>
        <v>0</v>
      </c>
      <c r="AE77" s="25">
        <f t="shared" si="13"/>
        <v>158.08999633789063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25">
        <v>157.1199951171875</v>
      </c>
      <c r="AZ77" s="4">
        <f t="shared" si="14"/>
        <v>0</v>
      </c>
      <c r="BA77" s="25">
        <f t="shared" si="15"/>
        <v>157.1199951171875</v>
      </c>
      <c r="BB77" s="25">
        <f t="shared" si="16"/>
        <v>157.1199951171875</v>
      </c>
      <c r="BC77" s="25">
        <f t="shared" si="17"/>
        <v>99.314970782216648</v>
      </c>
    </row>
    <row r="78" spans="1:55" ht="43.2" x14ac:dyDescent="0.3">
      <c r="A78" s="4">
        <v>69</v>
      </c>
      <c r="B78" s="8" t="s">
        <v>245</v>
      </c>
      <c r="C78" s="8">
        <v>2003</v>
      </c>
      <c r="D78" s="8">
        <v>2003</v>
      </c>
      <c r="E78" s="8">
        <v>2003</v>
      </c>
      <c r="F78" s="8">
        <v>3</v>
      </c>
      <c r="G78" s="8" t="s">
        <v>17</v>
      </c>
      <c r="H78" s="8" t="s">
        <v>243</v>
      </c>
      <c r="I78" s="8" t="s">
        <v>36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2</v>
      </c>
      <c r="AA78" s="4">
        <v>2</v>
      </c>
      <c r="AB78" s="4">
        <v>0</v>
      </c>
      <c r="AC78" s="25">
        <v>154.92999267578125</v>
      </c>
      <c r="AD78" s="4">
        <f t="shared" si="12"/>
        <v>4</v>
      </c>
      <c r="AE78" s="25">
        <f t="shared" si="13"/>
        <v>158.92999267578125</v>
      </c>
      <c r="AF78" s="4">
        <v>0</v>
      </c>
      <c r="AG78" s="4">
        <v>0</v>
      </c>
      <c r="AH78" s="4">
        <v>0</v>
      </c>
      <c r="AI78" s="4">
        <v>2</v>
      </c>
      <c r="AJ78" s="4">
        <v>0</v>
      </c>
      <c r="AK78" s="4">
        <v>2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2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25">
        <v>173.39999389648437</v>
      </c>
      <c r="AZ78" s="4">
        <f t="shared" si="14"/>
        <v>6</v>
      </c>
      <c r="BA78" s="25">
        <f t="shared" si="15"/>
        <v>179.39999389648437</v>
      </c>
      <c r="BB78" s="25">
        <f t="shared" si="16"/>
        <v>158.92999267578125</v>
      </c>
      <c r="BC78" s="25">
        <f t="shared" si="17"/>
        <v>101.61104780435457</v>
      </c>
    </row>
    <row r="79" spans="1:55" ht="28.8" x14ac:dyDescent="0.3">
      <c r="A79" s="4">
        <v>70</v>
      </c>
      <c r="B79" s="8" t="s">
        <v>288</v>
      </c>
      <c r="C79" s="8">
        <v>2001</v>
      </c>
      <c r="D79" s="8">
        <v>2001</v>
      </c>
      <c r="E79" s="8">
        <v>2001</v>
      </c>
      <c r="F79" s="8" t="s">
        <v>65</v>
      </c>
      <c r="G79" s="8" t="s">
        <v>175</v>
      </c>
      <c r="H79" s="8" t="s">
        <v>176</v>
      </c>
      <c r="I79" s="8" t="s">
        <v>177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0</v>
      </c>
      <c r="W79" s="4">
        <v>0</v>
      </c>
      <c r="X79" s="4">
        <v>0</v>
      </c>
      <c r="Y79" s="4">
        <v>2</v>
      </c>
      <c r="Z79" s="4">
        <v>2</v>
      </c>
      <c r="AA79" s="4">
        <v>2</v>
      </c>
      <c r="AB79" s="4">
        <v>2</v>
      </c>
      <c r="AC79" s="25">
        <v>171.8699951171875</v>
      </c>
      <c r="AD79" s="4">
        <f t="shared" si="12"/>
        <v>10</v>
      </c>
      <c r="AE79" s="25">
        <f t="shared" si="13"/>
        <v>181.8699951171875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2</v>
      </c>
      <c r="AX79" s="4">
        <v>0</v>
      </c>
      <c r="AY79" s="25">
        <v>166.27000427246094</v>
      </c>
      <c r="AZ79" s="4">
        <f t="shared" si="14"/>
        <v>2</v>
      </c>
      <c r="BA79" s="25">
        <f t="shared" si="15"/>
        <v>168.27000427246094</v>
      </c>
      <c r="BB79" s="25">
        <f t="shared" si="16"/>
        <v>168.27000427246094</v>
      </c>
      <c r="BC79" s="25">
        <f t="shared" si="17"/>
        <v>113.45934335139367</v>
      </c>
    </row>
    <row r="80" spans="1:55" ht="43.2" x14ac:dyDescent="0.3">
      <c r="A80" s="4">
        <v>71</v>
      </c>
      <c r="B80" s="8" t="s">
        <v>33</v>
      </c>
      <c r="C80" s="8">
        <v>2002</v>
      </c>
      <c r="D80" s="8">
        <v>2002</v>
      </c>
      <c r="E80" s="8">
        <v>2002</v>
      </c>
      <c r="F80" s="8">
        <v>3</v>
      </c>
      <c r="G80" s="8" t="s">
        <v>17</v>
      </c>
      <c r="H80" s="8" t="s">
        <v>35</v>
      </c>
      <c r="I80" s="8" t="s">
        <v>36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50</v>
      </c>
      <c r="V80" s="4">
        <v>0</v>
      </c>
      <c r="W80" s="4">
        <v>0</v>
      </c>
      <c r="X80" s="4">
        <v>0</v>
      </c>
      <c r="Y80" s="4">
        <v>2</v>
      </c>
      <c r="Z80" s="4">
        <v>2</v>
      </c>
      <c r="AA80" s="4">
        <v>0</v>
      </c>
      <c r="AB80" s="4">
        <v>0</v>
      </c>
      <c r="AC80" s="25">
        <v>222.30999755859375</v>
      </c>
      <c r="AD80" s="4">
        <f t="shared" si="12"/>
        <v>54</v>
      </c>
      <c r="AE80" s="25">
        <f t="shared" si="13"/>
        <v>276.30999755859375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2</v>
      </c>
      <c r="AQ80" s="4">
        <v>0</v>
      </c>
      <c r="AR80" s="4">
        <v>0</v>
      </c>
      <c r="AS80" s="4">
        <v>0</v>
      </c>
      <c r="AT80" s="4">
        <v>0</v>
      </c>
      <c r="AU80" s="4">
        <v>2</v>
      </c>
      <c r="AV80" s="4">
        <v>0</v>
      </c>
      <c r="AW80" s="4">
        <v>2</v>
      </c>
      <c r="AX80" s="4">
        <v>0</v>
      </c>
      <c r="AY80" s="25">
        <v>166.10000610351562</v>
      </c>
      <c r="AZ80" s="4">
        <f t="shared" si="14"/>
        <v>6</v>
      </c>
      <c r="BA80" s="25">
        <f t="shared" si="15"/>
        <v>172.10000610351562</v>
      </c>
      <c r="BB80" s="25">
        <f t="shared" si="16"/>
        <v>172.10000610351562</v>
      </c>
      <c r="BC80" s="25">
        <f t="shared" si="17"/>
        <v>118.31790194849098</v>
      </c>
    </row>
    <row r="81" spans="1:55" ht="28.8" x14ac:dyDescent="0.3">
      <c r="A81" s="4">
        <v>72</v>
      </c>
      <c r="B81" s="8" t="s">
        <v>425</v>
      </c>
      <c r="C81" s="8">
        <v>2002</v>
      </c>
      <c r="D81" s="8">
        <v>2002</v>
      </c>
      <c r="E81" s="8">
        <v>2002</v>
      </c>
      <c r="F81" s="8" t="s">
        <v>273</v>
      </c>
      <c r="G81" s="8" t="s">
        <v>26</v>
      </c>
      <c r="H81" s="8" t="s">
        <v>27</v>
      </c>
      <c r="I81" s="8" t="s">
        <v>28</v>
      </c>
      <c r="J81" s="4">
        <v>0</v>
      </c>
      <c r="K81" s="4">
        <v>2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2</v>
      </c>
      <c r="W81" s="4">
        <v>0</v>
      </c>
      <c r="X81" s="4">
        <v>0</v>
      </c>
      <c r="Y81" s="4">
        <v>0</v>
      </c>
      <c r="Z81" s="4">
        <v>0</v>
      </c>
      <c r="AA81" s="4">
        <v>2</v>
      </c>
      <c r="AB81" s="4">
        <v>0</v>
      </c>
      <c r="AC81" s="25">
        <v>167.16000366210937</v>
      </c>
      <c r="AD81" s="4">
        <f t="shared" si="12"/>
        <v>6</v>
      </c>
      <c r="AE81" s="25">
        <f t="shared" si="13"/>
        <v>173.16000366210937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2</v>
      </c>
      <c r="AS81" s="4">
        <v>2</v>
      </c>
      <c r="AT81" s="4">
        <v>0</v>
      </c>
      <c r="AU81" s="4">
        <v>0</v>
      </c>
      <c r="AV81" s="4">
        <v>0</v>
      </c>
      <c r="AW81" s="4">
        <v>2</v>
      </c>
      <c r="AX81" s="4">
        <v>0</v>
      </c>
      <c r="AY81" s="25">
        <v>206.58000183105469</v>
      </c>
      <c r="AZ81" s="4">
        <f t="shared" si="14"/>
        <v>6</v>
      </c>
      <c r="BA81" s="25">
        <f t="shared" si="15"/>
        <v>212.58000183105469</v>
      </c>
      <c r="BB81" s="25">
        <f t="shared" si="16"/>
        <v>173.16000366210937</v>
      </c>
      <c r="BC81" s="25">
        <f t="shared" si="17"/>
        <v>119.66256455659989</v>
      </c>
    </row>
    <row r="82" spans="1:55" ht="43.2" x14ac:dyDescent="0.3">
      <c r="A82" s="4">
        <v>73</v>
      </c>
      <c r="B82" s="8" t="s">
        <v>185</v>
      </c>
      <c r="C82" s="8">
        <v>2002</v>
      </c>
      <c r="D82" s="8">
        <v>2002</v>
      </c>
      <c r="E82" s="8">
        <v>2002</v>
      </c>
      <c r="F82" s="8">
        <v>2</v>
      </c>
      <c r="G82" s="8" t="s">
        <v>17</v>
      </c>
      <c r="H82" s="8" t="s">
        <v>35</v>
      </c>
      <c r="I82" s="8" t="s">
        <v>186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50</v>
      </c>
      <c r="V82" s="4">
        <v>50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25">
        <v>129.83999633789062</v>
      </c>
      <c r="AD82" s="4">
        <f t="shared" si="12"/>
        <v>100</v>
      </c>
      <c r="AE82" s="25">
        <f t="shared" si="13"/>
        <v>229.83999633789062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2</v>
      </c>
      <c r="AT82" s="4">
        <v>0</v>
      </c>
      <c r="AU82" s="4">
        <v>0</v>
      </c>
      <c r="AV82" s="4">
        <v>0</v>
      </c>
      <c r="AW82" s="4">
        <v>2</v>
      </c>
      <c r="AX82" s="4">
        <v>0</v>
      </c>
      <c r="AY82" s="25">
        <v>185.1199951171875</v>
      </c>
      <c r="AZ82" s="4">
        <f t="shared" si="14"/>
        <v>4</v>
      </c>
      <c r="BA82" s="25">
        <f t="shared" si="15"/>
        <v>189.1199951171875</v>
      </c>
      <c r="BB82" s="25">
        <f t="shared" si="16"/>
        <v>189.1199951171875</v>
      </c>
      <c r="BC82" s="25">
        <f t="shared" si="17"/>
        <v>139.90865244745513</v>
      </c>
    </row>
    <row r="83" spans="1:55" x14ac:dyDescent="0.3">
      <c r="A83" s="4">
        <v>74</v>
      </c>
      <c r="B83" s="8" t="s">
        <v>162</v>
      </c>
      <c r="C83" s="8">
        <v>1962</v>
      </c>
      <c r="D83" s="8">
        <v>1962</v>
      </c>
      <c r="E83" s="8">
        <v>1962</v>
      </c>
      <c r="F83" s="8">
        <v>2</v>
      </c>
      <c r="G83" s="8" t="s">
        <v>17</v>
      </c>
      <c r="H83" s="8" t="s">
        <v>136</v>
      </c>
      <c r="I83" s="8"/>
      <c r="J83" s="4">
        <v>0</v>
      </c>
      <c r="K83" s="4">
        <v>2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50</v>
      </c>
      <c r="V83" s="4">
        <v>50</v>
      </c>
      <c r="W83" s="4">
        <v>2</v>
      </c>
      <c r="X83" s="4">
        <v>0</v>
      </c>
      <c r="Y83" s="4">
        <v>0</v>
      </c>
      <c r="Z83" s="4">
        <v>2</v>
      </c>
      <c r="AA83" s="4">
        <v>0</v>
      </c>
      <c r="AB83" s="4">
        <v>0</v>
      </c>
      <c r="AC83" s="25">
        <v>170.63999938964844</v>
      </c>
      <c r="AD83" s="4">
        <f t="shared" si="12"/>
        <v>106</v>
      </c>
      <c r="AE83" s="25">
        <f t="shared" si="13"/>
        <v>276.63999938964844</v>
      </c>
      <c r="AF83" s="4">
        <v>0</v>
      </c>
      <c r="AG83" s="4">
        <v>2</v>
      </c>
      <c r="AH83" s="4">
        <v>0</v>
      </c>
      <c r="AI83" s="4">
        <v>2</v>
      </c>
      <c r="AJ83" s="4">
        <v>0</v>
      </c>
      <c r="AK83" s="4">
        <v>0</v>
      </c>
      <c r="AL83" s="4">
        <v>0</v>
      </c>
      <c r="AM83" s="4">
        <v>2</v>
      </c>
      <c r="AN83" s="4">
        <v>0</v>
      </c>
      <c r="AO83" s="4">
        <v>0</v>
      </c>
      <c r="AP83" s="4">
        <v>0</v>
      </c>
      <c r="AQ83" s="4">
        <v>2</v>
      </c>
      <c r="AR83" s="4">
        <v>2</v>
      </c>
      <c r="AS83" s="4">
        <v>0</v>
      </c>
      <c r="AT83" s="4">
        <v>50</v>
      </c>
      <c r="AU83" s="4">
        <v>0</v>
      </c>
      <c r="AV83" s="4">
        <v>2</v>
      </c>
      <c r="AW83" s="4">
        <v>2</v>
      </c>
      <c r="AX83" s="4">
        <v>0</v>
      </c>
      <c r="AY83" s="25">
        <v>153.52000427246094</v>
      </c>
      <c r="AZ83" s="4">
        <f t="shared" si="14"/>
        <v>64</v>
      </c>
      <c r="BA83" s="25">
        <f t="shared" si="15"/>
        <v>217.52000427246094</v>
      </c>
      <c r="BB83" s="25">
        <f t="shared" si="16"/>
        <v>217.52000427246094</v>
      </c>
      <c r="BC83" s="25">
        <f t="shared" si="17"/>
        <v>175.93555653929974</v>
      </c>
    </row>
    <row r="84" spans="1:55" ht="28.8" x14ac:dyDescent="0.3">
      <c r="A84" s="4">
        <v>75</v>
      </c>
      <c r="B84" s="8" t="s">
        <v>408</v>
      </c>
      <c r="C84" s="8">
        <v>2004</v>
      </c>
      <c r="D84" s="8">
        <v>2004</v>
      </c>
      <c r="E84" s="8">
        <v>2004</v>
      </c>
      <c r="F84" s="8" t="s">
        <v>65</v>
      </c>
      <c r="G84" s="8" t="s">
        <v>175</v>
      </c>
      <c r="H84" s="8" t="s">
        <v>176</v>
      </c>
      <c r="I84" s="8" t="s">
        <v>177</v>
      </c>
      <c r="J84" s="4">
        <v>0</v>
      </c>
      <c r="K84" s="4">
        <v>50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2</v>
      </c>
      <c r="S84" s="4">
        <v>2</v>
      </c>
      <c r="T84" s="4">
        <v>0</v>
      </c>
      <c r="U84" s="4">
        <v>0</v>
      </c>
      <c r="V84" s="4">
        <v>50</v>
      </c>
      <c r="W84" s="4">
        <v>50</v>
      </c>
      <c r="X84" s="4">
        <v>0</v>
      </c>
      <c r="Y84" s="4">
        <v>0</v>
      </c>
      <c r="Z84" s="4">
        <v>2</v>
      </c>
      <c r="AA84" s="4">
        <v>0</v>
      </c>
      <c r="AB84" s="4">
        <v>0</v>
      </c>
      <c r="AC84" s="25">
        <v>140.69000244140625</v>
      </c>
      <c r="AD84" s="4">
        <f t="shared" si="12"/>
        <v>158</v>
      </c>
      <c r="AE84" s="25">
        <f t="shared" si="13"/>
        <v>298.69000244140625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2</v>
      </c>
      <c r="AO84" s="4">
        <v>0</v>
      </c>
      <c r="AP84" s="4">
        <v>0</v>
      </c>
      <c r="AQ84" s="4">
        <v>0</v>
      </c>
      <c r="AR84" s="4">
        <v>50</v>
      </c>
      <c r="AS84" s="4">
        <v>0</v>
      </c>
      <c r="AT84" s="4">
        <v>2</v>
      </c>
      <c r="AU84" s="4">
        <v>2</v>
      </c>
      <c r="AV84" s="4">
        <v>2</v>
      </c>
      <c r="AW84" s="4">
        <v>0</v>
      </c>
      <c r="AX84" s="4">
        <v>0</v>
      </c>
      <c r="AY84" s="25">
        <v>163.74000549316406</v>
      </c>
      <c r="AZ84" s="4">
        <f t="shared" si="14"/>
        <v>58</v>
      </c>
      <c r="BA84" s="25">
        <f t="shared" si="15"/>
        <v>221.74000549316406</v>
      </c>
      <c r="BB84" s="25">
        <f t="shared" si="16"/>
        <v>221.74000549316406</v>
      </c>
      <c r="BC84" s="25">
        <f t="shared" si="17"/>
        <v>181.28884985742914</v>
      </c>
    </row>
    <row r="85" spans="1:55" ht="28.8" x14ac:dyDescent="0.3">
      <c r="A85" s="4">
        <v>76</v>
      </c>
      <c r="B85" s="8" t="s">
        <v>174</v>
      </c>
      <c r="C85" s="8">
        <v>2004</v>
      </c>
      <c r="D85" s="8">
        <v>2004</v>
      </c>
      <c r="E85" s="8">
        <v>2004</v>
      </c>
      <c r="F85" s="8" t="s">
        <v>65</v>
      </c>
      <c r="G85" s="8" t="s">
        <v>175</v>
      </c>
      <c r="H85" s="8" t="s">
        <v>176</v>
      </c>
      <c r="I85" s="8" t="s">
        <v>177</v>
      </c>
      <c r="J85" s="4">
        <v>0</v>
      </c>
      <c r="K85" s="4">
        <v>2</v>
      </c>
      <c r="L85" s="4">
        <v>0</v>
      </c>
      <c r="M85" s="4">
        <v>50</v>
      </c>
      <c r="N85" s="4">
        <v>0</v>
      </c>
      <c r="O85" s="4">
        <v>2</v>
      </c>
      <c r="P85" s="4">
        <v>0</v>
      </c>
      <c r="Q85" s="4">
        <v>0</v>
      </c>
      <c r="R85" s="4">
        <v>2</v>
      </c>
      <c r="S85" s="4">
        <v>50</v>
      </c>
      <c r="T85" s="4">
        <v>50</v>
      </c>
      <c r="U85" s="4">
        <v>2</v>
      </c>
      <c r="V85" s="4">
        <v>50</v>
      </c>
      <c r="W85" s="4">
        <v>50</v>
      </c>
      <c r="X85" s="4">
        <v>0</v>
      </c>
      <c r="Y85" s="4">
        <v>2</v>
      </c>
      <c r="Z85" s="4">
        <v>50</v>
      </c>
      <c r="AA85" s="4">
        <v>2</v>
      </c>
      <c r="AB85" s="4">
        <v>0</v>
      </c>
      <c r="AC85" s="25">
        <v>138.53999328613281</v>
      </c>
      <c r="AD85" s="4">
        <f t="shared" si="12"/>
        <v>312</v>
      </c>
      <c r="AE85" s="25">
        <f t="shared" si="13"/>
        <v>450.53999328613281</v>
      </c>
      <c r="AF85" s="4">
        <v>0</v>
      </c>
      <c r="AG85" s="4">
        <v>2</v>
      </c>
      <c r="AH85" s="4">
        <v>0</v>
      </c>
      <c r="AI85" s="4">
        <v>0</v>
      </c>
      <c r="AJ85" s="4">
        <v>0</v>
      </c>
      <c r="AK85" s="4">
        <v>0</v>
      </c>
      <c r="AL85" s="4">
        <v>2</v>
      </c>
      <c r="AM85" s="4">
        <v>0</v>
      </c>
      <c r="AN85" s="4">
        <v>0</v>
      </c>
      <c r="AO85" s="4">
        <v>2</v>
      </c>
      <c r="AP85" s="4">
        <v>2</v>
      </c>
      <c r="AQ85" s="4">
        <v>0</v>
      </c>
      <c r="AR85" s="4">
        <v>50</v>
      </c>
      <c r="AS85" s="4">
        <v>0</v>
      </c>
      <c r="AT85" s="4">
        <v>0</v>
      </c>
      <c r="AU85" s="4">
        <v>0</v>
      </c>
      <c r="AV85" s="4">
        <v>2</v>
      </c>
      <c r="AW85" s="4">
        <v>0</v>
      </c>
      <c r="AX85" s="4">
        <v>2</v>
      </c>
      <c r="AY85" s="25">
        <v>161.71000671386719</v>
      </c>
      <c r="AZ85" s="4">
        <f t="shared" si="14"/>
        <v>62</v>
      </c>
      <c r="BA85" s="25">
        <f t="shared" si="15"/>
        <v>223.71000671386719</v>
      </c>
      <c r="BB85" s="25">
        <f t="shared" si="16"/>
        <v>223.71000671386719</v>
      </c>
      <c r="BC85" s="25">
        <f t="shared" si="17"/>
        <v>183.78789993347144</v>
      </c>
    </row>
    <row r="86" spans="1:55" ht="28.8" x14ac:dyDescent="0.3">
      <c r="A86" s="4">
        <v>77</v>
      </c>
      <c r="B86" s="8" t="s">
        <v>239</v>
      </c>
      <c r="C86" s="8">
        <v>1973</v>
      </c>
      <c r="D86" s="8">
        <v>1973</v>
      </c>
      <c r="E86" s="8">
        <v>1973</v>
      </c>
      <c r="F86" s="8" t="s">
        <v>65</v>
      </c>
      <c r="G86" s="8" t="s">
        <v>17</v>
      </c>
      <c r="H86" s="8" t="s">
        <v>199</v>
      </c>
      <c r="I86" s="8" t="s">
        <v>240</v>
      </c>
      <c r="J86" s="4">
        <v>0</v>
      </c>
      <c r="K86" s="4">
        <v>2</v>
      </c>
      <c r="L86" s="4">
        <v>0</v>
      </c>
      <c r="M86" s="4">
        <v>2</v>
      </c>
      <c r="N86" s="4">
        <v>0</v>
      </c>
      <c r="O86" s="4">
        <v>2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50</v>
      </c>
      <c r="X86" s="4">
        <v>0</v>
      </c>
      <c r="Y86" s="4">
        <v>0</v>
      </c>
      <c r="Z86" s="4">
        <v>0</v>
      </c>
      <c r="AA86" s="4">
        <v>50</v>
      </c>
      <c r="AB86" s="4">
        <v>0</v>
      </c>
      <c r="AC86" s="25">
        <v>148.52000427246094</v>
      </c>
      <c r="AD86" s="4">
        <f t="shared" si="12"/>
        <v>106</v>
      </c>
      <c r="AE86" s="25">
        <f t="shared" si="13"/>
        <v>254.52000427246094</v>
      </c>
      <c r="AF86" s="4">
        <v>0</v>
      </c>
      <c r="AG86" s="4">
        <v>2</v>
      </c>
      <c r="AH86" s="4">
        <v>0</v>
      </c>
      <c r="AI86" s="4">
        <v>0</v>
      </c>
      <c r="AJ86" s="4">
        <v>0</v>
      </c>
      <c r="AK86" s="4">
        <v>0</v>
      </c>
      <c r="AL86" s="4">
        <v>2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2</v>
      </c>
      <c r="AT86" s="4">
        <v>0</v>
      </c>
      <c r="AU86" s="4">
        <v>0</v>
      </c>
      <c r="AV86" s="4">
        <v>0</v>
      </c>
      <c r="AW86" s="4">
        <v>50</v>
      </c>
      <c r="AX86" s="4">
        <v>50</v>
      </c>
      <c r="AY86" s="25"/>
      <c r="AZ86" s="4">
        <f t="shared" si="14"/>
        <v>106</v>
      </c>
      <c r="BA86" s="25" t="s">
        <v>605</v>
      </c>
      <c r="BB86" s="25">
        <f t="shared" si="16"/>
        <v>254.52000427246094</v>
      </c>
      <c r="BC86" s="25">
        <f t="shared" si="17"/>
        <v>222.87200096473171</v>
      </c>
    </row>
    <row r="87" spans="1:55" ht="43.2" x14ac:dyDescent="0.3">
      <c r="A87" s="4">
        <v>78</v>
      </c>
      <c r="B87" s="8" t="s">
        <v>38</v>
      </c>
      <c r="C87" s="8">
        <v>2004</v>
      </c>
      <c r="D87" s="8">
        <v>2004</v>
      </c>
      <c r="E87" s="8">
        <v>2004</v>
      </c>
      <c r="F87" s="8" t="s">
        <v>31</v>
      </c>
      <c r="G87" s="8" t="s">
        <v>39</v>
      </c>
      <c r="H87" s="8" t="s">
        <v>40</v>
      </c>
      <c r="I87" s="8" t="s">
        <v>41</v>
      </c>
      <c r="J87" s="4">
        <v>0</v>
      </c>
      <c r="K87" s="4">
        <v>2</v>
      </c>
      <c r="L87" s="4">
        <v>0</v>
      </c>
      <c r="M87" s="4">
        <v>2</v>
      </c>
      <c r="N87" s="4">
        <v>0</v>
      </c>
      <c r="O87" s="4">
        <v>0</v>
      </c>
      <c r="P87" s="4">
        <v>2</v>
      </c>
      <c r="Q87" s="4">
        <v>0</v>
      </c>
      <c r="R87" s="4">
        <v>0</v>
      </c>
      <c r="S87" s="4">
        <v>50</v>
      </c>
      <c r="T87" s="4">
        <v>2</v>
      </c>
      <c r="U87" s="4">
        <v>50</v>
      </c>
      <c r="V87" s="4">
        <v>50</v>
      </c>
      <c r="W87" s="4">
        <v>50</v>
      </c>
      <c r="X87" s="4">
        <v>2</v>
      </c>
      <c r="Y87" s="4">
        <v>0</v>
      </c>
      <c r="Z87" s="4">
        <v>2</v>
      </c>
      <c r="AA87" s="4">
        <v>0</v>
      </c>
      <c r="AB87" s="4">
        <v>0</v>
      </c>
      <c r="AC87" s="25">
        <v>141.10000610351562</v>
      </c>
      <c r="AD87" s="4">
        <f t="shared" si="12"/>
        <v>212</v>
      </c>
      <c r="AE87" s="25">
        <f t="shared" si="13"/>
        <v>353.10000610351562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2</v>
      </c>
      <c r="AP87" s="4">
        <v>2</v>
      </c>
      <c r="AQ87" s="4">
        <v>0</v>
      </c>
      <c r="AR87" s="4">
        <v>50</v>
      </c>
      <c r="AS87" s="4">
        <v>50</v>
      </c>
      <c r="AT87" s="4">
        <v>0</v>
      </c>
      <c r="AU87" s="4">
        <v>50</v>
      </c>
      <c r="AV87" s="4">
        <v>2</v>
      </c>
      <c r="AW87" s="4">
        <v>0</v>
      </c>
      <c r="AX87" s="4">
        <v>2</v>
      </c>
      <c r="AY87" s="25">
        <v>146.19000244140625</v>
      </c>
      <c r="AZ87" s="4">
        <f t="shared" si="14"/>
        <v>158</v>
      </c>
      <c r="BA87" s="25">
        <f t="shared" si="15"/>
        <v>304.19000244140625</v>
      </c>
      <c r="BB87" s="25">
        <f t="shared" si="16"/>
        <v>304.19000244140625</v>
      </c>
      <c r="BC87" s="25">
        <f t="shared" si="17"/>
        <v>285.88100390170496</v>
      </c>
    </row>
    <row r="88" spans="1:55" ht="43.2" x14ac:dyDescent="0.3">
      <c r="A88" s="4">
        <v>79</v>
      </c>
      <c r="B88" s="8" t="s">
        <v>445</v>
      </c>
      <c r="C88" s="8">
        <v>2004</v>
      </c>
      <c r="D88" s="8">
        <v>2004</v>
      </c>
      <c r="E88" s="8">
        <v>2004</v>
      </c>
      <c r="F88" s="8" t="s">
        <v>60</v>
      </c>
      <c r="G88" s="8" t="s">
        <v>17</v>
      </c>
      <c r="H88" s="8" t="s">
        <v>35</v>
      </c>
      <c r="I88" s="8" t="s">
        <v>186</v>
      </c>
      <c r="J88" s="4">
        <v>0</v>
      </c>
      <c r="K88" s="4">
        <v>0</v>
      </c>
      <c r="L88" s="4">
        <v>0</v>
      </c>
      <c r="M88" s="4">
        <v>2</v>
      </c>
      <c r="N88" s="4">
        <v>2</v>
      </c>
      <c r="O88" s="4">
        <v>0</v>
      </c>
      <c r="P88" s="4">
        <v>0</v>
      </c>
      <c r="Q88" s="4">
        <v>0</v>
      </c>
      <c r="R88" s="4">
        <v>2</v>
      </c>
      <c r="S88" s="4">
        <v>0</v>
      </c>
      <c r="T88" s="4">
        <v>2</v>
      </c>
      <c r="U88" s="4">
        <v>50</v>
      </c>
      <c r="V88" s="4">
        <v>50</v>
      </c>
      <c r="W88" s="4">
        <v>0</v>
      </c>
      <c r="X88" s="4">
        <v>2</v>
      </c>
      <c r="Y88" s="4">
        <v>0</v>
      </c>
      <c r="Z88" s="4">
        <v>50</v>
      </c>
      <c r="AA88" s="4">
        <v>2</v>
      </c>
      <c r="AB88" s="4">
        <v>50</v>
      </c>
      <c r="AC88" s="25">
        <v>166.63999938964844</v>
      </c>
      <c r="AD88" s="4">
        <f t="shared" si="12"/>
        <v>212</v>
      </c>
      <c r="AE88" s="25">
        <f t="shared" si="13"/>
        <v>378.63999938964844</v>
      </c>
      <c r="AF88" s="4">
        <v>2</v>
      </c>
      <c r="AG88" s="4">
        <v>0</v>
      </c>
      <c r="AH88" s="4">
        <v>0</v>
      </c>
      <c r="AI88" s="4">
        <v>2</v>
      </c>
      <c r="AJ88" s="4">
        <v>0</v>
      </c>
      <c r="AK88" s="4">
        <v>0</v>
      </c>
      <c r="AL88" s="4">
        <v>0</v>
      </c>
      <c r="AM88" s="4">
        <v>0</v>
      </c>
      <c r="AN88" s="4">
        <v>2</v>
      </c>
      <c r="AO88" s="4">
        <v>0</v>
      </c>
      <c r="AP88" s="4">
        <v>0</v>
      </c>
      <c r="AQ88" s="4">
        <v>50</v>
      </c>
      <c r="AR88" s="4">
        <v>50</v>
      </c>
      <c r="AS88" s="4">
        <v>50</v>
      </c>
      <c r="AT88" s="4">
        <v>50</v>
      </c>
      <c r="AU88" s="4">
        <v>50</v>
      </c>
      <c r="AV88" s="4">
        <v>2</v>
      </c>
      <c r="AW88" s="4">
        <v>2</v>
      </c>
      <c r="AX88" s="4">
        <v>0</v>
      </c>
      <c r="AY88" s="25">
        <v>185.19999694824219</v>
      </c>
      <c r="AZ88" s="4">
        <f t="shared" si="14"/>
        <v>260</v>
      </c>
      <c r="BA88" s="25">
        <f t="shared" si="15"/>
        <v>445.19999694824219</v>
      </c>
      <c r="BB88" s="25">
        <f t="shared" si="16"/>
        <v>378.63999938964844</v>
      </c>
      <c r="BC88" s="25">
        <f t="shared" si="17"/>
        <v>380.32473752967121</v>
      </c>
    </row>
    <row r="89" spans="1:55" ht="43.2" x14ac:dyDescent="0.3">
      <c r="A89" s="4">
        <v>80</v>
      </c>
      <c r="B89" s="8" t="s">
        <v>144</v>
      </c>
      <c r="C89" s="8">
        <v>2004</v>
      </c>
      <c r="D89" s="8">
        <v>2004</v>
      </c>
      <c r="E89" s="8">
        <v>2004</v>
      </c>
      <c r="F89" s="8" t="s">
        <v>65</v>
      </c>
      <c r="G89" s="8" t="s">
        <v>11</v>
      </c>
      <c r="H89" s="8" t="s">
        <v>61</v>
      </c>
      <c r="I89" s="8" t="s">
        <v>62</v>
      </c>
      <c r="J89" s="4">
        <v>0</v>
      </c>
      <c r="K89" s="4">
        <v>50</v>
      </c>
      <c r="L89" s="4">
        <v>2</v>
      </c>
      <c r="M89" s="4">
        <v>50</v>
      </c>
      <c r="N89" s="4">
        <v>2</v>
      </c>
      <c r="O89" s="4">
        <v>0</v>
      </c>
      <c r="P89" s="4">
        <v>0</v>
      </c>
      <c r="Q89" s="4">
        <v>0</v>
      </c>
      <c r="R89" s="4">
        <v>50</v>
      </c>
      <c r="S89" s="4">
        <v>2</v>
      </c>
      <c r="T89" s="4">
        <v>0</v>
      </c>
      <c r="U89" s="4">
        <v>50</v>
      </c>
      <c r="V89" s="4">
        <v>2</v>
      </c>
      <c r="W89" s="4">
        <v>50</v>
      </c>
      <c r="X89" s="4">
        <v>0</v>
      </c>
      <c r="Y89" s="4">
        <v>0</v>
      </c>
      <c r="Z89" s="4">
        <v>50</v>
      </c>
      <c r="AA89" s="4">
        <v>50</v>
      </c>
      <c r="AB89" s="4">
        <v>0</v>
      </c>
      <c r="AC89" s="25">
        <v>258.95999145507812</v>
      </c>
      <c r="AD89" s="4">
        <f t="shared" si="12"/>
        <v>358</v>
      </c>
      <c r="AE89" s="25">
        <f t="shared" si="13"/>
        <v>616.95999145507812</v>
      </c>
      <c r="AF89" s="4">
        <v>0</v>
      </c>
      <c r="AG89" s="4">
        <v>0</v>
      </c>
      <c r="AH89" s="4">
        <v>2</v>
      </c>
      <c r="AI89" s="4">
        <v>50</v>
      </c>
      <c r="AJ89" s="4">
        <v>0</v>
      </c>
      <c r="AK89" s="4">
        <v>2</v>
      </c>
      <c r="AL89" s="4">
        <v>0</v>
      </c>
      <c r="AM89" s="4">
        <v>2</v>
      </c>
      <c r="AN89" s="4">
        <v>50</v>
      </c>
      <c r="AO89" s="4">
        <v>50</v>
      </c>
      <c r="AP89" s="4">
        <v>50</v>
      </c>
      <c r="AQ89" s="4">
        <v>50</v>
      </c>
      <c r="AR89" s="4">
        <v>0</v>
      </c>
      <c r="AS89" s="4">
        <v>50</v>
      </c>
      <c r="AT89" s="4">
        <v>2</v>
      </c>
      <c r="AU89" s="4">
        <v>50</v>
      </c>
      <c r="AV89" s="4">
        <v>50</v>
      </c>
      <c r="AW89" s="4">
        <v>50</v>
      </c>
      <c r="AX89" s="4">
        <v>2</v>
      </c>
      <c r="AY89" s="25">
        <v>130.67999267578125</v>
      </c>
      <c r="AZ89" s="4">
        <f t="shared" si="14"/>
        <v>460</v>
      </c>
      <c r="BA89" s="25">
        <f t="shared" si="15"/>
        <v>590.67999267578125</v>
      </c>
      <c r="BB89" s="25">
        <f t="shared" si="16"/>
        <v>590.67999267578125</v>
      </c>
      <c r="BC89" s="25">
        <f t="shared" si="17"/>
        <v>649.30861214706431</v>
      </c>
    </row>
    <row r="90" spans="1:55" x14ac:dyDescent="0.3">
      <c r="A90" s="4"/>
      <c r="B90" s="8" t="s">
        <v>218</v>
      </c>
      <c r="C90" s="8">
        <v>1968</v>
      </c>
      <c r="D90" s="8">
        <v>1968</v>
      </c>
      <c r="E90" s="8">
        <v>1968</v>
      </c>
      <c r="F90" s="8">
        <v>2</v>
      </c>
      <c r="G90" s="8" t="s">
        <v>17</v>
      </c>
      <c r="H90" s="8" t="s">
        <v>136</v>
      </c>
      <c r="I90" s="8" t="s">
        <v>19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25"/>
      <c r="AD90" s="4">
        <f t="shared" si="12"/>
        <v>0</v>
      </c>
      <c r="AE90" s="25" t="s">
        <v>606</v>
      </c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25"/>
      <c r="AZ90" s="4">
        <f t="shared" si="14"/>
        <v>0</v>
      </c>
      <c r="BA90" s="25" t="s">
        <v>606</v>
      </c>
      <c r="BB90" s="25"/>
      <c r="BC90" s="25" t="str">
        <f t="shared" si="17"/>
        <v/>
      </c>
    </row>
    <row r="91" spans="1:55" x14ac:dyDescent="0.3">
      <c r="A91" s="4"/>
      <c r="B91" s="8" t="s">
        <v>194</v>
      </c>
      <c r="C91" s="8">
        <v>1984</v>
      </c>
      <c r="D91" s="8">
        <v>1984</v>
      </c>
      <c r="E91" s="8">
        <v>1984</v>
      </c>
      <c r="F91" s="8" t="s">
        <v>65</v>
      </c>
      <c r="G91" s="8" t="s">
        <v>17</v>
      </c>
      <c r="H91" s="8" t="s">
        <v>195</v>
      </c>
      <c r="I91" s="8" t="s">
        <v>196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25"/>
      <c r="AD91" s="4">
        <f t="shared" si="12"/>
        <v>0</v>
      </c>
      <c r="AE91" s="25" t="s">
        <v>606</v>
      </c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25"/>
      <c r="AZ91" s="4">
        <f t="shared" si="14"/>
        <v>0</v>
      </c>
      <c r="BA91" s="25" t="s">
        <v>606</v>
      </c>
      <c r="BB91" s="25"/>
      <c r="BC91" s="25" t="str">
        <f t="shared" si="17"/>
        <v/>
      </c>
    </row>
    <row r="92" spans="1:55" ht="57.6" x14ac:dyDescent="0.3">
      <c r="A92" s="4"/>
      <c r="B92" s="8" t="s">
        <v>140</v>
      </c>
      <c r="C92" s="8">
        <v>2006</v>
      </c>
      <c r="D92" s="8">
        <v>2006</v>
      </c>
      <c r="E92" s="8">
        <v>2006</v>
      </c>
      <c r="F92" s="8" t="s">
        <v>65</v>
      </c>
      <c r="G92" s="8" t="s">
        <v>26</v>
      </c>
      <c r="H92" s="8" t="s">
        <v>85</v>
      </c>
      <c r="I92" s="8" t="s">
        <v>86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5"/>
      <c r="AD92" s="4">
        <f t="shared" si="12"/>
        <v>0</v>
      </c>
      <c r="AE92" s="25" t="s">
        <v>606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25"/>
      <c r="AZ92" s="4">
        <f t="shared" si="14"/>
        <v>0</v>
      </c>
      <c r="BA92" s="25" t="s">
        <v>606</v>
      </c>
      <c r="BB92" s="25"/>
      <c r="BC92" s="25" t="str">
        <f t="shared" si="17"/>
        <v/>
      </c>
    </row>
    <row r="93" spans="1:55" x14ac:dyDescent="0.3">
      <c r="A93" s="4"/>
      <c r="B93" s="8" t="s">
        <v>48</v>
      </c>
      <c r="C93" s="8">
        <v>1952</v>
      </c>
      <c r="D93" s="8">
        <v>1952</v>
      </c>
      <c r="E93" s="8">
        <v>1952</v>
      </c>
      <c r="F93" s="8" t="s">
        <v>49</v>
      </c>
      <c r="G93" s="8" t="s">
        <v>17</v>
      </c>
      <c r="H93" s="8" t="s">
        <v>50</v>
      </c>
      <c r="I93" s="8" t="s">
        <v>51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25"/>
      <c r="AD93" s="4">
        <f t="shared" si="12"/>
        <v>0</v>
      </c>
      <c r="AE93" s="25" t="s">
        <v>606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25"/>
      <c r="AZ93" s="4">
        <f t="shared" si="14"/>
        <v>0</v>
      </c>
      <c r="BA93" s="25" t="s">
        <v>606</v>
      </c>
      <c r="BB93" s="25"/>
      <c r="BC93" s="25" t="str">
        <f t="shared" si="17"/>
        <v/>
      </c>
    </row>
    <row r="94" spans="1:55" ht="28.8" x14ac:dyDescent="0.3">
      <c r="A94" s="4"/>
      <c r="B94" s="8" t="s">
        <v>388</v>
      </c>
      <c r="C94" s="8">
        <v>2001</v>
      </c>
      <c r="D94" s="8">
        <v>2001</v>
      </c>
      <c r="E94" s="8">
        <v>2001</v>
      </c>
      <c r="F94" s="8" t="s">
        <v>65</v>
      </c>
      <c r="G94" s="8" t="s">
        <v>26</v>
      </c>
      <c r="H94" s="8" t="s">
        <v>27</v>
      </c>
      <c r="I94" s="8" t="s">
        <v>156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25"/>
      <c r="AD94" s="4">
        <f t="shared" si="12"/>
        <v>0</v>
      </c>
      <c r="AE94" s="25" t="s">
        <v>606</v>
      </c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25"/>
      <c r="AZ94" s="4">
        <f t="shared" si="14"/>
        <v>0</v>
      </c>
      <c r="BA94" s="25" t="s">
        <v>606</v>
      </c>
      <c r="BB94" s="25"/>
      <c r="BC94" s="25" t="str">
        <f t="shared" si="17"/>
        <v/>
      </c>
    </row>
    <row r="95" spans="1:55" ht="28.8" x14ac:dyDescent="0.3">
      <c r="A95" s="4"/>
      <c r="B95" s="8" t="s">
        <v>453</v>
      </c>
      <c r="C95" s="8">
        <v>1983</v>
      </c>
      <c r="D95" s="8">
        <v>1983</v>
      </c>
      <c r="E95" s="8">
        <v>1983</v>
      </c>
      <c r="F95" s="8" t="s">
        <v>49</v>
      </c>
      <c r="G95" s="8" t="s">
        <v>17</v>
      </c>
      <c r="H95" s="8" t="s">
        <v>454</v>
      </c>
      <c r="I95" s="8" t="s">
        <v>294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25"/>
      <c r="AD95" s="4">
        <f t="shared" si="12"/>
        <v>0</v>
      </c>
      <c r="AE95" s="25" t="s">
        <v>607</v>
      </c>
      <c r="AF95" s="4">
        <v>0</v>
      </c>
      <c r="AG95" s="4">
        <v>0</v>
      </c>
      <c r="AH95" s="4">
        <v>0</v>
      </c>
      <c r="AI95" s="4">
        <v>2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25">
        <v>86.739997863769531</v>
      </c>
      <c r="AZ95" s="4">
        <f t="shared" si="14"/>
        <v>2</v>
      </c>
      <c r="BA95" s="25">
        <f t="shared" si="15"/>
        <v>88.739997863769531</v>
      </c>
      <c r="BB95" s="25">
        <f t="shared" si="16"/>
        <v>88.739997863769531</v>
      </c>
      <c r="BC95" s="25">
        <f t="shared" si="17"/>
        <v>12.57135075799383</v>
      </c>
    </row>
    <row r="96" spans="1:55" x14ac:dyDescent="0.3">
      <c r="A96" s="4"/>
      <c r="B96" s="8" t="s">
        <v>135</v>
      </c>
      <c r="C96" s="8">
        <v>1975</v>
      </c>
      <c r="D96" s="8">
        <v>1975</v>
      </c>
      <c r="E96" s="8">
        <v>1975</v>
      </c>
      <c r="F96" s="8">
        <v>1</v>
      </c>
      <c r="G96" s="8" t="s">
        <v>17</v>
      </c>
      <c r="H96" s="8" t="s">
        <v>136</v>
      </c>
      <c r="I96" s="8" t="s">
        <v>19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25"/>
      <c r="AD96" s="4">
        <f t="shared" si="12"/>
        <v>0</v>
      </c>
      <c r="AE96" s="25" t="s">
        <v>606</v>
      </c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25"/>
      <c r="AZ96" s="4">
        <f t="shared" si="14"/>
        <v>0</v>
      </c>
      <c r="BA96" s="25" t="s">
        <v>606</v>
      </c>
      <c r="BB96" s="25"/>
      <c r="BC96" s="25" t="str">
        <f t="shared" si="17"/>
        <v/>
      </c>
    </row>
    <row r="97" spans="1:55" ht="28.8" x14ac:dyDescent="0.3">
      <c r="A97" s="4"/>
      <c r="B97" s="8" t="s">
        <v>132</v>
      </c>
      <c r="C97" s="8">
        <v>1981</v>
      </c>
      <c r="D97" s="8">
        <v>1981</v>
      </c>
      <c r="E97" s="8">
        <v>1981</v>
      </c>
      <c r="F97" s="8" t="s">
        <v>65</v>
      </c>
      <c r="G97" s="8" t="s">
        <v>17</v>
      </c>
      <c r="H97" s="8" t="s">
        <v>110</v>
      </c>
      <c r="I97" s="8" t="s">
        <v>133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25"/>
      <c r="AD97" s="4">
        <f t="shared" si="12"/>
        <v>0</v>
      </c>
      <c r="AE97" s="25" t="s">
        <v>606</v>
      </c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25"/>
      <c r="AZ97" s="4">
        <f t="shared" si="14"/>
        <v>0</v>
      </c>
      <c r="BA97" s="25" t="s">
        <v>606</v>
      </c>
      <c r="BB97" s="25"/>
      <c r="BC97" s="25" t="str">
        <f t="shared" si="17"/>
        <v/>
      </c>
    </row>
    <row r="98" spans="1:55" x14ac:dyDescent="0.3">
      <c r="A98" s="4"/>
      <c r="B98" s="8" t="s">
        <v>142</v>
      </c>
      <c r="C98" s="8">
        <v>1983</v>
      </c>
      <c r="D98" s="8">
        <v>1983</v>
      </c>
      <c r="E98" s="8">
        <v>1983</v>
      </c>
      <c r="F98" s="8">
        <v>1</v>
      </c>
      <c r="G98" s="8" t="s">
        <v>17</v>
      </c>
      <c r="H98" s="8" t="s">
        <v>50</v>
      </c>
      <c r="I98" s="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25"/>
      <c r="AD98" s="4">
        <f t="shared" si="12"/>
        <v>0</v>
      </c>
      <c r="AE98" s="25" t="s">
        <v>606</v>
      </c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25"/>
      <c r="AZ98" s="4">
        <f t="shared" si="14"/>
        <v>0</v>
      </c>
      <c r="BA98" s="25" t="s">
        <v>606</v>
      </c>
      <c r="BB98" s="25"/>
      <c r="BC98" s="25" t="str">
        <f t="shared" si="17"/>
        <v/>
      </c>
    </row>
    <row r="99" spans="1:55" ht="28.8" x14ac:dyDescent="0.3">
      <c r="A99" s="4"/>
      <c r="B99" s="8" t="s">
        <v>127</v>
      </c>
      <c r="C99" s="8">
        <v>1980</v>
      </c>
      <c r="D99" s="8">
        <v>1980</v>
      </c>
      <c r="E99" s="8">
        <v>1980</v>
      </c>
      <c r="F99" s="8">
        <v>1</v>
      </c>
      <c r="G99" s="8" t="s">
        <v>17</v>
      </c>
      <c r="H99" s="8" t="s">
        <v>119</v>
      </c>
      <c r="I99" s="8" t="s">
        <v>105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25"/>
      <c r="AD99" s="4">
        <f t="shared" si="12"/>
        <v>0</v>
      </c>
      <c r="AE99" s="25" t="s">
        <v>606</v>
      </c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25"/>
      <c r="AZ99" s="4">
        <f t="shared" si="14"/>
        <v>0</v>
      </c>
      <c r="BA99" s="25" t="s">
        <v>606</v>
      </c>
      <c r="BB99" s="25"/>
      <c r="BC99" s="25" t="str">
        <f t="shared" si="17"/>
        <v/>
      </c>
    </row>
    <row r="100" spans="1:55" ht="28.8" x14ac:dyDescent="0.3">
      <c r="A100" s="4"/>
      <c r="B100" s="8" t="s">
        <v>404</v>
      </c>
      <c r="C100" s="8">
        <v>2001</v>
      </c>
      <c r="D100" s="8">
        <v>2001</v>
      </c>
      <c r="E100" s="8">
        <v>2001</v>
      </c>
      <c r="F100" s="8" t="s">
        <v>65</v>
      </c>
      <c r="G100" s="8" t="s">
        <v>26</v>
      </c>
      <c r="H100" s="8" t="s">
        <v>27</v>
      </c>
      <c r="I100" s="8" t="s">
        <v>156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25"/>
      <c r="AD100" s="4">
        <f t="shared" si="12"/>
        <v>0</v>
      </c>
      <c r="AE100" s="25" t="s">
        <v>606</v>
      </c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25"/>
      <c r="AZ100" s="4">
        <f t="shared" si="14"/>
        <v>0</v>
      </c>
      <c r="BA100" s="25" t="s">
        <v>606</v>
      </c>
      <c r="BB100" s="25"/>
      <c r="BC100" s="25" t="str">
        <f t="shared" si="17"/>
        <v/>
      </c>
    </row>
    <row r="101" spans="1:55" x14ac:dyDescent="0.3">
      <c r="A101" s="4"/>
      <c r="B101" s="8" t="s">
        <v>228</v>
      </c>
      <c r="C101" s="8">
        <v>1963</v>
      </c>
      <c r="D101" s="8">
        <v>1963</v>
      </c>
      <c r="E101" s="8">
        <v>1963</v>
      </c>
      <c r="F101" s="8">
        <v>2</v>
      </c>
      <c r="G101" s="8" t="s">
        <v>17</v>
      </c>
      <c r="H101" s="8" t="s">
        <v>229</v>
      </c>
      <c r="I101" s="8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25"/>
      <c r="AD101" s="4">
        <f t="shared" si="12"/>
        <v>0</v>
      </c>
      <c r="AE101" s="25" t="s">
        <v>606</v>
      </c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25"/>
      <c r="AZ101" s="4">
        <f t="shared" si="14"/>
        <v>0</v>
      </c>
      <c r="BA101" s="25" t="s">
        <v>606</v>
      </c>
      <c r="BB101" s="25"/>
      <c r="BC101" s="25" t="str">
        <f t="shared" si="17"/>
        <v/>
      </c>
    </row>
    <row r="102" spans="1:55" ht="28.8" x14ac:dyDescent="0.3">
      <c r="A102" s="4"/>
      <c r="B102" s="8" t="s">
        <v>427</v>
      </c>
      <c r="C102" s="8">
        <v>1972</v>
      </c>
      <c r="D102" s="8">
        <v>1972</v>
      </c>
      <c r="E102" s="8">
        <v>1972</v>
      </c>
      <c r="F102" s="8" t="s">
        <v>65</v>
      </c>
      <c r="G102" s="8" t="s">
        <v>17</v>
      </c>
      <c r="H102" s="8" t="s">
        <v>68</v>
      </c>
      <c r="I102" s="8" t="s">
        <v>428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25">
        <v>85.459999084472656</v>
      </c>
      <c r="AD102" s="4">
        <f t="shared" si="12"/>
        <v>0</v>
      </c>
      <c r="AE102" s="25">
        <f t="shared" si="13"/>
        <v>85.459999084472656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25">
        <v>85.970001220703125</v>
      </c>
      <c r="AZ102" s="4">
        <f t="shared" si="14"/>
        <v>0</v>
      </c>
      <c r="BA102" s="25">
        <f t="shared" si="15"/>
        <v>85.970001220703125</v>
      </c>
      <c r="BB102" s="25">
        <f t="shared" si="16"/>
        <v>85.459999084472656</v>
      </c>
      <c r="BC102" s="25">
        <f t="shared" si="17"/>
        <v>8.4104999358329522</v>
      </c>
    </row>
    <row r="103" spans="1:55" ht="72" x14ac:dyDescent="0.3">
      <c r="A103" s="4"/>
      <c r="B103" s="8" t="s">
        <v>205</v>
      </c>
      <c r="C103" s="8">
        <v>1998</v>
      </c>
      <c r="D103" s="8">
        <v>1998</v>
      </c>
      <c r="E103" s="8">
        <v>1998</v>
      </c>
      <c r="F103" s="8" t="s">
        <v>46</v>
      </c>
      <c r="G103" s="8" t="s">
        <v>206</v>
      </c>
      <c r="H103" s="8" t="s">
        <v>207</v>
      </c>
      <c r="I103" s="8" t="s">
        <v>208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25"/>
      <c r="AD103" s="4">
        <f t="shared" si="12"/>
        <v>0</v>
      </c>
      <c r="AE103" s="25" t="s">
        <v>606</v>
      </c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25"/>
      <c r="AZ103" s="4">
        <f t="shared" si="14"/>
        <v>0</v>
      </c>
      <c r="BA103" s="25" t="s">
        <v>606</v>
      </c>
      <c r="BB103" s="25"/>
      <c r="BC103" s="25" t="str">
        <f t="shared" si="17"/>
        <v/>
      </c>
    </row>
    <row r="104" spans="1:55" x14ac:dyDescent="0.3">
      <c r="A104" s="4"/>
      <c r="B104" s="8" t="s">
        <v>213</v>
      </c>
      <c r="C104" s="8">
        <v>1975</v>
      </c>
      <c r="D104" s="8">
        <v>1975</v>
      </c>
      <c r="E104" s="8">
        <v>1975</v>
      </c>
      <c r="F104" s="8">
        <v>1</v>
      </c>
      <c r="G104" s="8" t="s">
        <v>17</v>
      </c>
      <c r="H104" s="8" t="s">
        <v>214</v>
      </c>
      <c r="I104" s="8" t="s">
        <v>19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25"/>
      <c r="AD104" s="4">
        <f t="shared" si="12"/>
        <v>0</v>
      </c>
      <c r="AE104" s="25" t="s">
        <v>606</v>
      </c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25"/>
      <c r="AZ104" s="4">
        <f t="shared" si="14"/>
        <v>0</v>
      </c>
      <c r="BA104" s="25" t="s">
        <v>606</v>
      </c>
      <c r="BB104" s="25"/>
      <c r="BC104" s="25" t="str">
        <f t="shared" si="17"/>
        <v/>
      </c>
    </row>
    <row r="106" spans="1:55" ht="18" x14ac:dyDescent="0.3">
      <c r="A106" s="11" t="s">
        <v>608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55" x14ac:dyDescent="0.3">
      <c r="A107" s="16" t="s">
        <v>596</v>
      </c>
      <c r="B107" s="16" t="s">
        <v>1</v>
      </c>
      <c r="C107" s="16" t="s">
        <v>2</v>
      </c>
      <c r="D107" s="16" t="s">
        <v>475</v>
      </c>
      <c r="E107" s="16" t="s">
        <v>476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598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20"/>
      <c r="AF107" s="18" t="s">
        <v>602</v>
      </c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20"/>
      <c r="BB107" s="16" t="s">
        <v>603</v>
      </c>
      <c r="BC107" s="16" t="s">
        <v>604</v>
      </c>
    </row>
    <row r="108" spans="1:55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>
        <v>1</v>
      </c>
      <c r="K108" s="21">
        <v>2</v>
      </c>
      <c r="L108" s="21">
        <v>3</v>
      </c>
      <c r="M108" s="21">
        <v>4</v>
      </c>
      <c r="N108" s="21">
        <v>5</v>
      </c>
      <c r="O108" s="21">
        <v>6</v>
      </c>
      <c r="P108" s="21">
        <v>7</v>
      </c>
      <c r="Q108" s="21">
        <v>8</v>
      </c>
      <c r="R108" s="21">
        <v>9</v>
      </c>
      <c r="S108" s="21">
        <v>10</v>
      </c>
      <c r="T108" s="21">
        <v>11</v>
      </c>
      <c r="U108" s="21">
        <v>12</v>
      </c>
      <c r="V108" s="21">
        <v>13</v>
      </c>
      <c r="W108" s="21">
        <v>14</v>
      </c>
      <c r="X108" s="21">
        <v>15</v>
      </c>
      <c r="Y108" s="21">
        <v>16</v>
      </c>
      <c r="Z108" s="21">
        <v>17</v>
      </c>
      <c r="AA108" s="21">
        <v>18</v>
      </c>
      <c r="AB108" s="21">
        <v>19</v>
      </c>
      <c r="AC108" s="21" t="s">
        <v>599</v>
      </c>
      <c r="AD108" s="21" t="s">
        <v>600</v>
      </c>
      <c r="AE108" s="21" t="s">
        <v>601</v>
      </c>
      <c r="AF108" s="21">
        <v>1</v>
      </c>
      <c r="AG108" s="21">
        <v>2</v>
      </c>
      <c r="AH108" s="21">
        <v>3</v>
      </c>
      <c r="AI108" s="21">
        <v>4</v>
      </c>
      <c r="AJ108" s="21">
        <v>5</v>
      </c>
      <c r="AK108" s="21">
        <v>6</v>
      </c>
      <c r="AL108" s="21">
        <v>7</v>
      </c>
      <c r="AM108" s="21">
        <v>8</v>
      </c>
      <c r="AN108" s="21">
        <v>9</v>
      </c>
      <c r="AO108" s="21">
        <v>10</v>
      </c>
      <c r="AP108" s="21">
        <v>11</v>
      </c>
      <c r="AQ108" s="21">
        <v>12</v>
      </c>
      <c r="AR108" s="21">
        <v>13</v>
      </c>
      <c r="AS108" s="21">
        <v>14</v>
      </c>
      <c r="AT108" s="21">
        <v>15</v>
      </c>
      <c r="AU108" s="21">
        <v>16</v>
      </c>
      <c r="AV108" s="21">
        <v>17</v>
      </c>
      <c r="AW108" s="21">
        <v>18</v>
      </c>
      <c r="AX108" s="21">
        <v>19</v>
      </c>
      <c r="AY108" s="21" t="s">
        <v>599</v>
      </c>
      <c r="AZ108" s="21" t="s">
        <v>600</v>
      </c>
      <c r="BA108" s="21" t="s">
        <v>601</v>
      </c>
      <c r="BB108" s="17"/>
      <c r="BC108" s="17"/>
    </row>
    <row r="109" spans="1:55" ht="57.6" x14ac:dyDescent="0.3">
      <c r="A109" s="22">
        <v>1</v>
      </c>
      <c r="B109" s="23" t="s">
        <v>609</v>
      </c>
      <c r="C109" s="23" t="s">
        <v>610</v>
      </c>
      <c r="D109" s="23">
        <v>1996</v>
      </c>
      <c r="E109" s="23">
        <v>1996</v>
      </c>
      <c r="F109" s="23" t="s">
        <v>611</v>
      </c>
      <c r="G109" s="23" t="s">
        <v>26</v>
      </c>
      <c r="H109" s="23" t="s">
        <v>270</v>
      </c>
      <c r="I109" s="23" t="s">
        <v>125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4">
        <v>92.650001525878906</v>
      </c>
      <c r="AD109" s="22">
        <f t="shared" ref="AD109:AD126" si="18">SUM(J109:AB109)</f>
        <v>0</v>
      </c>
      <c r="AE109" s="24">
        <f t="shared" ref="AE109:AE126" si="19">AC109+AD109</f>
        <v>92.650001525878906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2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4">
        <v>91.849998474121094</v>
      </c>
      <c r="AZ109" s="22">
        <f t="shared" ref="AZ109:AZ126" si="20">SUM(AF109:AX109)</f>
        <v>2</v>
      </c>
      <c r="BA109" s="24">
        <f t="shared" ref="BA109:BA126" si="21">AY109+AZ109</f>
        <v>93.849998474121094</v>
      </c>
      <c r="BB109" s="24">
        <f t="shared" ref="BB109:BB126" si="22">MIN(BA109,AE109)</f>
        <v>92.650001525878906</v>
      </c>
      <c r="BC109" s="24">
        <f t="shared" ref="BC109:BC126" si="23">IF( AND(ISNUMBER(BB$109),ISNUMBER(BB109)),(BB109-BB$109)/BB$109*100,"")</f>
        <v>0</v>
      </c>
    </row>
    <row r="110" spans="1:55" ht="43.2" x14ac:dyDescent="0.3">
      <c r="A110" s="4">
        <v>2</v>
      </c>
      <c r="B110" s="8" t="s">
        <v>612</v>
      </c>
      <c r="C110" s="8" t="s">
        <v>613</v>
      </c>
      <c r="D110" s="8">
        <v>1991</v>
      </c>
      <c r="E110" s="8">
        <v>1987</v>
      </c>
      <c r="F110" s="8" t="s">
        <v>611</v>
      </c>
      <c r="G110" s="8" t="s">
        <v>17</v>
      </c>
      <c r="H110" s="8" t="s">
        <v>562</v>
      </c>
      <c r="I110" s="8" t="s">
        <v>563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5">
        <v>94.319999694824219</v>
      </c>
      <c r="AD110" s="4">
        <f t="shared" si="18"/>
        <v>0</v>
      </c>
      <c r="AE110" s="25">
        <f t="shared" si="19"/>
        <v>94.319999694824219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25">
        <v>92.889999389648437</v>
      </c>
      <c r="AZ110" s="4">
        <f t="shared" si="20"/>
        <v>0</v>
      </c>
      <c r="BA110" s="25">
        <f t="shared" si="21"/>
        <v>92.889999389648437</v>
      </c>
      <c r="BB110" s="25">
        <f t="shared" si="22"/>
        <v>92.889999389648437</v>
      </c>
      <c r="BC110" s="25">
        <f t="shared" si="23"/>
        <v>0.2590370856092164</v>
      </c>
    </row>
    <row r="111" spans="1:55" ht="57.6" x14ac:dyDescent="0.3">
      <c r="A111" s="4">
        <v>3</v>
      </c>
      <c r="B111" s="8" t="s">
        <v>614</v>
      </c>
      <c r="C111" s="8" t="s">
        <v>615</v>
      </c>
      <c r="D111" s="8">
        <v>1995</v>
      </c>
      <c r="E111" s="8">
        <v>1995</v>
      </c>
      <c r="F111" s="8" t="s">
        <v>611</v>
      </c>
      <c r="G111" s="8" t="s">
        <v>99</v>
      </c>
      <c r="H111" s="8" t="s">
        <v>100</v>
      </c>
      <c r="I111" s="8" t="s">
        <v>101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25">
        <v>94.239997863769531</v>
      </c>
      <c r="AD111" s="4">
        <f t="shared" si="18"/>
        <v>0</v>
      </c>
      <c r="AE111" s="25">
        <f t="shared" si="19"/>
        <v>94.239997863769531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2</v>
      </c>
      <c r="AU111" s="4">
        <v>0</v>
      </c>
      <c r="AV111" s="4">
        <v>0</v>
      </c>
      <c r="AW111" s="4">
        <v>0</v>
      </c>
      <c r="AX111" s="4">
        <v>0</v>
      </c>
      <c r="AY111" s="25">
        <v>93.360000610351563</v>
      </c>
      <c r="AZ111" s="4">
        <f t="shared" si="20"/>
        <v>2</v>
      </c>
      <c r="BA111" s="25">
        <f t="shared" si="21"/>
        <v>95.360000610351562</v>
      </c>
      <c r="BB111" s="25">
        <f t="shared" si="22"/>
        <v>94.239997863769531</v>
      </c>
      <c r="BC111" s="25">
        <f t="shared" si="23"/>
        <v>1.7161320147917201</v>
      </c>
    </row>
    <row r="112" spans="1:55" ht="72" x14ac:dyDescent="0.3">
      <c r="A112" s="4">
        <v>4</v>
      </c>
      <c r="B112" s="8" t="s">
        <v>616</v>
      </c>
      <c r="C112" s="8" t="s">
        <v>617</v>
      </c>
      <c r="D112" s="8">
        <v>1998</v>
      </c>
      <c r="E112" s="8">
        <v>1998</v>
      </c>
      <c r="F112" s="8" t="s">
        <v>618</v>
      </c>
      <c r="G112" s="8" t="s">
        <v>206</v>
      </c>
      <c r="H112" s="8" t="s">
        <v>207</v>
      </c>
      <c r="I112" s="8" t="s">
        <v>208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25">
        <v>106.40000152587891</v>
      </c>
      <c r="AD112" s="4">
        <f t="shared" si="18"/>
        <v>0</v>
      </c>
      <c r="AE112" s="25">
        <f t="shared" si="19"/>
        <v>106.40000152587891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2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2</v>
      </c>
      <c r="AW112" s="4">
        <v>0</v>
      </c>
      <c r="AX112" s="4">
        <v>0</v>
      </c>
      <c r="AY112" s="25">
        <v>104.51999664306641</v>
      </c>
      <c r="AZ112" s="4">
        <f t="shared" si="20"/>
        <v>4</v>
      </c>
      <c r="BA112" s="25">
        <f t="shared" si="21"/>
        <v>108.51999664306641</v>
      </c>
      <c r="BB112" s="25">
        <f t="shared" si="22"/>
        <v>106.40000152587891</v>
      </c>
      <c r="BC112" s="25">
        <f t="shared" si="23"/>
        <v>14.840798460385738</v>
      </c>
    </row>
    <row r="113" spans="1:55" ht="57.6" x14ac:dyDescent="0.3">
      <c r="A113" s="4">
        <v>5</v>
      </c>
      <c r="B113" s="8" t="s">
        <v>619</v>
      </c>
      <c r="C113" s="8" t="s">
        <v>620</v>
      </c>
      <c r="D113" s="8">
        <v>2000</v>
      </c>
      <c r="E113" s="8">
        <v>2000</v>
      </c>
      <c r="F113" s="8" t="s">
        <v>621</v>
      </c>
      <c r="G113" s="8" t="s">
        <v>232</v>
      </c>
      <c r="H113" s="8" t="s">
        <v>233</v>
      </c>
      <c r="I113" s="8" t="s">
        <v>234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2</v>
      </c>
      <c r="AA113" s="4">
        <v>0</v>
      </c>
      <c r="AB113" s="4">
        <v>2</v>
      </c>
      <c r="AC113" s="25">
        <v>124.66999816894531</v>
      </c>
      <c r="AD113" s="4">
        <f t="shared" si="18"/>
        <v>4</v>
      </c>
      <c r="AE113" s="25">
        <f t="shared" si="19"/>
        <v>128.66999816894531</v>
      </c>
      <c r="AF113" s="4">
        <v>0</v>
      </c>
      <c r="AG113" s="4">
        <v>2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2</v>
      </c>
      <c r="AR113" s="4">
        <v>0</v>
      </c>
      <c r="AS113" s="4">
        <v>2</v>
      </c>
      <c r="AT113" s="4">
        <v>0</v>
      </c>
      <c r="AU113" s="4">
        <v>2</v>
      </c>
      <c r="AV113" s="4">
        <v>0</v>
      </c>
      <c r="AW113" s="4">
        <v>0</v>
      </c>
      <c r="AX113" s="4">
        <v>0</v>
      </c>
      <c r="AY113" s="25">
        <v>125.12000274658203</v>
      </c>
      <c r="AZ113" s="4">
        <f t="shared" si="20"/>
        <v>8</v>
      </c>
      <c r="BA113" s="25">
        <f t="shared" si="21"/>
        <v>133.12000274658203</v>
      </c>
      <c r="BB113" s="25">
        <f t="shared" si="22"/>
        <v>128.66999816894531</v>
      </c>
      <c r="BC113" s="25">
        <f t="shared" si="23"/>
        <v>38.877491688983227</v>
      </c>
    </row>
    <row r="114" spans="1:55" ht="28.8" x14ac:dyDescent="0.3">
      <c r="A114" s="4">
        <v>6</v>
      </c>
      <c r="B114" s="8" t="s">
        <v>622</v>
      </c>
      <c r="C114" s="8" t="s">
        <v>620</v>
      </c>
      <c r="D114" s="8">
        <v>2000</v>
      </c>
      <c r="E114" s="8">
        <v>2000</v>
      </c>
      <c r="F114" s="8" t="s">
        <v>621</v>
      </c>
      <c r="G114" s="8" t="s">
        <v>17</v>
      </c>
      <c r="H114" s="8" t="s">
        <v>89</v>
      </c>
      <c r="I114" s="8" t="s">
        <v>90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2</v>
      </c>
      <c r="AB114" s="4">
        <v>2</v>
      </c>
      <c r="AC114" s="25">
        <v>130.41999816894531</v>
      </c>
      <c r="AD114" s="4">
        <f t="shared" si="18"/>
        <v>4</v>
      </c>
      <c r="AE114" s="25">
        <f t="shared" si="19"/>
        <v>134.41999816894531</v>
      </c>
      <c r="AF114" s="4">
        <v>0</v>
      </c>
      <c r="AG114" s="4">
        <v>2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2</v>
      </c>
      <c r="AR114" s="4">
        <v>0</v>
      </c>
      <c r="AS114" s="4">
        <v>2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25">
        <v>150.5</v>
      </c>
      <c r="AZ114" s="4">
        <f t="shared" si="20"/>
        <v>6</v>
      </c>
      <c r="BA114" s="25">
        <f t="shared" si="21"/>
        <v>156.5</v>
      </c>
      <c r="BB114" s="25">
        <f t="shared" si="22"/>
        <v>134.41999816894531</v>
      </c>
      <c r="BC114" s="25">
        <f t="shared" si="23"/>
        <v>45.083643772417261</v>
      </c>
    </row>
    <row r="115" spans="1:55" ht="57.6" x14ac:dyDescent="0.3">
      <c r="A115" s="4">
        <v>7</v>
      </c>
      <c r="B115" s="8" t="s">
        <v>623</v>
      </c>
      <c r="C115" s="8" t="s">
        <v>624</v>
      </c>
      <c r="D115" s="8">
        <v>2000</v>
      </c>
      <c r="E115" s="8">
        <v>1999</v>
      </c>
      <c r="F115" s="8" t="s">
        <v>625</v>
      </c>
      <c r="G115" s="8" t="s">
        <v>26</v>
      </c>
      <c r="H115" s="8" t="s">
        <v>27</v>
      </c>
      <c r="I115" s="8" t="s">
        <v>541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2</v>
      </c>
      <c r="U115" s="4">
        <v>0</v>
      </c>
      <c r="V115" s="4">
        <v>2</v>
      </c>
      <c r="W115" s="4">
        <v>2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25">
        <v>133.05999755859375</v>
      </c>
      <c r="AD115" s="4">
        <f t="shared" si="18"/>
        <v>6</v>
      </c>
      <c r="AE115" s="25">
        <f t="shared" si="19"/>
        <v>139.05999755859375</v>
      </c>
      <c r="AF115" s="4">
        <v>0</v>
      </c>
      <c r="AG115" s="4">
        <v>2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2</v>
      </c>
      <c r="AO115" s="4">
        <v>0</v>
      </c>
      <c r="AP115" s="4">
        <v>0</v>
      </c>
      <c r="AQ115" s="4">
        <v>0</v>
      </c>
      <c r="AR115" s="4">
        <v>0</v>
      </c>
      <c r="AS115" s="4">
        <v>2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25">
        <v>132.08000183105469</v>
      </c>
      <c r="AZ115" s="4">
        <f t="shared" si="20"/>
        <v>6</v>
      </c>
      <c r="BA115" s="25">
        <f t="shared" si="21"/>
        <v>138.08000183105469</v>
      </c>
      <c r="BB115" s="25">
        <f t="shared" si="22"/>
        <v>138.08000183105469</v>
      </c>
      <c r="BC115" s="25">
        <f t="shared" si="23"/>
        <v>49.033998442500099</v>
      </c>
    </row>
    <row r="116" spans="1:55" ht="57.6" x14ac:dyDescent="0.3">
      <c r="A116" s="4">
        <v>8</v>
      </c>
      <c r="B116" s="8" t="s">
        <v>626</v>
      </c>
      <c r="C116" s="8" t="s">
        <v>627</v>
      </c>
      <c r="D116" s="8">
        <v>2002</v>
      </c>
      <c r="E116" s="8">
        <v>2002</v>
      </c>
      <c r="F116" s="8" t="s">
        <v>621</v>
      </c>
      <c r="G116" s="8" t="s">
        <v>17</v>
      </c>
      <c r="H116" s="8" t="s">
        <v>79</v>
      </c>
      <c r="I116" s="8" t="s">
        <v>529</v>
      </c>
      <c r="J116" s="4">
        <v>0</v>
      </c>
      <c r="K116" s="4">
        <v>0</v>
      </c>
      <c r="L116" s="4">
        <v>0</v>
      </c>
      <c r="M116" s="4">
        <v>2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2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25">
        <v>151.57000732421875</v>
      </c>
      <c r="AD116" s="4">
        <f t="shared" si="18"/>
        <v>4</v>
      </c>
      <c r="AE116" s="25">
        <f t="shared" si="19"/>
        <v>155.57000732421875</v>
      </c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25"/>
      <c r="AZ116" s="4">
        <f t="shared" si="20"/>
        <v>0</v>
      </c>
      <c r="BA116" s="25" t="s">
        <v>606</v>
      </c>
      <c r="BB116" s="25">
        <f t="shared" si="22"/>
        <v>155.57000732421875</v>
      </c>
      <c r="BC116" s="25">
        <f t="shared" si="23"/>
        <v>67.911500013051906</v>
      </c>
    </row>
    <row r="117" spans="1:55" ht="28.8" x14ac:dyDescent="0.3">
      <c r="A117" s="4">
        <v>9</v>
      </c>
      <c r="B117" s="8" t="s">
        <v>628</v>
      </c>
      <c r="C117" s="8" t="s">
        <v>629</v>
      </c>
      <c r="D117" s="8">
        <v>2002</v>
      </c>
      <c r="E117" s="8">
        <v>2000</v>
      </c>
      <c r="F117" s="8" t="s">
        <v>630</v>
      </c>
      <c r="G117" s="8" t="s">
        <v>11</v>
      </c>
      <c r="H117" s="8" t="s">
        <v>12</v>
      </c>
      <c r="I117" s="8" t="s">
        <v>13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2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25">
        <v>171.17999267578125</v>
      </c>
      <c r="AD117" s="4">
        <f t="shared" si="18"/>
        <v>2</v>
      </c>
      <c r="AE117" s="25">
        <f t="shared" si="19"/>
        <v>173.17999267578125</v>
      </c>
      <c r="AF117" s="4">
        <v>0</v>
      </c>
      <c r="AG117" s="4">
        <v>2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2</v>
      </c>
      <c r="AR117" s="4">
        <v>0</v>
      </c>
      <c r="AS117" s="4">
        <v>2</v>
      </c>
      <c r="AT117" s="4">
        <v>0</v>
      </c>
      <c r="AU117" s="4">
        <v>2</v>
      </c>
      <c r="AV117" s="4">
        <v>0</v>
      </c>
      <c r="AW117" s="4">
        <v>0</v>
      </c>
      <c r="AX117" s="4">
        <v>0</v>
      </c>
      <c r="AY117" s="25">
        <v>154.30000305175781</v>
      </c>
      <c r="AZ117" s="4">
        <f t="shared" si="20"/>
        <v>8</v>
      </c>
      <c r="BA117" s="25">
        <f t="shared" si="21"/>
        <v>162.30000305175781</v>
      </c>
      <c r="BB117" s="25">
        <f t="shared" si="22"/>
        <v>162.30000305175781</v>
      </c>
      <c r="BC117" s="25">
        <f t="shared" si="23"/>
        <v>75.175391666263863</v>
      </c>
    </row>
    <row r="118" spans="1:55" ht="57.6" x14ac:dyDescent="0.3">
      <c r="A118" s="4">
        <v>10</v>
      </c>
      <c r="B118" s="8" t="s">
        <v>631</v>
      </c>
      <c r="C118" s="8" t="s">
        <v>629</v>
      </c>
      <c r="D118" s="8">
        <v>2002</v>
      </c>
      <c r="E118" s="8">
        <v>2000</v>
      </c>
      <c r="F118" s="8" t="s">
        <v>632</v>
      </c>
      <c r="G118" s="8" t="s">
        <v>17</v>
      </c>
      <c r="H118" s="8" t="s">
        <v>79</v>
      </c>
      <c r="I118" s="8" t="s">
        <v>529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2</v>
      </c>
      <c r="X118" s="4">
        <v>0</v>
      </c>
      <c r="Y118" s="4">
        <v>2</v>
      </c>
      <c r="Z118" s="4">
        <v>0</v>
      </c>
      <c r="AA118" s="4">
        <v>0</v>
      </c>
      <c r="AB118" s="4">
        <v>0</v>
      </c>
      <c r="AC118" s="25">
        <v>169.72999572753906</v>
      </c>
      <c r="AD118" s="4">
        <f t="shared" si="18"/>
        <v>6</v>
      </c>
      <c r="AE118" s="25">
        <f t="shared" si="19"/>
        <v>175.72999572753906</v>
      </c>
      <c r="AF118" s="4">
        <v>0</v>
      </c>
      <c r="AG118" s="4">
        <v>2</v>
      </c>
      <c r="AH118" s="4">
        <v>0</v>
      </c>
      <c r="AI118" s="4">
        <v>2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2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2</v>
      </c>
      <c r="AX118" s="4">
        <v>0</v>
      </c>
      <c r="AY118" s="25">
        <v>171.75</v>
      </c>
      <c r="AZ118" s="4">
        <f t="shared" si="20"/>
        <v>8</v>
      </c>
      <c r="BA118" s="25">
        <f t="shared" si="21"/>
        <v>179.75</v>
      </c>
      <c r="BB118" s="25">
        <f t="shared" si="22"/>
        <v>175.72999572753906</v>
      </c>
      <c r="BC118" s="25">
        <f t="shared" si="23"/>
        <v>89.670796366316665</v>
      </c>
    </row>
    <row r="119" spans="1:55" ht="57.6" x14ac:dyDescent="0.3">
      <c r="A119" s="4">
        <v>11</v>
      </c>
      <c r="B119" s="8" t="s">
        <v>633</v>
      </c>
      <c r="C119" s="8" t="s">
        <v>634</v>
      </c>
      <c r="D119" s="8">
        <v>2000</v>
      </c>
      <c r="E119" s="8">
        <v>1999</v>
      </c>
      <c r="F119" s="8" t="s">
        <v>635</v>
      </c>
      <c r="G119" s="8" t="s">
        <v>17</v>
      </c>
      <c r="H119" s="8" t="s">
        <v>79</v>
      </c>
      <c r="I119" s="8" t="s">
        <v>568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25"/>
      <c r="AD119" s="4">
        <f t="shared" si="18"/>
        <v>0</v>
      </c>
      <c r="AE119" s="25" t="s">
        <v>606</v>
      </c>
      <c r="AF119" s="4">
        <v>0</v>
      </c>
      <c r="AG119" s="4">
        <v>2</v>
      </c>
      <c r="AH119" s="4">
        <v>2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2</v>
      </c>
      <c r="AU119" s="4">
        <v>2</v>
      </c>
      <c r="AV119" s="4">
        <v>0</v>
      </c>
      <c r="AW119" s="4">
        <v>0</v>
      </c>
      <c r="AX119" s="4">
        <v>0</v>
      </c>
      <c r="AY119" s="25">
        <v>168.63999938964844</v>
      </c>
      <c r="AZ119" s="4">
        <f t="shared" si="20"/>
        <v>8</v>
      </c>
      <c r="BA119" s="25">
        <f t="shared" si="21"/>
        <v>176.63999938964844</v>
      </c>
      <c r="BB119" s="25">
        <f t="shared" si="22"/>
        <v>176.63999938964844</v>
      </c>
      <c r="BC119" s="25">
        <f t="shared" si="23"/>
        <v>90.652991344322359</v>
      </c>
    </row>
    <row r="120" spans="1:55" ht="28.8" x14ac:dyDescent="0.3">
      <c r="A120" s="4">
        <v>12</v>
      </c>
      <c r="B120" s="8" t="s">
        <v>636</v>
      </c>
      <c r="C120" s="8" t="s">
        <v>637</v>
      </c>
      <c r="D120" s="8">
        <v>2003</v>
      </c>
      <c r="E120" s="8">
        <v>2003</v>
      </c>
      <c r="F120" s="8" t="s">
        <v>638</v>
      </c>
      <c r="G120" s="8" t="s">
        <v>26</v>
      </c>
      <c r="H120" s="8" t="s">
        <v>27</v>
      </c>
      <c r="I120" s="8" t="s">
        <v>156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2</v>
      </c>
      <c r="R120" s="4">
        <v>0</v>
      </c>
      <c r="S120" s="4">
        <v>0</v>
      </c>
      <c r="T120" s="4">
        <v>0</v>
      </c>
      <c r="U120" s="4">
        <v>0</v>
      </c>
      <c r="V120" s="4">
        <v>2</v>
      </c>
      <c r="W120" s="4">
        <v>0</v>
      </c>
      <c r="X120" s="4">
        <v>50</v>
      </c>
      <c r="Y120" s="4">
        <v>0</v>
      </c>
      <c r="Z120" s="4">
        <v>0</v>
      </c>
      <c r="AA120" s="4">
        <v>0</v>
      </c>
      <c r="AB120" s="4">
        <v>0</v>
      </c>
      <c r="AC120" s="25">
        <v>171.05000305175781</v>
      </c>
      <c r="AD120" s="4">
        <f t="shared" si="18"/>
        <v>54</v>
      </c>
      <c r="AE120" s="25">
        <f t="shared" si="19"/>
        <v>225.05000305175781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2</v>
      </c>
      <c r="AQ120" s="4">
        <v>0</v>
      </c>
      <c r="AR120" s="4">
        <v>2</v>
      </c>
      <c r="AS120" s="4">
        <v>2</v>
      </c>
      <c r="AT120" s="4">
        <v>0</v>
      </c>
      <c r="AU120" s="4">
        <v>0</v>
      </c>
      <c r="AV120" s="4">
        <v>2</v>
      </c>
      <c r="AW120" s="4">
        <v>0</v>
      </c>
      <c r="AX120" s="4">
        <v>0</v>
      </c>
      <c r="AY120" s="25">
        <v>171.22000122070312</v>
      </c>
      <c r="AZ120" s="4">
        <f t="shared" si="20"/>
        <v>8</v>
      </c>
      <c r="BA120" s="25">
        <f t="shared" si="21"/>
        <v>179.22000122070313</v>
      </c>
      <c r="BB120" s="25">
        <f t="shared" si="22"/>
        <v>179.22000122070313</v>
      </c>
      <c r="BC120" s="25">
        <f t="shared" si="23"/>
        <v>93.437666777202992</v>
      </c>
    </row>
    <row r="121" spans="1:55" ht="43.2" x14ac:dyDescent="0.3">
      <c r="A121" s="4">
        <v>13</v>
      </c>
      <c r="B121" s="8" t="s">
        <v>639</v>
      </c>
      <c r="C121" s="8" t="s">
        <v>640</v>
      </c>
      <c r="D121" s="8">
        <v>2001</v>
      </c>
      <c r="E121" s="8">
        <v>2000</v>
      </c>
      <c r="F121" s="8" t="s">
        <v>641</v>
      </c>
      <c r="G121" s="8" t="s">
        <v>26</v>
      </c>
      <c r="H121" s="8" t="s">
        <v>572</v>
      </c>
      <c r="I121" s="8" t="s">
        <v>156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25"/>
      <c r="AD121" s="4">
        <f t="shared" si="18"/>
        <v>0</v>
      </c>
      <c r="AE121" s="25" t="s">
        <v>606</v>
      </c>
      <c r="AF121" s="4">
        <v>0</v>
      </c>
      <c r="AG121" s="4">
        <v>2</v>
      </c>
      <c r="AH121" s="4">
        <v>2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2</v>
      </c>
      <c r="AQ121" s="4">
        <v>2</v>
      </c>
      <c r="AR121" s="4">
        <v>0</v>
      </c>
      <c r="AS121" s="4">
        <v>2</v>
      </c>
      <c r="AT121" s="4">
        <v>0</v>
      </c>
      <c r="AU121" s="4">
        <v>0</v>
      </c>
      <c r="AV121" s="4">
        <v>2</v>
      </c>
      <c r="AW121" s="4">
        <v>0</v>
      </c>
      <c r="AX121" s="4">
        <v>0</v>
      </c>
      <c r="AY121" s="25">
        <v>185.36000061035156</v>
      </c>
      <c r="AZ121" s="4">
        <f t="shared" si="20"/>
        <v>12</v>
      </c>
      <c r="BA121" s="25">
        <f t="shared" si="21"/>
        <v>197.36000061035156</v>
      </c>
      <c r="BB121" s="25">
        <f t="shared" si="22"/>
        <v>197.36000061035156</v>
      </c>
      <c r="BC121" s="25">
        <f t="shared" si="23"/>
        <v>113.01672677816974</v>
      </c>
    </row>
    <row r="122" spans="1:55" ht="43.2" x14ac:dyDescent="0.3">
      <c r="A122" s="4">
        <v>14</v>
      </c>
      <c r="B122" s="8" t="s">
        <v>642</v>
      </c>
      <c r="C122" s="8" t="s">
        <v>643</v>
      </c>
      <c r="D122" s="8">
        <v>2003</v>
      </c>
      <c r="E122" s="8">
        <v>2002</v>
      </c>
      <c r="F122" s="8" t="s">
        <v>644</v>
      </c>
      <c r="G122" s="8" t="s">
        <v>11</v>
      </c>
      <c r="H122" s="8" t="s">
        <v>61</v>
      </c>
      <c r="I122" s="8" t="s">
        <v>62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2</v>
      </c>
      <c r="U122" s="4">
        <v>0</v>
      </c>
      <c r="V122" s="4">
        <v>50</v>
      </c>
      <c r="W122" s="4">
        <v>50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25">
        <v>178.94000244140625</v>
      </c>
      <c r="AD122" s="4">
        <f t="shared" si="18"/>
        <v>102</v>
      </c>
      <c r="AE122" s="25">
        <f t="shared" si="19"/>
        <v>280.94000244140625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2</v>
      </c>
      <c r="AL122" s="4">
        <v>0</v>
      </c>
      <c r="AM122" s="4">
        <v>0</v>
      </c>
      <c r="AN122" s="4">
        <v>0</v>
      </c>
      <c r="AO122" s="4">
        <v>0</v>
      </c>
      <c r="AP122" s="4">
        <v>2</v>
      </c>
      <c r="AQ122" s="4">
        <v>0</v>
      </c>
      <c r="AR122" s="4">
        <v>50</v>
      </c>
      <c r="AS122" s="4">
        <v>0</v>
      </c>
      <c r="AT122" s="4">
        <v>0</v>
      </c>
      <c r="AU122" s="4">
        <v>2</v>
      </c>
      <c r="AV122" s="4">
        <v>0</v>
      </c>
      <c r="AW122" s="4">
        <v>2</v>
      </c>
      <c r="AX122" s="4">
        <v>0</v>
      </c>
      <c r="AY122" s="25">
        <v>185.32000732421875</v>
      </c>
      <c r="AZ122" s="4">
        <f t="shared" si="20"/>
        <v>58</v>
      </c>
      <c r="BA122" s="25">
        <f t="shared" si="21"/>
        <v>243.32000732421875</v>
      </c>
      <c r="BB122" s="25">
        <f t="shared" si="22"/>
        <v>243.32000732421875</v>
      </c>
      <c r="BC122" s="25">
        <f t="shared" si="23"/>
        <v>162.62277746024091</v>
      </c>
    </row>
    <row r="123" spans="1:55" ht="43.2" x14ac:dyDescent="0.3">
      <c r="A123" s="4">
        <v>15</v>
      </c>
      <c r="B123" s="8" t="s">
        <v>645</v>
      </c>
      <c r="C123" s="8" t="s">
        <v>646</v>
      </c>
      <c r="D123" s="8">
        <v>2004</v>
      </c>
      <c r="E123" s="8">
        <v>2002</v>
      </c>
      <c r="F123" s="8" t="s">
        <v>647</v>
      </c>
      <c r="G123" s="8" t="s">
        <v>17</v>
      </c>
      <c r="H123" s="8" t="s">
        <v>35</v>
      </c>
      <c r="I123" s="8" t="s">
        <v>186</v>
      </c>
      <c r="J123" s="4">
        <v>0</v>
      </c>
      <c r="K123" s="4">
        <v>0</v>
      </c>
      <c r="L123" s="4">
        <v>2</v>
      </c>
      <c r="M123" s="4">
        <v>0</v>
      </c>
      <c r="N123" s="4">
        <v>2</v>
      </c>
      <c r="O123" s="4">
        <v>2</v>
      </c>
      <c r="P123" s="4">
        <v>0</v>
      </c>
      <c r="Q123" s="4">
        <v>0</v>
      </c>
      <c r="R123" s="4">
        <v>2</v>
      </c>
      <c r="S123" s="4">
        <v>2</v>
      </c>
      <c r="T123" s="4">
        <v>0</v>
      </c>
      <c r="U123" s="4">
        <v>0</v>
      </c>
      <c r="V123" s="4">
        <v>50</v>
      </c>
      <c r="W123" s="4">
        <v>50</v>
      </c>
      <c r="X123" s="4">
        <v>0</v>
      </c>
      <c r="Y123" s="4">
        <v>0</v>
      </c>
      <c r="Z123" s="4">
        <v>50</v>
      </c>
      <c r="AA123" s="4">
        <v>2</v>
      </c>
      <c r="AB123" s="4">
        <v>0</v>
      </c>
      <c r="AC123" s="25">
        <v>224.58000183105469</v>
      </c>
      <c r="AD123" s="4">
        <f t="shared" si="18"/>
        <v>162</v>
      </c>
      <c r="AE123" s="25">
        <f t="shared" si="19"/>
        <v>386.58000183105469</v>
      </c>
      <c r="AF123" s="4">
        <v>0</v>
      </c>
      <c r="AG123" s="4">
        <v>0</v>
      </c>
      <c r="AH123" s="4">
        <v>0</v>
      </c>
      <c r="AI123" s="4">
        <v>0</v>
      </c>
      <c r="AJ123" s="4">
        <v>50</v>
      </c>
      <c r="AK123" s="4">
        <v>2</v>
      </c>
      <c r="AL123" s="4">
        <v>0</v>
      </c>
      <c r="AM123" s="4">
        <v>0</v>
      </c>
      <c r="AN123" s="4">
        <v>2</v>
      </c>
      <c r="AO123" s="4">
        <v>0</v>
      </c>
      <c r="AP123" s="4">
        <v>2</v>
      </c>
      <c r="AQ123" s="4">
        <v>0</v>
      </c>
      <c r="AR123" s="4">
        <v>50</v>
      </c>
      <c r="AS123" s="4">
        <v>50</v>
      </c>
      <c r="AT123" s="4">
        <v>0</v>
      </c>
      <c r="AU123" s="4">
        <v>2</v>
      </c>
      <c r="AV123" s="4">
        <v>2</v>
      </c>
      <c r="AW123" s="4">
        <v>2</v>
      </c>
      <c r="AX123" s="4">
        <v>2</v>
      </c>
      <c r="AY123" s="25">
        <v>263.52999877929687</v>
      </c>
      <c r="AZ123" s="4">
        <f t="shared" si="20"/>
        <v>164</v>
      </c>
      <c r="BA123" s="25">
        <f t="shared" si="21"/>
        <v>427.52999877929687</v>
      </c>
      <c r="BB123" s="25">
        <f t="shared" si="22"/>
        <v>386.58000183105469</v>
      </c>
      <c r="BC123" s="25">
        <f t="shared" si="23"/>
        <v>317.24770152656237</v>
      </c>
    </row>
    <row r="124" spans="1:55" ht="28.8" x14ac:dyDescent="0.3">
      <c r="A124" s="4"/>
      <c r="B124" s="8" t="s">
        <v>653</v>
      </c>
      <c r="C124" s="8" t="s">
        <v>654</v>
      </c>
      <c r="D124" s="8">
        <v>1963</v>
      </c>
      <c r="E124" s="8">
        <v>1951</v>
      </c>
      <c r="F124" s="8" t="s">
        <v>655</v>
      </c>
      <c r="G124" s="8" t="s">
        <v>17</v>
      </c>
      <c r="H124" s="8" t="s">
        <v>545</v>
      </c>
      <c r="I124" s="8" t="s">
        <v>546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25"/>
      <c r="AD124" s="4">
        <f t="shared" si="18"/>
        <v>0</v>
      </c>
      <c r="AE124" s="25" t="s">
        <v>606</v>
      </c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25"/>
      <c r="AZ124" s="4">
        <f t="shared" si="20"/>
        <v>0</v>
      </c>
      <c r="BA124" s="25" t="s">
        <v>606</v>
      </c>
      <c r="BB124" s="25"/>
      <c r="BC124" s="25" t="str">
        <f t="shared" si="23"/>
        <v/>
      </c>
    </row>
    <row r="125" spans="1:55" ht="43.2" x14ac:dyDescent="0.3">
      <c r="A125" s="4"/>
      <c r="B125" s="8" t="s">
        <v>648</v>
      </c>
      <c r="C125" s="8" t="s">
        <v>649</v>
      </c>
      <c r="D125" s="8">
        <v>1996</v>
      </c>
      <c r="E125" s="8">
        <v>1994</v>
      </c>
      <c r="F125" s="8" t="s">
        <v>618</v>
      </c>
      <c r="G125" s="8" t="s">
        <v>17</v>
      </c>
      <c r="H125" s="8" t="s">
        <v>579</v>
      </c>
      <c r="I125" s="8" t="s">
        <v>580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25"/>
      <c r="AD125" s="4">
        <f t="shared" si="18"/>
        <v>0</v>
      </c>
      <c r="AE125" s="25" t="s">
        <v>606</v>
      </c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25"/>
      <c r="AZ125" s="4">
        <f t="shared" si="20"/>
        <v>0</v>
      </c>
      <c r="BA125" s="25" t="s">
        <v>606</v>
      </c>
      <c r="BB125" s="25"/>
      <c r="BC125" s="25" t="str">
        <f t="shared" si="23"/>
        <v/>
      </c>
    </row>
    <row r="126" spans="1:55" ht="43.2" x14ac:dyDescent="0.3">
      <c r="A126" s="4"/>
      <c r="B126" s="8" t="s">
        <v>650</v>
      </c>
      <c r="C126" s="8" t="s">
        <v>651</v>
      </c>
      <c r="D126" s="8">
        <v>2007</v>
      </c>
      <c r="E126" s="8">
        <v>1981</v>
      </c>
      <c r="F126" s="8" t="s">
        <v>652</v>
      </c>
      <c r="G126" s="8" t="s">
        <v>17</v>
      </c>
      <c r="H126" s="8" t="s">
        <v>104</v>
      </c>
      <c r="I126" s="8" t="s">
        <v>576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25"/>
      <c r="AD126" s="4">
        <f t="shared" si="18"/>
        <v>0</v>
      </c>
      <c r="AE126" s="25" t="s">
        <v>606</v>
      </c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25"/>
      <c r="AZ126" s="4">
        <f t="shared" si="20"/>
        <v>0</v>
      </c>
      <c r="BA126" s="25" t="s">
        <v>606</v>
      </c>
      <c r="BB126" s="25"/>
      <c r="BC126" s="25" t="str">
        <f t="shared" si="23"/>
        <v/>
      </c>
    </row>
    <row r="128" spans="1:55" ht="18" x14ac:dyDescent="0.3">
      <c r="A128" s="11" t="s">
        <v>656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55" x14ac:dyDescent="0.3">
      <c r="A129" s="16" t="s">
        <v>596</v>
      </c>
      <c r="B129" s="16" t="s">
        <v>1</v>
      </c>
      <c r="C129" s="16" t="s">
        <v>2</v>
      </c>
      <c r="D129" s="16" t="s">
        <v>475</v>
      </c>
      <c r="E129" s="16" t="s">
        <v>476</v>
      </c>
      <c r="F129" s="16" t="s">
        <v>3</v>
      </c>
      <c r="G129" s="16" t="s">
        <v>4</v>
      </c>
      <c r="H129" s="16" t="s">
        <v>5</v>
      </c>
      <c r="I129" s="16" t="s">
        <v>6</v>
      </c>
      <c r="J129" s="18" t="s">
        <v>598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20"/>
      <c r="AF129" s="18" t="s">
        <v>602</v>
      </c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20"/>
      <c r="BB129" s="16" t="s">
        <v>603</v>
      </c>
      <c r="BC129" s="16" t="s">
        <v>604</v>
      </c>
    </row>
    <row r="130" spans="1:55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21">
        <v>1</v>
      </c>
      <c r="K130" s="21">
        <v>2</v>
      </c>
      <c r="L130" s="21">
        <v>3</v>
      </c>
      <c r="M130" s="21">
        <v>4</v>
      </c>
      <c r="N130" s="21">
        <v>5</v>
      </c>
      <c r="O130" s="21">
        <v>6</v>
      </c>
      <c r="P130" s="21">
        <v>7</v>
      </c>
      <c r="Q130" s="21">
        <v>8</v>
      </c>
      <c r="R130" s="21">
        <v>9</v>
      </c>
      <c r="S130" s="21">
        <v>10</v>
      </c>
      <c r="T130" s="21">
        <v>11</v>
      </c>
      <c r="U130" s="21">
        <v>12</v>
      </c>
      <c r="V130" s="21">
        <v>13</v>
      </c>
      <c r="W130" s="21">
        <v>14</v>
      </c>
      <c r="X130" s="21">
        <v>15</v>
      </c>
      <c r="Y130" s="21">
        <v>16</v>
      </c>
      <c r="Z130" s="21">
        <v>17</v>
      </c>
      <c r="AA130" s="21">
        <v>18</v>
      </c>
      <c r="AB130" s="21">
        <v>19</v>
      </c>
      <c r="AC130" s="21" t="s">
        <v>599</v>
      </c>
      <c r="AD130" s="21" t="s">
        <v>600</v>
      </c>
      <c r="AE130" s="21" t="s">
        <v>601</v>
      </c>
      <c r="AF130" s="21">
        <v>1</v>
      </c>
      <c r="AG130" s="21">
        <v>2</v>
      </c>
      <c r="AH130" s="21">
        <v>3</v>
      </c>
      <c r="AI130" s="21">
        <v>4</v>
      </c>
      <c r="AJ130" s="21">
        <v>5</v>
      </c>
      <c r="AK130" s="21">
        <v>6</v>
      </c>
      <c r="AL130" s="21">
        <v>7</v>
      </c>
      <c r="AM130" s="21">
        <v>8</v>
      </c>
      <c r="AN130" s="21">
        <v>9</v>
      </c>
      <c r="AO130" s="21">
        <v>10</v>
      </c>
      <c r="AP130" s="21">
        <v>11</v>
      </c>
      <c r="AQ130" s="21">
        <v>12</v>
      </c>
      <c r="AR130" s="21">
        <v>13</v>
      </c>
      <c r="AS130" s="21">
        <v>14</v>
      </c>
      <c r="AT130" s="21">
        <v>15</v>
      </c>
      <c r="AU130" s="21">
        <v>16</v>
      </c>
      <c r="AV130" s="21">
        <v>17</v>
      </c>
      <c r="AW130" s="21">
        <v>18</v>
      </c>
      <c r="AX130" s="21">
        <v>19</v>
      </c>
      <c r="AY130" s="21" t="s">
        <v>599</v>
      </c>
      <c r="AZ130" s="21" t="s">
        <v>600</v>
      </c>
      <c r="BA130" s="21" t="s">
        <v>601</v>
      </c>
      <c r="BB130" s="17"/>
      <c r="BC130" s="17"/>
    </row>
    <row r="131" spans="1:55" ht="28.8" x14ac:dyDescent="0.3">
      <c r="A131" s="22">
        <v>1</v>
      </c>
      <c r="B131" s="23" t="s">
        <v>321</v>
      </c>
      <c r="C131" s="23">
        <v>1985</v>
      </c>
      <c r="D131" s="23">
        <v>1985</v>
      </c>
      <c r="E131" s="23">
        <v>1985</v>
      </c>
      <c r="F131" s="23" t="s">
        <v>322</v>
      </c>
      <c r="G131" s="23" t="s">
        <v>17</v>
      </c>
      <c r="H131" s="23" t="s">
        <v>189</v>
      </c>
      <c r="I131" s="23" t="s">
        <v>73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2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4">
        <v>89.599998474121094</v>
      </c>
      <c r="AD131" s="22">
        <f t="shared" ref="AD131:AD177" si="24">SUM(J131:AB131)</f>
        <v>2</v>
      </c>
      <c r="AE131" s="24">
        <f t="shared" ref="AE131:AE177" si="25">AC131+AD131</f>
        <v>91.599998474121094</v>
      </c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4"/>
      <c r="AZ131" s="22">
        <f t="shared" ref="AZ131:AZ177" si="26">SUM(AF131:AX131)</f>
        <v>0</v>
      </c>
      <c r="BA131" s="24" t="s">
        <v>606</v>
      </c>
      <c r="BB131" s="24">
        <f t="shared" ref="BB131:BB177" si="27">MIN(BA131,AE131)</f>
        <v>91.599998474121094</v>
      </c>
      <c r="BC131" s="24">
        <f t="shared" ref="BC131:BC177" si="28">IF( AND(ISNUMBER(BB$131),ISNUMBER(BB131)),(BB131-BB$131)/BB$131*100,"")</f>
        <v>0</v>
      </c>
    </row>
    <row r="132" spans="1:55" ht="57.6" x14ac:dyDescent="0.3">
      <c r="A132" s="4">
        <v>2</v>
      </c>
      <c r="B132" s="8" t="s">
        <v>224</v>
      </c>
      <c r="C132" s="8">
        <v>1997</v>
      </c>
      <c r="D132" s="8">
        <v>1997</v>
      </c>
      <c r="E132" s="8">
        <v>1997</v>
      </c>
      <c r="F132" s="8" t="s">
        <v>49</v>
      </c>
      <c r="G132" s="8" t="s">
        <v>17</v>
      </c>
      <c r="H132" s="8" t="s">
        <v>225</v>
      </c>
      <c r="I132" s="8" t="s">
        <v>226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25">
        <v>98.699996948242188</v>
      </c>
      <c r="AD132" s="4">
        <f t="shared" si="24"/>
        <v>0</v>
      </c>
      <c r="AE132" s="25">
        <f t="shared" si="25"/>
        <v>98.699996948242188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2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25">
        <v>96.370002746582031</v>
      </c>
      <c r="AZ132" s="4">
        <f t="shared" si="26"/>
        <v>2</v>
      </c>
      <c r="BA132" s="25">
        <f t="shared" ref="BA131:BA177" si="29">AY132+AZ132</f>
        <v>98.370002746582031</v>
      </c>
      <c r="BB132" s="25">
        <f t="shared" si="27"/>
        <v>98.370002746582031</v>
      </c>
      <c r="BC132" s="25">
        <f t="shared" si="28"/>
        <v>7.390834481698823</v>
      </c>
    </row>
    <row r="133" spans="1:55" ht="57.6" x14ac:dyDescent="0.3">
      <c r="A133" s="4">
        <v>3</v>
      </c>
      <c r="B133" s="8" t="s">
        <v>451</v>
      </c>
      <c r="C133" s="8">
        <v>1997</v>
      </c>
      <c r="D133" s="8">
        <v>1997</v>
      </c>
      <c r="E133" s="8">
        <v>1997</v>
      </c>
      <c r="F133" s="8" t="s">
        <v>46</v>
      </c>
      <c r="G133" s="8" t="s">
        <v>17</v>
      </c>
      <c r="H133" s="8" t="s">
        <v>225</v>
      </c>
      <c r="I133" s="8" t="s">
        <v>226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2</v>
      </c>
      <c r="W133" s="4">
        <v>0</v>
      </c>
      <c r="X133" s="4">
        <v>0</v>
      </c>
      <c r="Y133" s="4">
        <v>0</v>
      </c>
      <c r="Z133" s="4">
        <v>2</v>
      </c>
      <c r="AA133" s="4">
        <v>0</v>
      </c>
      <c r="AB133" s="4">
        <v>0</v>
      </c>
      <c r="AC133" s="25">
        <v>97.519996643066406</v>
      </c>
      <c r="AD133" s="4">
        <f t="shared" si="24"/>
        <v>4</v>
      </c>
      <c r="AE133" s="25">
        <f t="shared" si="25"/>
        <v>101.51999664306641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2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25">
        <v>96.900001525878906</v>
      </c>
      <c r="AZ133" s="4">
        <f t="shared" si="26"/>
        <v>2</v>
      </c>
      <c r="BA133" s="25">
        <f t="shared" si="29"/>
        <v>98.900001525878906</v>
      </c>
      <c r="BB133" s="25">
        <f t="shared" si="27"/>
        <v>98.900001525878906</v>
      </c>
      <c r="BC133" s="25">
        <f t="shared" si="28"/>
        <v>7.9694357787792045</v>
      </c>
    </row>
    <row r="134" spans="1:55" ht="72" x14ac:dyDescent="0.3">
      <c r="A134" s="4">
        <v>4</v>
      </c>
      <c r="B134" s="8" t="s">
        <v>336</v>
      </c>
      <c r="C134" s="8">
        <v>2001</v>
      </c>
      <c r="D134" s="8">
        <v>2001</v>
      </c>
      <c r="E134" s="8">
        <v>2001</v>
      </c>
      <c r="F134" s="8" t="s">
        <v>46</v>
      </c>
      <c r="G134" s="8" t="s">
        <v>17</v>
      </c>
      <c r="H134" s="8" t="s">
        <v>337</v>
      </c>
      <c r="I134" s="8" t="s">
        <v>338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25">
        <v>100.61000061035156</v>
      </c>
      <c r="AD134" s="4">
        <f t="shared" si="24"/>
        <v>0</v>
      </c>
      <c r="AE134" s="25">
        <f t="shared" si="25"/>
        <v>100.61000061035156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25">
        <v>102.62999725341797</v>
      </c>
      <c r="AZ134" s="4">
        <f t="shared" si="26"/>
        <v>0</v>
      </c>
      <c r="BA134" s="25">
        <f t="shared" si="29"/>
        <v>102.62999725341797</v>
      </c>
      <c r="BB134" s="25">
        <f t="shared" si="27"/>
        <v>100.61000061035156</v>
      </c>
      <c r="BC134" s="25">
        <f t="shared" si="28"/>
        <v>9.836247037466908</v>
      </c>
    </row>
    <row r="135" spans="1:55" ht="28.8" x14ac:dyDescent="0.3">
      <c r="A135" s="4">
        <v>5</v>
      </c>
      <c r="B135" s="8" t="s">
        <v>331</v>
      </c>
      <c r="C135" s="8">
        <v>1985</v>
      </c>
      <c r="D135" s="8">
        <v>1985</v>
      </c>
      <c r="E135" s="8">
        <v>1985</v>
      </c>
      <c r="F135" s="8" t="s">
        <v>49</v>
      </c>
      <c r="G135" s="8" t="s">
        <v>17</v>
      </c>
      <c r="H135" s="8" t="s">
        <v>332</v>
      </c>
      <c r="I135" s="8" t="s">
        <v>51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25">
        <v>106.29000091552734</v>
      </c>
      <c r="AD135" s="4">
        <f t="shared" si="24"/>
        <v>0</v>
      </c>
      <c r="AE135" s="25">
        <f t="shared" si="25"/>
        <v>106.29000091552734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2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25">
        <v>103.55000305175781</v>
      </c>
      <c r="AZ135" s="4">
        <f t="shared" si="26"/>
        <v>2</v>
      </c>
      <c r="BA135" s="25">
        <f t="shared" si="29"/>
        <v>105.55000305175781</v>
      </c>
      <c r="BB135" s="25">
        <f t="shared" si="27"/>
        <v>105.55000305175781</v>
      </c>
      <c r="BC135" s="25">
        <f t="shared" si="28"/>
        <v>15.229262893031473</v>
      </c>
    </row>
    <row r="136" spans="1:55" ht="72" x14ac:dyDescent="0.3">
      <c r="A136" s="4">
        <v>6</v>
      </c>
      <c r="B136" s="8" t="s">
        <v>264</v>
      </c>
      <c r="C136" s="8">
        <v>1998</v>
      </c>
      <c r="D136" s="8">
        <v>1998</v>
      </c>
      <c r="E136" s="8">
        <v>1998</v>
      </c>
      <c r="F136" s="8" t="s">
        <v>49</v>
      </c>
      <c r="G136" s="8" t="s">
        <v>265</v>
      </c>
      <c r="H136" s="8" t="s">
        <v>266</v>
      </c>
      <c r="I136" s="8" t="s">
        <v>267</v>
      </c>
      <c r="J136" s="4">
        <v>0</v>
      </c>
      <c r="K136" s="4">
        <v>0</v>
      </c>
      <c r="L136" s="4">
        <v>0</v>
      </c>
      <c r="M136" s="4">
        <v>2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2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25">
        <v>102.08000183105469</v>
      </c>
      <c r="AD136" s="4">
        <f t="shared" si="24"/>
        <v>4</v>
      </c>
      <c r="AE136" s="25">
        <f t="shared" si="25"/>
        <v>106.08000183105469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2</v>
      </c>
      <c r="AQ136" s="4">
        <v>0</v>
      </c>
      <c r="AR136" s="4">
        <v>0</v>
      </c>
      <c r="AS136" s="4">
        <v>0</v>
      </c>
      <c r="AT136" s="4">
        <v>0</v>
      </c>
      <c r="AU136" s="4">
        <v>2</v>
      </c>
      <c r="AV136" s="4">
        <v>0</v>
      </c>
      <c r="AW136" s="4">
        <v>0</v>
      </c>
      <c r="AX136" s="4">
        <v>0</v>
      </c>
      <c r="AY136" s="25">
        <v>105.12999725341797</v>
      </c>
      <c r="AZ136" s="4">
        <f t="shared" si="26"/>
        <v>4</v>
      </c>
      <c r="BA136" s="25">
        <f t="shared" si="29"/>
        <v>109.12999725341797</v>
      </c>
      <c r="BB136" s="25">
        <f t="shared" si="27"/>
        <v>106.08000183105469</v>
      </c>
      <c r="BC136" s="25">
        <f t="shared" si="28"/>
        <v>15.807864190111856</v>
      </c>
    </row>
    <row r="137" spans="1:55" ht="72" x14ac:dyDescent="0.3">
      <c r="A137" s="4">
        <v>7</v>
      </c>
      <c r="B137" s="8" t="s">
        <v>458</v>
      </c>
      <c r="C137" s="8">
        <v>2000</v>
      </c>
      <c r="D137" s="8">
        <v>2000</v>
      </c>
      <c r="E137" s="8">
        <v>2000</v>
      </c>
      <c r="F137" s="8" t="s">
        <v>46</v>
      </c>
      <c r="G137" s="8" t="s">
        <v>265</v>
      </c>
      <c r="H137" s="8" t="s">
        <v>459</v>
      </c>
      <c r="I137" s="8" t="s">
        <v>267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25">
        <v>106.51999664306641</v>
      </c>
      <c r="AD137" s="4">
        <f t="shared" si="24"/>
        <v>4</v>
      </c>
      <c r="AE137" s="25">
        <f t="shared" si="25"/>
        <v>110.51999664306641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25">
        <v>106.16000366210937</v>
      </c>
      <c r="AZ137" s="4">
        <f t="shared" si="26"/>
        <v>0</v>
      </c>
      <c r="BA137" s="25">
        <f t="shared" si="29"/>
        <v>106.16000366210937</v>
      </c>
      <c r="BB137" s="25">
        <f t="shared" si="27"/>
        <v>106.16000366210937</v>
      </c>
      <c r="BC137" s="25">
        <f t="shared" si="28"/>
        <v>15.895202435076225</v>
      </c>
    </row>
    <row r="138" spans="1:55" ht="43.2" x14ac:dyDescent="0.3">
      <c r="A138" s="4">
        <v>8</v>
      </c>
      <c r="B138" s="8" t="s">
        <v>326</v>
      </c>
      <c r="C138" s="8">
        <v>1998</v>
      </c>
      <c r="D138" s="8">
        <v>1998</v>
      </c>
      <c r="E138" s="8">
        <v>1998</v>
      </c>
      <c r="F138" s="8" t="s">
        <v>46</v>
      </c>
      <c r="G138" s="8" t="s">
        <v>327</v>
      </c>
      <c r="H138" s="8" t="s">
        <v>328</v>
      </c>
      <c r="I138" s="8" t="s">
        <v>329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25">
        <v>104.55999755859375</v>
      </c>
      <c r="AD138" s="4">
        <f t="shared" si="24"/>
        <v>2</v>
      </c>
      <c r="AE138" s="25">
        <f t="shared" si="25"/>
        <v>106.55999755859375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2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25">
        <v>105.22000122070312</v>
      </c>
      <c r="AZ138" s="4">
        <f t="shared" si="26"/>
        <v>2</v>
      </c>
      <c r="BA138" s="25">
        <f t="shared" si="29"/>
        <v>107.22000122070312</v>
      </c>
      <c r="BB138" s="25">
        <f t="shared" si="27"/>
        <v>106.55999755859375</v>
      </c>
      <c r="BC138" s="25">
        <f t="shared" si="28"/>
        <v>16.331877001831138</v>
      </c>
    </row>
    <row r="139" spans="1:55" ht="57.6" x14ac:dyDescent="0.3">
      <c r="A139" s="4">
        <v>9</v>
      </c>
      <c r="B139" s="8" t="s">
        <v>419</v>
      </c>
      <c r="C139" s="8">
        <v>2001</v>
      </c>
      <c r="D139" s="8">
        <v>2001</v>
      </c>
      <c r="E139" s="8">
        <v>2001</v>
      </c>
      <c r="F139" s="8" t="s">
        <v>46</v>
      </c>
      <c r="G139" s="8" t="s">
        <v>420</v>
      </c>
      <c r="H139" s="8" t="s">
        <v>421</v>
      </c>
      <c r="I139" s="8" t="s">
        <v>286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2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25">
        <v>107.51999664306641</v>
      </c>
      <c r="AD139" s="4">
        <f t="shared" si="24"/>
        <v>2</v>
      </c>
      <c r="AE139" s="25">
        <f t="shared" si="25"/>
        <v>109.51999664306641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2</v>
      </c>
      <c r="AS139" s="4">
        <v>2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25">
        <v>111.23000335693359</v>
      </c>
      <c r="AZ139" s="4">
        <f t="shared" si="26"/>
        <v>4</v>
      </c>
      <c r="BA139" s="25">
        <f t="shared" si="29"/>
        <v>115.23000335693359</v>
      </c>
      <c r="BB139" s="25">
        <f t="shared" si="27"/>
        <v>109.51999664306641</v>
      </c>
      <c r="BC139" s="25">
        <f t="shared" si="28"/>
        <v>19.563317104211617</v>
      </c>
    </row>
    <row r="140" spans="1:55" ht="57.6" x14ac:dyDescent="0.3">
      <c r="A140" s="4">
        <v>10</v>
      </c>
      <c r="B140" s="8" t="s">
        <v>236</v>
      </c>
      <c r="C140" s="8">
        <v>1999</v>
      </c>
      <c r="D140" s="8">
        <v>1999</v>
      </c>
      <c r="E140" s="8">
        <v>1999</v>
      </c>
      <c r="F140" s="8">
        <v>1</v>
      </c>
      <c r="G140" s="8" t="s">
        <v>17</v>
      </c>
      <c r="H140" s="8" t="s">
        <v>237</v>
      </c>
      <c r="I140" s="8" t="s">
        <v>36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2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2</v>
      </c>
      <c r="X140" s="4">
        <v>0</v>
      </c>
      <c r="Y140" s="4">
        <v>0</v>
      </c>
      <c r="Z140" s="4">
        <v>2</v>
      </c>
      <c r="AA140" s="4">
        <v>0</v>
      </c>
      <c r="AB140" s="4">
        <v>0</v>
      </c>
      <c r="AC140" s="25">
        <v>109.48000335693359</v>
      </c>
      <c r="AD140" s="4">
        <f t="shared" si="24"/>
        <v>6</v>
      </c>
      <c r="AE140" s="25">
        <f t="shared" si="25"/>
        <v>115.48000335693359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2</v>
      </c>
      <c r="AS140" s="4">
        <v>2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25">
        <v>106.20999908447266</v>
      </c>
      <c r="AZ140" s="4">
        <f t="shared" si="26"/>
        <v>4</v>
      </c>
      <c r="BA140" s="25">
        <f t="shared" si="29"/>
        <v>110.20999908447266</v>
      </c>
      <c r="BB140" s="25">
        <f t="shared" si="27"/>
        <v>110.20999908447266</v>
      </c>
      <c r="BC140" s="25">
        <f t="shared" si="28"/>
        <v>20.316594891220742</v>
      </c>
    </row>
    <row r="141" spans="1:55" x14ac:dyDescent="0.3">
      <c r="A141" s="4">
        <v>11</v>
      </c>
      <c r="B141" s="8" t="s">
        <v>374</v>
      </c>
      <c r="C141" s="8">
        <v>1974</v>
      </c>
      <c r="D141" s="8">
        <v>1974</v>
      </c>
      <c r="E141" s="8">
        <v>1974</v>
      </c>
      <c r="F141" s="8" t="s">
        <v>46</v>
      </c>
      <c r="G141" s="8" t="s">
        <v>17</v>
      </c>
      <c r="H141" s="8" t="s">
        <v>136</v>
      </c>
      <c r="I141" s="8" t="s">
        <v>19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25">
        <v>111.5</v>
      </c>
      <c r="AD141" s="4">
        <f t="shared" si="24"/>
        <v>0</v>
      </c>
      <c r="AE141" s="25">
        <f t="shared" si="25"/>
        <v>111.5</v>
      </c>
      <c r="AF141" s="4">
        <v>0</v>
      </c>
      <c r="AG141" s="4">
        <v>0</v>
      </c>
      <c r="AH141" s="4">
        <v>0</v>
      </c>
      <c r="AI141" s="4">
        <v>2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2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25">
        <v>114.05999755859375</v>
      </c>
      <c r="AZ141" s="4">
        <f t="shared" si="26"/>
        <v>4</v>
      </c>
      <c r="BA141" s="25">
        <f t="shared" si="29"/>
        <v>118.05999755859375</v>
      </c>
      <c r="BB141" s="25">
        <f t="shared" si="27"/>
        <v>111.5</v>
      </c>
      <c r="BC141" s="25">
        <f t="shared" si="28"/>
        <v>21.724892857395702</v>
      </c>
    </row>
    <row r="142" spans="1:55" ht="28.8" x14ac:dyDescent="0.3">
      <c r="A142" s="4">
        <v>12</v>
      </c>
      <c r="B142" s="8" t="s">
        <v>314</v>
      </c>
      <c r="C142" s="8">
        <v>1998</v>
      </c>
      <c r="D142" s="8">
        <v>1998</v>
      </c>
      <c r="E142" s="8">
        <v>1998</v>
      </c>
      <c r="F142" s="8" t="s">
        <v>46</v>
      </c>
      <c r="G142" s="8" t="s">
        <v>17</v>
      </c>
      <c r="H142" s="8" t="s">
        <v>89</v>
      </c>
      <c r="I142" s="8" t="s">
        <v>315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2</v>
      </c>
      <c r="AA142" s="4">
        <v>0</v>
      </c>
      <c r="AB142" s="4">
        <v>0</v>
      </c>
      <c r="AC142" s="25">
        <v>110.18000030517578</v>
      </c>
      <c r="AD142" s="4">
        <f t="shared" si="24"/>
        <v>2</v>
      </c>
      <c r="AE142" s="25">
        <f t="shared" si="25"/>
        <v>112.18000030517578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2</v>
      </c>
      <c r="AV142" s="4">
        <v>0</v>
      </c>
      <c r="AW142" s="4">
        <v>0</v>
      </c>
      <c r="AX142" s="4">
        <v>0</v>
      </c>
      <c r="AY142" s="25">
        <v>112.16999816894531</v>
      </c>
      <c r="AZ142" s="4">
        <f t="shared" si="26"/>
        <v>2</v>
      </c>
      <c r="BA142" s="25">
        <f t="shared" si="29"/>
        <v>114.16999816894531</v>
      </c>
      <c r="BB142" s="25">
        <f t="shared" si="27"/>
        <v>112.18000030517578</v>
      </c>
      <c r="BC142" s="25">
        <f t="shared" si="28"/>
        <v>22.467251281525911</v>
      </c>
    </row>
    <row r="143" spans="1:55" ht="28.8" x14ac:dyDescent="0.3">
      <c r="A143" s="4">
        <v>13</v>
      </c>
      <c r="B143" s="8" t="s">
        <v>262</v>
      </c>
      <c r="C143" s="8">
        <v>1978</v>
      </c>
      <c r="D143" s="8">
        <v>1978</v>
      </c>
      <c r="E143" s="8">
        <v>1978</v>
      </c>
      <c r="F143" s="8">
        <v>1</v>
      </c>
      <c r="G143" s="8" t="s">
        <v>17</v>
      </c>
      <c r="H143" s="8" t="s">
        <v>199</v>
      </c>
      <c r="I143" s="8" t="s">
        <v>240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25">
        <v>112.52999877929687</v>
      </c>
      <c r="AD143" s="4">
        <f t="shared" si="24"/>
        <v>0</v>
      </c>
      <c r="AE143" s="25">
        <f t="shared" si="25"/>
        <v>112.52999877929687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2</v>
      </c>
      <c r="AS143" s="4">
        <v>2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25">
        <v>112.08999633789062</v>
      </c>
      <c r="AZ143" s="4">
        <f t="shared" si="26"/>
        <v>4</v>
      </c>
      <c r="BA143" s="25">
        <f t="shared" si="29"/>
        <v>116.08999633789062</v>
      </c>
      <c r="BB143" s="25">
        <f t="shared" si="27"/>
        <v>112.52999877929687</v>
      </c>
      <c r="BC143" s="25">
        <f t="shared" si="28"/>
        <v>22.849345691953197</v>
      </c>
    </row>
    <row r="144" spans="1:55" ht="28.8" x14ac:dyDescent="0.3">
      <c r="A144" s="4">
        <v>14</v>
      </c>
      <c r="B144" s="8" t="s">
        <v>181</v>
      </c>
      <c r="C144" s="8">
        <v>1978</v>
      </c>
      <c r="D144" s="8">
        <v>1978</v>
      </c>
      <c r="E144" s="8">
        <v>1978</v>
      </c>
      <c r="F144" s="8">
        <v>1</v>
      </c>
      <c r="G144" s="8" t="s">
        <v>17</v>
      </c>
      <c r="H144" s="8" t="s">
        <v>119</v>
      </c>
      <c r="I144" s="8" t="s">
        <v>55</v>
      </c>
      <c r="J144" s="4">
        <v>0</v>
      </c>
      <c r="K144" s="4">
        <v>2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25">
        <v>116.05999755859375</v>
      </c>
      <c r="AD144" s="4">
        <f t="shared" si="24"/>
        <v>2</v>
      </c>
      <c r="AE144" s="25">
        <f t="shared" si="25"/>
        <v>118.05999755859375</v>
      </c>
      <c r="AF144" s="4">
        <v>0</v>
      </c>
      <c r="AG144" s="4">
        <v>2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2</v>
      </c>
      <c r="AW144" s="4">
        <v>0</v>
      </c>
      <c r="AX144" s="4">
        <v>0</v>
      </c>
      <c r="AY144" s="25">
        <v>119.95999908447266</v>
      </c>
      <c r="AZ144" s="4">
        <f t="shared" si="26"/>
        <v>4</v>
      </c>
      <c r="BA144" s="25">
        <f t="shared" si="29"/>
        <v>123.95999908447266</v>
      </c>
      <c r="BB144" s="25">
        <f t="shared" si="27"/>
        <v>118.05999755859375</v>
      </c>
      <c r="BC144" s="25">
        <f t="shared" si="28"/>
        <v>28.886462363804689</v>
      </c>
    </row>
    <row r="145" spans="1:55" ht="28.8" x14ac:dyDescent="0.3">
      <c r="A145" s="4">
        <v>15</v>
      </c>
      <c r="B145" s="8" t="s">
        <v>432</v>
      </c>
      <c r="C145" s="8">
        <v>1984</v>
      </c>
      <c r="D145" s="8">
        <v>1984</v>
      </c>
      <c r="E145" s="8">
        <v>1984</v>
      </c>
      <c r="F145" s="8" t="s">
        <v>65</v>
      </c>
      <c r="G145" s="8" t="s">
        <v>17</v>
      </c>
      <c r="H145" s="8" t="s">
        <v>110</v>
      </c>
      <c r="I145" s="8" t="s">
        <v>433</v>
      </c>
      <c r="J145" s="4">
        <v>0</v>
      </c>
      <c r="K145" s="4">
        <v>0</v>
      </c>
      <c r="L145" s="4">
        <v>2</v>
      </c>
      <c r="M145" s="4">
        <v>0</v>
      </c>
      <c r="N145" s="4">
        <v>0</v>
      </c>
      <c r="O145" s="4">
        <v>2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2</v>
      </c>
      <c r="Z145" s="4">
        <v>2</v>
      </c>
      <c r="AA145" s="4">
        <v>0</v>
      </c>
      <c r="AB145" s="4">
        <v>0</v>
      </c>
      <c r="AC145" s="25">
        <v>110.98999786376953</v>
      </c>
      <c r="AD145" s="4">
        <f t="shared" si="24"/>
        <v>8</v>
      </c>
      <c r="AE145" s="25">
        <f t="shared" si="25"/>
        <v>118.98999786376953</v>
      </c>
      <c r="AF145" s="4">
        <v>0</v>
      </c>
      <c r="AG145" s="4">
        <v>0</v>
      </c>
      <c r="AH145" s="4">
        <v>0</v>
      </c>
      <c r="AI145" s="4">
        <v>2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2</v>
      </c>
      <c r="AS145" s="4">
        <v>2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25">
        <v>117.90000152587891</v>
      </c>
      <c r="AZ145" s="4">
        <f t="shared" si="26"/>
        <v>6</v>
      </c>
      <c r="BA145" s="25">
        <f t="shared" si="29"/>
        <v>123.90000152587891</v>
      </c>
      <c r="BB145" s="25">
        <f t="shared" si="27"/>
        <v>118.98999786376953</v>
      </c>
      <c r="BC145" s="25">
        <f t="shared" si="28"/>
        <v>29.901746556673451</v>
      </c>
    </row>
    <row r="146" spans="1:55" x14ac:dyDescent="0.3">
      <c r="A146" s="4">
        <v>16</v>
      </c>
      <c r="B146" s="8" t="s">
        <v>254</v>
      </c>
      <c r="C146" s="8">
        <v>1993</v>
      </c>
      <c r="D146" s="8">
        <v>1993</v>
      </c>
      <c r="E146" s="8">
        <v>1993</v>
      </c>
      <c r="F146" s="8" t="s">
        <v>46</v>
      </c>
      <c r="G146" s="8" t="s">
        <v>17</v>
      </c>
      <c r="H146" s="8" t="s">
        <v>255</v>
      </c>
      <c r="I146" s="8" t="s">
        <v>256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2</v>
      </c>
      <c r="AC146" s="25">
        <v>118.90000152587891</v>
      </c>
      <c r="AD146" s="4">
        <f t="shared" si="24"/>
        <v>2</v>
      </c>
      <c r="AE146" s="25">
        <f t="shared" si="25"/>
        <v>120.90000152587891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2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25">
        <v>115.72000122070312</v>
      </c>
      <c r="AZ146" s="4">
        <f t="shared" si="26"/>
        <v>4</v>
      </c>
      <c r="BA146" s="25">
        <f t="shared" si="29"/>
        <v>119.72000122070312</v>
      </c>
      <c r="BB146" s="25">
        <f t="shared" si="27"/>
        <v>119.72000122070312</v>
      </c>
      <c r="BC146" s="25">
        <f t="shared" si="28"/>
        <v>30.698693466164762</v>
      </c>
    </row>
    <row r="147" spans="1:55" ht="43.2" x14ac:dyDescent="0.3">
      <c r="A147" s="4">
        <v>17</v>
      </c>
      <c r="B147" s="8" t="s">
        <v>53</v>
      </c>
      <c r="C147" s="8">
        <v>1984</v>
      </c>
      <c r="D147" s="8">
        <v>1984</v>
      </c>
      <c r="E147" s="8">
        <v>1984</v>
      </c>
      <c r="F147" s="8">
        <v>1</v>
      </c>
      <c r="G147" s="8" t="s">
        <v>26</v>
      </c>
      <c r="H147" s="8" t="s">
        <v>54</v>
      </c>
      <c r="I147" s="8" t="s">
        <v>55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25">
        <v>122.02999877929687</v>
      </c>
      <c r="AD147" s="4">
        <f t="shared" si="24"/>
        <v>0</v>
      </c>
      <c r="AE147" s="25">
        <f t="shared" si="25"/>
        <v>122.02999877929687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2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25">
        <v>125.19999694824219</v>
      </c>
      <c r="AZ147" s="4">
        <f t="shared" si="26"/>
        <v>2</v>
      </c>
      <c r="BA147" s="25">
        <f t="shared" si="29"/>
        <v>127.19999694824219</v>
      </c>
      <c r="BB147" s="25">
        <f t="shared" si="27"/>
        <v>122.02999877929687</v>
      </c>
      <c r="BC147" s="25">
        <f t="shared" si="28"/>
        <v>33.220524904018298</v>
      </c>
    </row>
    <row r="148" spans="1:55" ht="43.2" x14ac:dyDescent="0.3">
      <c r="A148" s="4">
        <v>18</v>
      </c>
      <c r="B148" s="8" t="s">
        <v>164</v>
      </c>
      <c r="C148" s="8">
        <v>1997</v>
      </c>
      <c r="D148" s="8">
        <v>1997</v>
      </c>
      <c r="E148" s="8">
        <v>1997</v>
      </c>
      <c r="F148" s="8">
        <v>1</v>
      </c>
      <c r="G148" s="8" t="s">
        <v>17</v>
      </c>
      <c r="H148" s="8" t="s">
        <v>165</v>
      </c>
      <c r="I148" s="8" t="s">
        <v>80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2</v>
      </c>
      <c r="Y148" s="4">
        <v>0</v>
      </c>
      <c r="Z148" s="4">
        <v>0</v>
      </c>
      <c r="AA148" s="4">
        <v>0</v>
      </c>
      <c r="AB148" s="4">
        <v>0</v>
      </c>
      <c r="AC148" s="25">
        <v>122.23000335693359</v>
      </c>
      <c r="AD148" s="4">
        <f t="shared" si="24"/>
        <v>2</v>
      </c>
      <c r="AE148" s="25">
        <f t="shared" si="25"/>
        <v>124.23000335693359</v>
      </c>
      <c r="AF148" s="4">
        <v>0</v>
      </c>
      <c r="AG148" s="4">
        <v>2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2</v>
      </c>
      <c r="AX148" s="4">
        <v>0</v>
      </c>
      <c r="AY148" s="25">
        <v>120.80000305175781</v>
      </c>
      <c r="AZ148" s="4">
        <f t="shared" si="26"/>
        <v>4</v>
      </c>
      <c r="BA148" s="25">
        <f t="shared" si="29"/>
        <v>124.80000305175781</v>
      </c>
      <c r="BB148" s="25">
        <f t="shared" si="27"/>
        <v>124.23000335693359</v>
      </c>
      <c r="BC148" s="25">
        <f t="shared" si="28"/>
        <v>35.622276666337669</v>
      </c>
    </row>
    <row r="149" spans="1:55" ht="28.8" x14ac:dyDescent="0.3">
      <c r="A149" s="4">
        <v>19</v>
      </c>
      <c r="B149" s="8" t="s">
        <v>24</v>
      </c>
      <c r="C149" s="8">
        <v>1981</v>
      </c>
      <c r="D149" s="8">
        <v>1981</v>
      </c>
      <c r="E149" s="8">
        <v>1981</v>
      </c>
      <c r="F149" s="8">
        <v>1</v>
      </c>
      <c r="G149" s="8" t="s">
        <v>26</v>
      </c>
      <c r="H149" s="8" t="s">
        <v>27</v>
      </c>
      <c r="I149" s="8" t="s">
        <v>28</v>
      </c>
      <c r="J149" s="4">
        <v>0</v>
      </c>
      <c r="K149" s="4">
        <v>0</v>
      </c>
      <c r="L149" s="4">
        <v>0</v>
      </c>
      <c r="M149" s="4">
        <v>2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2</v>
      </c>
      <c r="U149" s="4">
        <v>0</v>
      </c>
      <c r="V149" s="4">
        <v>0</v>
      </c>
      <c r="W149" s="4">
        <v>0</v>
      </c>
      <c r="X149" s="4">
        <v>0</v>
      </c>
      <c r="Y149" s="4">
        <v>2</v>
      </c>
      <c r="Z149" s="4">
        <v>0</v>
      </c>
      <c r="AA149" s="4">
        <v>0</v>
      </c>
      <c r="AB149" s="4">
        <v>0</v>
      </c>
      <c r="AC149" s="25">
        <v>140.66999816894531</v>
      </c>
      <c r="AD149" s="4">
        <f t="shared" si="24"/>
        <v>6</v>
      </c>
      <c r="AE149" s="25">
        <f t="shared" si="25"/>
        <v>146.66999816894531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2</v>
      </c>
      <c r="AW149" s="4">
        <v>0</v>
      </c>
      <c r="AX149" s="4">
        <v>0</v>
      </c>
      <c r="AY149" s="25">
        <v>122.97000122070312</v>
      </c>
      <c r="AZ149" s="4">
        <f t="shared" si="26"/>
        <v>2</v>
      </c>
      <c r="BA149" s="25">
        <f t="shared" si="29"/>
        <v>124.97000122070312</v>
      </c>
      <c r="BB149" s="25">
        <f t="shared" si="27"/>
        <v>124.97000122070312</v>
      </c>
      <c r="BC149" s="25">
        <f t="shared" si="28"/>
        <v>36.430134609674425</v>
      </c>
    </row>
    <row r="150" spans="1:55" ht="43.2" x14ac:dyDescent="0.3">
      <c r="A150" s="4">
        <v>20</v>
      </c>
      <c r="B150" s="8" t="s">
        <v>279</v>
      </c>
      <c r="C150" s="8">
        <v>1995</v>
      </c>
      <c r="D150" s="8">
        <v>1995</v>
      </c>
      <c r="E150" s="8">
        <v>1995</v>
      </c>
      <c r="F150" s="8">
        <v>1</v>
      </c>
      <c r="G150" s="8" t="s">
        <v>39</v>
      </c>
      <c r="H150" s="8" t="s">
        <v>40</v>
      </c>
      <c r="I150" s="8" t="s">
        <v>41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2</v>
      </c>
      <c r="S150" s="4">
        <v>2</v>
      </c>
      <c r="T150" s="4">
        <v>0</v>
      </c>
      <c r="U150" s="4">
        <v>0</v>
      </c>
      <c r="V150" s="4">
        <v>50</v>
      </c>
      <c r="W150" s="4">
        <v>0</v>
      </c>
      <c r="X150" s="4">
        <v>0</v>
      </c>
      <c r="Y150" s="4">
        <v>0</v>
      </c>
      <c r="Z150" s="4">
        <v>2</v>
      </c>
      <c r="AA150" s="4">
        <v>0</v>
      </c>
      <c r="AB150" s="4">
        <v>0</v>
      </c>
      <c r="AC150" s="25">
        <v>148.94999694824219</v>
      </c>
      <c r="AD150" s="4">
        <f t="shared" si="24"/>
        <v>56</v>
      </c>
      <c r="AE150" s="25">
        <f t="shared" si="25"/>
        <v>204.94999694824219</v>
      </c>
      <c r="AF150" s="4">
        <v>0</v>
      </c>
      <c r="AG150" s="4">
        <v>2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2</v>
      </c>
      <c r="AQ150" s="4">
        <v>0</v>
      </c>
      <c r="AR150" s="4">
        <v>2</v>
      </c>
      <c r="AS150" s="4">
        <v>0</v>
      </c>
      <c r="AT150" s="4">
        <v>0</v>
      </c>
      <c r="AU150" s="4">
        <v>0</v>
      </c>
      <c r="AV150" s="4">
        <v>2</v>
      </c>
      <c r="AW150" s="4">
        <v>0</v>
      </c>
      <c r="AX150" s="4">
        <v>0</v>
      </c>
      <c r="AY150" s="25">
        <v>117.11000061035156</v>
      </c>
      <c r="AZ150" s="4">
        <f t="shared" si="26"/>
        <v>8</v>
      </c>
      <c r="BA150" s="25">
        <f t="shared" si="29"/>
        <v>125.11000061035156</v>
      </c>
      <c r="BB150" s="25">
        <f t="shared" si="27"/>
        <v>125.11000061035156</v>
      </c>
      <c r="BC150" s="25">
        <f t="shared" si="28"/>
        <v>36.582972373845337</v>
      </c>
    </row>
    <row r="151" spans="1:55" ht="57.6" x14ac:dyDescent="0.3">
      <c r="A151" s="4">
        <v>21</v>
      </c>
      <c r="B151" s="8" t="s">
        <v>107</v>
      </c>
      <c r="C151" s="8">
        <v>2003</v>
      </c>
      <c r="D151" s="8">
        <v>2003</v>
      </c>
      <c r="E151" s="8">
        <v>2003</v>
      </c>
      <c r="F151" s="8" t="s">
        <v>65</v>
      </c>
      <c r="G151" s="8" t="s">
        <v>26</v>
      </c>
      <c r="H151" s="8" t="s">
        <v>85</v>
      </c>
      <c r="I151" s="8" t="s">
        <v>86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2</v>
      </c>
      <c r="V151" s="4">
        <v>2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25">
        <v>129.94000244140625</v>
      </c>
      <c r="AD151" s="4">
        <f t="shared" si="24"/>
        <v>4</v>
      </c>
      <c r="AE151" s="25">
        <f t="shared" si="25"/>
        <v>133.94000244140625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25">
        <v>129.77000427246094</v>
      </c>
      <c r="AZ151" s="4">
        <f t="shared" si="26"/>
        <v>0</v>
      </c>
      <c r="BA151" s="25">
        <f t="shared" si="29"/>
        <v>129.77000427246094</v>
      </c>
      <c r="BB151" s="25">
        <f t="shared" si="27"/>
        <v>129.77000427246094</v>
      </c>
      <c r="BC151" s="25">
        <f t="shared" si="28"/>
        <v>41.670312701068077</v>
      </c>
    </row>
    <row r="152" spans="1:55" ht="57.6" x14ac:dyDescent="0.3">
      <c r="A152" s="4">
        <v>22</v>
      </c>
      <c r="B152" s="8" t="s">
        <v>393</v>
      </c>
      <c r="C152" s="8">
        <v>2001</v>
      </c>
      <c r="D152" s="8">
        <v>2001</v>
      </c>
      <c r="E152" s="8">
        <v>2001</v>
      </c>
      <c r="F152" s="8" t="s">
        <v>65</v>
      </c>
      <c r="G152" s="8" t="s">
        <v>26</v>
      </c>
      <c r="H152" s="8" t="s">
        <v>85</v>
      </c>
      <c r="I152" s="8" t="s">
        <v>86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2</v>
      </c>
      <c r="V152" s="4">
        <v>0</v>
      </c>
      <c r="W152" s="4">
        <v>0</v>
      </c>
      <c r="X152" s="4">
        <v>0</v>
      </c>
      <c r="Y152" s="4">
        <v>0</v>
      </c>
      <c r="Z152" s="4">
        <v>2</v>
      </c>
      <c r="AA152" s="4">
        <v>0</v>
      </c>
      <c r="AB152" s="4">
        <v>0</v>
      </c>
      <c r="AC152" s="25">
        <v>127.37999725341797</v>
      </c>
      <c r="AD152" s="4">
        <f t="shared" si="24"/>
        <v>4</v>
      </c>
      <c r="AE152" s="25">
        <f t="shared" si="25"/>
        <v>131.37999725341797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2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2</v>
      </c>
      <c r="AX152" s="4">
        <v>0</v>
      </c>
      <c r="AY152" s="25">
        <v>131.66999816894531</v>
      </c>
      <c r="AZ152" s="4">
        <f t="shared" si="26"/>
        <v>4</v>
      </c>
      <c r="BA152" s="25">
        <f t="shared" si="29"/>
        <v>135.66999816894531</v>
      </c>
      <c r="BB152" s="25">
        <f t="shared" si="27"/>
        <v>131.37999725341797</v>
      </c>
      <c r="BC152" s="25">
        <f t="shared" si="28"/>
        <v>43.427946989033579</v>
      </c>
    </row>
    <row r="153" spans="1:55" ht="28.8" x14ac:dyDescent="0.3">
      <c r="A153" s="4">
        <v>23</v>
      </c>
      <c r="B153" s="8" t="s">
        <v>191</v>
      </c>
      <c r="C153" s="8">
        <v>1986</v>
      </c>
      <c r="D153" s="8">
        <v>1986</v>
      </c>
      <c r="E153" s="8">
        <v>1986</v>
      </c>
      <c r="F153" s="8">
        <v>1</v>
      </c>
      <c r="G153" s="8" t="s">
        <v>17</v>
      </c>
      <c r="H153" s="8" t="s">
        <v>119</v>
      </c>
      <c r="I153" s="8" t="s">
        <v>192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25">
        <v>134.83000183105469</v>
      </c>
      <c r="AD153" s="4">
        <f t="shared" si="24"/>
        <v>0</v>
      </c>
      <c r="AE153" s="25">
        <f t="shared" si="25"/>
        <v>134.83000183105469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2</v>
      </c>
      <c r="AP153" s="4">
        <v>2</v>
      </c>
      <c r="AQ153" s="4">
        <v>0</v>
      </c>
      <c r="AR153" s="4">
        <v>2</v>
      </c>
      <c r="AS153" s="4">
        <v>50</v>
      </c>
      <c r="AT153" s="4">
        <v>50</v>
      </c>
      <c r="AU153" s="4"/>
      <c r="AV153" s="4"/>
      <c r="AW153" s="4"/>
      <c r="AX153" s="4"/>
      <c r="AY153" s="25"/>
      <c r="AZ153" s="4">
        <f t="shared" si="26"/>
        <v>106</v>
      </c>
      <c r="BA153" s="25" t="s">
        <v>605</v>
      </c>
      <c r="BB153" s="25">
        <f t="shared" si="27"/>
        <v>134.83000183105469</v>
      </c>
      <c r="BC153" s="25">
        <f t="shared" si="28"/>
        <v>47.194327595045728</v>
      </c>
    </row>
    <row r="154" spans="1:55" ht="28.8" x14ac:dyDescent="0.3">
      <c r="A154" s="4">
        <v>24</v>
      </c>
      <c r="B154" s="8" t="s">
        <v>216</v>
      </c>
      <c r="C154" s="8">
        <v>1985</v>
      </c>
      <c r="D154" s="8">
        <v>1985</v>
      </c>
      <c r="E154" s="8">
        <v>1985</v>
      </c>
      <c r="F154" s="8">
        <v>2</v>
      </c>
      <c r="G154" s="8" t="s">
        <v>26</v>
      </c>
      <c r="H154" s="8" t="s">
        <v>122</v>
      </c>
      <c r="I154" s="8" t="s">
        <v>105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2</v>
      </c>
      <c r="X154" s="4">
        <v>0</v>
      </c>
      <c r="Y154" s="4">
        <v>0</v>
      </c>
      <c r="Z154" s="4">
        <v>2</v>
      </c>
      <c r="AA154" s="4">
        <v>0</v>
      </c>
      <c r="AB154" s="4">
        <v>0</v>
      </c>
      <c r="AC154" s="25">
        <v>136.25999450683594</v>
      </c>
      <c r="AD154" s="4">
        <f t="shared" si="24"/>
        <v>4</v>
      </c>
      <c r="AE154" s="25">
        <f t="shared" si="25"/>
        <v>140.25999450683594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2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2</v>
      </c>
      <c r="AS154" s="4">
        <v>2</v>
      </c>
      <c r="AT154" s="4">
        <v>0</v>
      </c>
      <c r="AU154" s="4">
        <v>0</v>
      </c>
      <c r="AV154" s="4">
        <v>2</v>
      </c>
      <c r="AW154" s="4">
        <v>0</v>
      </c>
      <c r="AX154" s="4">
        <v>0</v>
      </c>
      <c r="AY154" s="25">
        <v>128.46000671386719</v>
      </c>
      <c r="AZ154" s="4">
        <f t="shared" si="26"/>
        <v>8</v>
      </c>
      <c r="BA154" s="25">
        <f t="shared" si="29"/>
        <v>136.46000671386719</v>
      </c>
      <c r="BB154" s="25">
        <f t="shared" si="27"/>
        <v>136.46000671386719</v>
      </c>
      <c r="BC154" s="25">
        <f t="shared" si="28"/>
        <v>48.973808937802524</v>
      </c>
    </row>
    <row r="155" spans="1:55" ht="28.8" x14ac:dyDescent="0.3">
      <c r="A155" s="4">
        <v>25</v>
      </c>
      <c r="B155" s="8" t="s">
        <v>158</v>
      </c>
      <c r="C155" s="8">
        <v>1999</v>
      </c>
      <c r="D155" s="8">
        <v>1999</v>
      </c>
      <c r="E155" s="8">
        <v>1999</v>
      </c>
      <c r="F155" s="8" t="s">
        <v>31</v>
      </c>
      <c r="G155" s="8" t="s">
        <v>26</v>
      </c>
      <c r="H155" s="8" t="s">
        <v>27</v>
      </c>
      <c r="I155" s="8" t="s">
        <v>156</v>
      </c>
      <c r="J155" s="4">
        <v>0</v>
      </c>
      <c r="K155" s="4">
        <v>0</v>
      </c>
      <c r="L155" s="4">
        <v>0</v>
      </c>
      <c r="M155" s="4">
        <v>2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2</v>
      </c>
      <c r="W155" s="4">
        <v>2</v>
      </c>
      <c r="X155" s="4">
        <v>2</v>
      </c>
      <c r="Y155" s="4">
        <v>0</v>
      </c>
      <c r="Z155" s="4">
        <v>2</v>
      </c>
      <c r="AA155" s="4">
        <v>0</v>
      </c>
      <c r="AB155" s="4">
        <v>0</v>
      </c>
      <c r="AC155" s="25">
        <v>159.49000549316406</v>
      </c>
      <c r="AD155" s="4">
        <f t="shared" si="24"/>
        <v>10</v>
      </c>
      <c r="AE155" s="25">
        <f t="shared" si="25"/>
        <v>169.49000549316406</v>
      </c>
      <c r="AF155" s="4">
        <v>0</v>
      </c>
      <c r="AG155" s="4">
        <v>2</v>
      </c>
      <c r="AH155" s="4">
        <v>0</v>
      </c>
      <c r="AI155" s="4">
        <v>2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2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25">
        <v>138.14999389648437</v>
      </c>
      <c r="AZ155" s="4">
        <f t="shared" si="26"/>
        <v>6</v>
      </c>
      <c r="BA155" s="25">
        <f t="shared" si="29"/>
        <v>144.14999389648437</v>
      </c>
      <c r="BB155" s="25">
        <f t="shared" si="27"/>
        <v>144.14999389648437</v>
      </c>
      <c r="BC155" s="25">
        <f t="shared" si="28"/>
        <v>57.368991591424255</v>
      </c>
    </row>
    <row r="156" spans="1:55" x14ac:dyDescent="0.3">
      <c r="A156" s="4">
        <v>26</v>
      </c>
      <c r="B156" s="8" t="s">
        <v>160</v>
      </c>
      <c r="C156" s="8">
        <v>1978</v>
      </c>
      <c r="D156" s="8">
        <v>1978</v>
      </c>
      <c r="E156" s="8">
        <v>1978</v>
      </c>
      <c r="F156" s="8">
        <v>2</v>
      </c>
      <c r="G156" s="8" t="s">
        <v>17</v>
      </c>
      <c r="H156" s="8" t="s">
        <v>136</v>
      </c>
      <c r="I156" s="8"/>
      <c r="J156" s="4">
        <v>0</v>
      </c>
      <c r="K156" s="4">
        <v>2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2</v>
      </c>
      <c r="T156" s="4">
        <v>0</v>
      </c>
      <c r="U156" s="4">
        <v>0</v>
      </c>
      <c r="V156" s="4">
        <v>2</v>
      </c>
      <c r="W156" s="4">
        <v>0</v>
      </c>
      <c r="X156" s="4">
        <v>0</v>
      </c>
      <c r="Y156" s="4">
        <v>0</v>
      </c>
      <c r="Z156" s="4">
        <v>0</v>
      </c>
      <c r="AA156" s="4">
        <v>2</v>
      </c>
      <c r="AB156" s="4">
        <v>0</v>
      </c>
      <c r="AC156" s="25">
        <v>140.16999816894531</v>
      </c>
      <c r="AD156" s="4">
        <f t="shared" si="24"/>
        <v>8</v>
      </c>
      <c r="AE156" s="25">
        <f t="shared" si="25"/>
        <v>148.16999816894531</v>
      </c>
      <c r="AF156" s="4">
        <v>0</v>
      </c>
      <c r="AG156" s="4">
        <v>2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2</v>
      </c>
      <c r="AP156" s="4">
        <v>0</v>
      </c>
      <c r="AQ156" s="4">
        <v>0</v>
      </c>
      <c r="AR156" s="4">
        <v>2</v>
      </c>
      <c r="AS156" s="4">
        <v>2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25">
        <v>138.69999694824219</v>
      </c>
      <c r="AZ156" s="4">
        <f t="shared" si="26"/>
        <v>8</v>
      </c>
      <c r="BA156" s="25">
        <f t="shared" si="29"/>
        <v>146.69999694824219</v>
      </c>
      <c r="BB156" s="25">
        <f t="shared" si="27"/>
        <v>146.69999694824219</v>
      </c>
      <c r="BC156" s="25">
        <f t="shared" si="28"/>
        <v>60.152837764170918</v>
      </c>
    </row>
    <row r="157" spans="1:55" ht="43.2" x14ac:dyDescent="0.3">
      <c r="A157" s="4">
        <v>27</v>
      </c>
      <c r="B157" s="8" t="s">
        <v>465</v>
      </c>
      <c r="C157" s="8">
        <v>2001</v>
      </c>
      <c r="D157" s="8">
        <v>2001</v>
      </c>
      <c r="E157" s="8">
        <v>2001</v>
      </c>
      <c r="F157" s="8">
        <v>1</v>
      </c>
      <c r="G157" s="8" t="s">
        <v>17</v>
      </c>
      <c r="H157" s="8" t="s">
        <v>466</v>
      </c>
      <c r="I157" s="8" t="s">
        <v>36</v>
      </c>
      <c r="J157" s="4">
        <v>0</v>
      </c>
      <c r="K157" s="4">
        <v>0</v>
      </c>
      <c r="L157" s="4">
        <v>0</v>
      </c>
      <c r="M157" s="4">
        <v>2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2</v>
      </c>
      <c r="U157" s="4">
        <v>0</v>
      </c>
      <c r="V157" s="4">
        <v>0</v>
      </c>
      <c r="W157" s="4">
        <v>2</v>
      </c>
      <c r="X157" s="4">
        <v>2</v>
      </c>
      <c r="Y157" s="4">
        <v>0</v>
      </c>
      <c r="Z157" s="4">
        <v>2</v>
      </c>
      <c r="AA157" s="4">
        <v>0</v>
      </c>
      <c r="AB157" s="4">
        <v>0</v>
      </c>
      <c r="AC157" s="25">
        <v>160.42999267578125</v>
      </c>
      <c r="AD157" s="4">
        <f t="shared" si="24"/>
        <v>10</v>
      </c>
      <c r="AE157" s="25">
        <f t="shared" si="25"/>
        <v>170.42999267578125</v>
      </c>
      <c r="AF157" s="4">
        <v>0</v>
      </c>
      <c r="AG157" s="4">
        <v>2</v>
      </c>
      <c r="AH157" s="4">
        <v>0</v>
      </c>
      <c r="AI157" s="4">
        <v>0</v>
      </c>
      <c r="AJ157" s="4">
        <v>0</v>
      </c>
      <c r="AK157" s="4">
        <v>0</v>
      </c>
      <c r="AL157" s="4">
        <v>2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2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25">
        <v>143.17999267578125</v>
      </c>
      <c r="AZ157" s="4">
        <f t="shared" si="26"/>
        <v>6</v>
      </c>
      <c r="BA157" s="25">
        <f t="shared" si="29"/>
        <v>149.17999267578125</v>
      </c>
      <c r="BB157" s="25">
        <f t="shared" si="27"/>
        <v>149.17999267578125</v>
      </c>
      <c r="BC157" s="25">
        <f t="shared" si="28"/>
        <v>62.860256725798635</v>
      </c>
    </row>
    <row r="158" spans="1:55" x14ac:dyDescent="0.3">
      <c r="A158" s="4">
        <v>28</v>
      </c>
      <c r="B158" s="8" t="s">
        <v>152</v>
      </c>
      <c r="C158" s="8">
        <v>1951</v>
      </c>
      <c r="D158" s="8">
        <v>1951</v>
      </c>
      <c r="E158" s="8">
        <v>1951</v>
      </c>
      <c r="F158" s="8" t="s">
        <v>46</v>
      </c>
      <c r="G158" s="8" t="s">
        <v>17</v>
      </c>
      <c r="H158" s="8" t="s">
        <v>153</v>
      </c>
      <c r="I158" s="8"/>
      <c r="J158" s="4">
        <v>0</v>
      </c>
      <c r="K158" s="4">
        <v>2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2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25">
        <v>159.47999572753906</v>
      </c>
      <c r="AD158" s="4">
        <f t="shared" si="24"/>
        <v>4</v>
      </c>
      <c r="AE158" s="25">
        <f t="shared" si="25"/>
        <v>163.47999572753906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2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25">
        <v>149.42999267578125</v>
      </c>
      <c r="AZ158" s="4">
        <f t="shared" si="26"/>
        <v>2</v>
      </c>
      <c r="BA158" s="25">
        <f t="shared" si="29"/>
        <v>151.42999267578125</v>
      </c>
      <c r="BB158" s="25">
        <f t="shared" si="27"/>
        <v>151.42999267578125</v>
      </c>
      <c r="BC158" s="25">
        <f t="shared" si="28"/>
        <v>65.316588644445645</v>
      </c>
    </row>
    <row r="159" spans="1:55" ht="43.2" x14ac:dyDescent="0.3">
      <c r="A159" s="4">
        <v>29</v>
      </c>
      <c r="B159" s="8" t="s">
        <v>395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11</v>
      </c>
      <c r="H159" s="8" t="s">
        <v>61</v>
      </c>
      <c r="I159" s="8" t="s">
        <v>62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2</v>
      </c>
      <c r="W159" s="4">
        <v>2</v>
      </c>
      <c r="X159" s="4">
        <v>0</v>
      </c>
      <c r="Y159" s="4">
        <v>2</v>
      </c>
      <c r="Z159" s="4">
        <v>2</v>
      </c>
      <c r="AA159" s="4">
        <v>0</v>
      </c>
      <c r="AB159" s="4">
        <v>0</v>
      </c>
      <c r="AC159" s="25">
        <v>153.17999267578125</v>
      </c>
      <c r="AD159" s="4">
        <f t="shared" si="24"/>
        <v>8</v>
      </c>
      <c r="AE159" s="25">
        <f t="shared" si="25"/>
        <v>161.17999267578125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2</v>
      </c>
      <c r="AS159" s="4">
        <v>2</v>
      </c>
      <c r="AT159" s="4">
        <v>2</v>
      </c>
      <c r="AU159" s="4">
        <v>0</v>
      </c>
      <c r="AV159" s="4">
        <v>0</v>
      </c>
      <c r="AW159" s="4">
        <v>0</v>
      </c>
      <c r="AX159" s="4">
        <v>0</v>
      </c>
      <c r="AY159" s="25">
        <v>151.19000244140625</v>
      </c>
      <c r="AZ159" s="4">
        <f t="shared" si="26"/>
        <v>6</v>
      </c>
      <c r="BA159" s="25">
        <f t="shared" si="29"/>
        <v>157.19000244140625</v>
      </c>
      <c r="BB159" s="25">
        <f t="shared" si="27"/>
        <v>157.19000244140625</v>
      </c>
      <c r="BC159" s="25">
        <f t="shared" si="28"/>
        <v>71.604809017344792</v>
      </c>
    </row>
    <row r="160" spans="1:55" x14ac:dyDescent="0.3">
      <c r="A160" s="4">
        <v>30</v>
      </c>
      <c r="B160" s="8" t="s">
        <v>21</v>
      </c>
      <c r="C160" s="8">
        <v>1963</v>
      </c>
      <c r="D160" s="8">
        <v>1963</v>
      </c>
      <c r="E160" s="8">
        <v>1963</v>
      </c>
      <c r="F160" s="8">
        <v>2</v>
      </c>
      <c r="G160" s="8" t="s">
        <v>17</v>
      </c>
      <c r="H160" s="8" t="s">
        <v>18</v>
      </c>
      <c r="I160" s="8" t="s">
        <v>19</v>
      </c>
      <c r="J160" s="4">
        <v>0</v>
      </c>
      <c r="K160" s="4">
        <v>2</v>
      </c>
      <c r="L160" s="4">
        <v>2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2</v>
      </c>
      <c r="S160" s="4">
        <v>0</v>
      </c>
      <c r="T160" s="4">
        <v>0</v>
      </c>
      <c r="U160" s="4">
        <v>0</v>
      </c>
      <c r="V160" s="4">
        <v>0</v>
      </c>
      <c r="W160" s="4">
        <v>2</v>
      </c>
      <c r="X160" s="4">
        <v>0</v>
      </c>
      <c r="Y160" s="4">
        <v>0</v>
      </c>
      <c r="Z160" s="4">
        <v>0</v>
      </c>
      <c r="AA160" s="4">
        <v>2</v>
      </c>
      <c r="AB160" s="4">
        <v>0</v>
      </c>
      <c r="AC160" s="25">
        <v>152.91999816894531</v>
      </c>
      <c r="AD160" s="4">
        <f t="shared" si="24"/>
        <v>10</v>
      </c>
      <c r="AE160" s="25">
        <f t="shared" si="25"/>
        <v>162.91999816894531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2</v>
      </c>
      <c r="AO160" s="4">
        <v>0</v>
      </c>
      <c r="AP160" s="4">
        <v>0</v>
      </c>
      <c r="AQ160" s="4">
        <v>0</v>
      </c>
      <c r="AR160" s="4">
        <v>2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25">
        <v>158.16999816894531</v>
      </c>
      <c r="AZ160" s="4">
        <f t="shared" si="26"/>
        <v>4</v>
      </c>
      <c r="BA160" s="25">
        <f t="shared" si="29"/>
        <v>162.16999816894531</v>
      </c>
      <c r="BB160" s="25">
        <f t="shared" si="27"/>
        <v>162.16999816894531</v>
      </c>
      <c r="BC160" s="25">
        <f t="shared" si="28"/>
        <v>77.041485666358085</v>
      </c>
    </row>
    <row r="161" spans="1:55" ht="43.2" x14ac:dyDescent="0.3">
      <c r="A161" s="4">
        <v>31</v>
      </c>
      <c r="B161" s="8" t="s">
        <v>449</v>
      </c>
      <c r="C161" s="8">
        <v>2002</v>
      </c>
      <c r="D161" s="8">
        <v>2002</v>
      </c>
      <c r="E161" s="8">
        <v>2002</v>
      </c>
      <c r="F161" s="8" t="s">
        <v>60</v>
      </c>
      <c r="G161" s="8" t="s">
        <v>39</v>
      </c>
      <c r="H161" s="8" t="s">
        <v>40</v>
      </c>
      <c r="I161" s="8" t="s">
        <v>41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2</v>
      </c>
      <c r="S161" s="4">
        <v>0</v>
      </c>
      <c r="T161" s="4">
        <v>0</v>
      </c>
      <c r="U161" s="4">
        <v>0</v>
      </c>
      <c r="V161" s="4">
        <v>50</v>
      </c>
      <c r="W161" s="4">
        <v>2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25">
        <v>203.25999450683594</v>
      </c>
      <c r="AD161" s="4">
        <f t="shared" si="24"/>
        <v>54</v>
      </c>
      <c r="AE161" s="25">
        <f t="shared" si="25"/>
        <v>257.25999450683594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2</v>
      </c>
      <c r="AR161" s="4">
        <v>2</v>
      </c>
      <c r="AS161" s="4">
        <v>0</v>
      </c>
      <c r="AT161" s="4">
        <v>0</v>
      </c>
      <c r="AU161" s="4">
        <v>0</v>
      </c>
      <c r="AV161" s="4">
        <v>2</v>
      </c>
      <c r="AW161" s="4">
        <v>0</v>
      </c>
      <c r="AX161" s="4">
        <v>0</v>
      </c>
      <c r="AY161" s="25">
        <v>160.3699951171875</v>
      </c>
      <c r="AZ161" s="4">
        <f t="shared" si="26"/>
        <v>6</v>
      </c>
      <c r="BA161" s="25">
        <f t="shared" si="29"/>
        <v>166.3699951171875</v>
      </c>
      <c r="BB161" s="25">
        <f t="shared" si="27"/>
        <v>166.3699951171875</v>
      </c>
      <c r="BC161" s="25">
        <f t="shared" si="28"/>
        <v>81.626635249552422</v>
      </c>
    </row>
    <row r="162" spans="1:55" ht="28.8" x14ac:dyDescent="0.3">
      <c r="A162" s="4">
        <v>32</v>
      </c>
      <c r="B162" s="8" t="s">
        <v>342</v>
      </c>
      <c r="C162" s="8">
        <v>1995</v>
      </c>
      <c r="D162" s="8">
        <v>1995</v>
      </c>
      <c r="E162" s="8">
        <v>1995</v>
      </c>
      <c r="F162" s="8">
        <v>1</v>
      </c>
      <c r="G162" s="8" t="s">
        <v>17</v>
      </c>
      <c r="H162" s="8" t="s">
        <v>50</v>
      </c>
      <c r="I162" s="8" t="s">
        <v>36</v>
      </c>
      <c r="J162" s="4">
        <v>0</v>
      </c>
      <c r="K162" s="4">
        <v>2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2</v>
      </c>
      <c r="V162" s="4">
        <v>0</v>
      </c>
      <c r="W162" s="4">
        <v>2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25">
        <v>164</v>
      </c>
      <c r="AD162" s="4">
        <f t="shared" si="24"/>
        <v>6</v>
      </c>
      <c r="AE162" s="25">
        <f t="shared" si="25"/>
        <v>170</v>
      </c>
      <c r="AF162" s="4">
        <v>0</v>
      </c>
      <c r="AG162" s="4">
        <v>0</v>
      </c>
      <c r="AH162" s="4">
        <v>2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2</v>
      </c>
      <c r="AQ162" s="4">
        <v>2</v>
      </c>
      <c r="AR162" s="4">
        <v>0</v>
      </c>
      <c r="AS162" s="4">
        <v>0</v>
      </c>
      <c r="AT162" s="4">
        <v>2</v>
      </c>
      <c r="AU162" s="4">
        <v>0</v>
      </c>
      <c r="AV162" s="4">
        <v>0</v>
      </c>
      <c r="AW162" s="4">
        <v>2</v>
      </c>
      <c r="AX162" s="4">
        <v>0</v>
      </c>
      <c r="AY162" s="25">
        <v>175.72999572753906</v>
      </c>
      <c r="AZ162" s="4">
        <f t="shared" si="26"/>
        <v>10</v>
      </c>
      <c r="BA162" s="25">
        <f t="shared" si="29"/>
        <v>185.72999572753906</v>
      </c>
      <c r="BB162" s="25">
        <f t="shared" si="27"/>
        <v>170</v>
      </c>
      <c r="BC162" s="25">
        <f t="shared" si="28"/>
        <v>85.589522742217667</v>
      </c>
    </row>
    <row r="163" spans="1:55" ht="28.8" x14ac:dyDescent="0.3">
      <c r="A163" s="4">
        <v>33</v>
      </c>
      <c r="B163" s="8" t="s">
        <v>406</v>
      </c>
      <c r="C163" s="8">
        <v>2000</v>
      </c>
      <c r="D163" s="8">
        <v>2000</v>
      </c>
      <c r="E163" s="8">
        <v>2000</v>
      </c>
      <c r="F163" s="8" t="s">
        <v>65</v>
      </c>
      <c r="G163" s="8" t="s">
        <v>175</v>
      </c>
      <c r="H163" s="8" t="s">
        <v>176</v>
      </c>
      <c r="I163" s="8" t="s">
        <v>177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2</v>
      </c>
      <c r="T163" s="4">
        <v>0</v>
      </c>
      <c r="U163" s="4">
        <v>0</v>
      </c>
      <c r="V163" s="4">
        <v>50</v>
      </c>
      <c r="W163" s="4">
        <v>0</v>
      </c>
      <c r="X163" s="4">
        <v>0</v>
      </c>
      <c r="Y163" s="4">
        <v>2</v>
      </c>
      <c r="Z163" s="4">
        <v>2</v>
      </c>
      <c r="AA163" s="4">
        <v>0</v>
      </c>
      <c r="AB163" s="4">
        <v>0</v>
      </c>
      <c r="AC163" s="25">
        <v>144.96000671386719</v>
      </c>
      <c r="AD163" s="4">
        <f t="shared" si="24"/>
        <v>56</v>
      </c>
      <c r="AE163" s="25">
        <f t="shared" si="25"/>
        <v>200.96000671386719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2</v>
      </c>
      <c r="AM163" s="4">
        <v>0</v>
      </c>
      <c r="AN163" s="4">
        <v>2</v>
      </c>
      <c r="AO163" s="4">
        <v>2</v>
      </c>
      <c r="AP163" s="4">
        <v>0</v>
      </c>
      <c r="AQ163" s="4">
        <v>0</v>
      </c>
      <c r="AR163" s="4">
        <v>0</v>
      </c>
      <c r="AS163" s="4">
        <v>2</v>
      </c>
      <c r="AT163" s="4">
        <v>0</v>
      </c>
      <c r="AU163" s="4">
        <v>0</v>
      </c>
      <c r="AV163" s="4">
        <v>2</v>
      </c>
      <c r="AW163" s="4">
        <v>2</v>
      </c>
      <c r="AX163" s="4">
        <v>2</v>
      </c>
      <c r="AY163" s="25">
        <v>159.27000427246094</v>
      </c>
      <c r="AZ163" s="4">
        <f t="shared" si="26"/>
        <v>14</v>
      </c>
      <c r="BA163" s="25">
        <f t="shared" si="29"/>
        <v>173.27000427246094</v>
      </c>
      <c r="BB163" s="25">
        <f t="shared" si="27"/>
        <v>173.27000427246094</v>
      </c>
      <c r="BC163" s="25">
        <f t="shared" si="28"/>
        <v>89.159396461576705</v>
      </c>
    </row>
    <row r="164" spans="1:55" ht="28.8" x14ac:dyDescent="0.3">
      <c r="A164" s="4">
        <v>34</v>
      </c>
      <c r="B164" s="8" t="s">
        <v>260</v>
      </c>
      <c r="C164" s="8">
        <v>2000</v>
      </c>
      <c r="D164" s="8">
        <v>2000</v>
      </c>
      <c r="E164" s="8">
        <v>2000</v>
      </c>
      <c r="F164" s="8" t="s">
        <v>65</v>
      </c>
      <c r="G164" s="8" t="s">
        <v>175</v>
      </c>
      <c r="H164" s="8" t="s">
        <v>176</v>
      </c>
      <c r="I164" s="8" t="s">
        <v>177</v>
      </c>
      <c r="J164" s="4">
        <v>0</v>
      </c>
      <c r="K164" s="4">
        <v>0</v>
      </c>
      <c r="L164" s="4">
        <v>2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2</v>
      </c>
      <c r="T164" s="4">
        <v>0</v>
      </c>
      <c r="U164" s="4">
        <v>0</v>
      </c>
      <c r="V164" s="4">
        <v>2</v>
      </c>
      <c r="W164" s="4">
        <v>0</v>
      </c>
      <c r="X164" s="4">
        <v>0</v>
      </c>
      <c r="Y164" s="4">
        <v>2</v>
      </c>
      <c r="Z164" s="4">
        <v>0</v>
      </c>
      <c r="AA164" s="4">
        <v>0</v>
      </c>
      <c r="AB164" s="4">
        <v>0</v>
      </c>
      <c r="AC164" s="25">
        <v>175.77999877929687</v>
      </c>
      <c r="AD164" s="4">
        <f t="shared" si="24"/>
        <v>8</v>
      </c>
      <c r="AE164" s="25">
        <f t="shared" si="25"/>
        <v>183.77999877929687</v>
      </c>
      <c r="AF164" s="4">
        <v>0</v>
      </c>
      <c r="AG164" s="4">
        <v>2</v>
      </c>
      <c r="AH164" s="4">
        <v>2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2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2</v>
      </c>
      <c r="AY164" s="25">
        <v>166.85000610351562</v>
      </c>
      <c r="AZ164" s="4">
        <f t="shared" si="26"/>
        <v>8</v>
      </c>
      <c r="BA164" s="25">
        <f t="shared" si="29"/>
        <v>174.85000610351562</v>
      </c>
      <c r="BB164" s="25">
        <f t="shared" si="27"/>
        <v>174.85000610351562</v>
      </c>
      <c r="BC164" s="25">
        <f t="shared" si="28"/>
        <v>90.884289318972407</v>
      </c>
    </row>
    <row r="165" spans="1:55" ht="57.6" x14ac:dyDescent="0.3">
      <c r="A165" s="4">
        <v>35</v>
      </c>
      <c r="B165" s="8" t="s">
        <v>92</v>
      </c>
      <c r="C165" s="8">
        <v>2006</v>
      </c>
      <c r="D165" s="8">
        <v>2006</v>
      </c>
      <c r="E165" s="8">
        <v>2006</v>
      </c>
      <c r="F165" s="8" t="s">
        <v>65</v>
      </c>
      <c r="G165" s="8" t="s">
        <v>26</v>
      </c>
      <c r="H165" s="8" t="s">
        <v>85</v>
      </c>
      <c r="I165" s="8" t="s">
        <v>86</v>
      </c>
      <c r="J165" s="4">
        <v>0</v>
      </c>
      <c r="K165" s="4">
        <v>2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50</v>
      </c>
      <c r="U165" s="4">
        <v>0</v>
      </c>
      <c r="V165" s="4">
        <v>2</v>
      </c>
      <c r="W165" s="4">
        <v>2</v>
      </c>
      <c r="X165" s="4">
        <v>0</v>
      </c>
      <c r="Y165" s="4">
        <v>0</v>
      </c>
      <c r="Z165" s="4">
        <v>2</v>
      </c>
      <c r="AA165" s="4">
        <v>0</v>
      </c>
      <c r="AB165" s="4">
        <v>0</v>
      </c>
      <c r="AC165" s="25">
        <v>155.52000427246094</v>
      </c>
      <c r="AD165" s="4">
        <f t="shared" si="24"/>
        <v>58</v>
      </c>
      <c r="AE165" s="25">
        <f t="shared" si="25"/>
        <v>213.52000427246094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2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25">
        <v>173.77000427246094</v>
      </c>
      <c r="AZ165" s="4">
        <f t="shared" si="26"/>
        <v>2</v>
      </c>
      <c r="BA165" s="25">
        <f t="shared" si="29"/>
        <v>175.77000427246094</v>
      </c>
      <c r="BB165" s="25">
        <f t="shared" si="27"/>
        <v>175.77000427246094</v>
      </c>
      <c r="BC165" s="25">
        <f t="shared" si="28"/>
        <v>91.888654148962274</v>
      </c>
    </row>
    <row r="166" spans="1:55" x14ac:dyDescent="0.3">
      <c r="A166" s="4">
        <v>36</v>
      </c>
      <c r="B166" s="8" t="s">
        <v>402</v>
      </c>
      <c r="C166" s="8">
        <v>2000</v>
      </c>
      <c r="D166" s="8">
        <v>2000</v>
      </c>
      <c r="E166" s="8">
        <v>2000</v>
      </c>
      <c r="F166" s="8" t="s">
        <v>65</v>
      </c>
      <c r="G166" s="8" t="s">
        <v>17</v>
      </c>
      <c r="H166" s="8" t="s">
        <v>104</v>
      </c>
      <c r="I166" s="8" t="s">
        <v>192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2</v>
      </c>
      <c r="V166" s="4">
        <v>2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25">
        <v>195.69999694824219</v>
      </c>
      <c r="AD166" s="4">
        <f t="shared" si="24"/>
        <v>4</v>
      </c>
      <c r="AE166" s="25">
        <f t="shared" si="25"/>
        <v>199.69999694824219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2</v>
      </c>
      <c r="AO166" s="4">
        <v>2</v>
      </c>
      <c r="AP166" s="4">
        <v>0</v>
      </c>
      <c r="AQ166" s="4">
        <v>0</v>
      </c>
      <c r="AR166" s="4">
        <v>2</v>
      </c>
      <c r="AS166" s="4">
        <v>2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25">
        <v>212.58999633789062</v>
      </c>
      <c r="AZ166" s="4">
        <f t="shared" si="26"/>
        <v>8</v>
      </c>
      <c r="BA166" s="25">
        <f t="shared" si="29"/>
        <v>220.58999633789063</v>
      </c>
      <c r="BB166" s="25">
        <f t="shared" si="27"/>
        <v>199.69999694824219</v>
      </c>
      <c r="BC166" s="25">
        <f t="shared" si="28"/>
        <v>118.01310073674465</v>
      </c>
    </row>
    <row r="167" spans="1:55" ht="28.8" x14ac:dyDescent="0.3">
      <c r="A167" s="4">
        <v>37</v>
      </c>
      <c r="B167" s="8" t="s">
        <v>435</v>
      </c>
      <c r="C167" s="8">
        <v>2000</v>
      </c>
      <c r="D167" s="8">
        <v>2000</v>
      </c>
      <c r="E167" s="8">
        <v>2000</v>
      </c>
      <c r="F167" s="8" t="s">
        <v>65</v>
      </c>
      <c r="G167" s="8" t="s">
        <v>17</v>
      </c>
      <c r="H167" s="8" t="s">
        <v>436</v>
      </c>
      <c r="I167" s="8" t="s">
        <v>36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2</v>
      </c>
      <c r="S167" s="4">
        <v>0</v>
      </c>
      <c r="T167" s="4">
        <v>2</v>
      </c>
      <c r="U167" s="4">
        <v>0</v>
      </c>
      <c r="V167" s="4">
        <v>0</v>
      </c>
      <c r="W167" s="4">
        <v>50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25">
        <v>184.96000671386719</v>
      </c>
      <c r="AD167" s="4">
        <f t="shared" si="24"/>
        <v>54</v>
      </c>
      <c r="AE167" s="25">
        <f t="shared" si="25"/>
        <v>238.96000671386719</v>
      </c>
      <c r="AF167" s="4">
        <v>0</v>
      </c>
      <c r="AG167" s="4">
        <v>0</v>
      </c>
      <c r="AH167" s="4">
        <v>0</v>
      </c>
      <c r="AI167" s="4">
        <v>2</v>
      </c>
      <c r="AJ167" s="4">
        <v>0</v>
      </c>
      <c r="AK167" s="4">
        <v>0</v>
      </c>
      <c r="AL167" s="4">
        <v>2</v>
      </c>
      <c r="AM167" s="4">
        <v>0</v>
      </c>
      <c r="AN167" s="4">
        <v>2</v>
      </c>
      <c r="AO167" s="4">
        <v>0</v>
      </c>
      <c r="AP167" s="4">
        <v>0</v>
      </c>
      <c r="AQ167" s="4">
        <v>0</v>
      </c>
      <c r="AR167" s="4">
        <v>50</v>
      </c>
      <c r="AS167" s="4">
        <v>50</v>
      </c>
      <c r="AT167" s="4">
        <v>50</v>
      </c>
      <c r="AU167" s="4">
        <v>0</v>
      </c>
      <c r="AV167" s="4">
        <v>2</v>
      </c>
      <c r="AW167" s="4">
        <v>0</v>
      </c>
      <c r="AX167" s="4">
        <v>2</v>
      </c>
      <c r="AY167" s="25">
        <v>214.50999450683594</v>
      </c>
      <c r="AZ167" s="4">
        <f t="shared" si="26"/>
        <v>160</v>
      </c>
      <c r="BA167" s="25">
        <f t="shared" si="29"/>
        <v>374.50999450683594</v>
      </c>
      <c r="BB167" s="25">
        <f t="shared" si="27"/>
        <v>238.96000671386719</v>
      </c>
      <c r="BC167" s="25">
        <f t="shared" si="28"/>
        <v>160.87337412061024</v>
      </c>
    </row>
    <row r="168" spans="1:55" ht="43.2" x14ac:dyDescent="0.3">
      <c r="A168" s="4">
        <v>38</v>
      </c>
      <c r="B168" s="8" t="s">
        <v>220</v>
      </c>
      <c r="C168" s="8">
        <v>2006</v>
      </c>
      <c r="D168" s="8">
        <v>2006</v>
      </c>
      <c r="E168" s="8">
        <v>2006</v>
      </c>
      <c r="F168" s="8" t="s">
        <v>31</v>
      </c>
      <c r="G168" s="8" t="s">
        <v>39</v>
      </c>
      <c r="H168" s="8" t="s">
        <v>40</v>
      </c>
      <c r="I168" s="8" t="s">
        <v>41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2</v>
      </c>
      <c r="T168" s="4">
        <v>0</v>
      </c>
      <c r="U168" s="4">
        <v>0</v>
      </c>
      <c r="V168" s="4">
        <v>50</v>
      </c>
      <c r="W168" s="4">
        <v>0</v>
      </c>
      <c r="X168" s="4">
        <v>0</v>
      </c>
      <c r="Y168" s="4">
        <v>0</v>
      </c>
      <c r="Z168" s="4">
        <v>2</v>
      </c>
      <c r="AA168" s="4">
        <v>0</v>
      </c>
      <c r="AB168" s="4">
        <v>2</v>
      </c>
      <c r="AC168" s="25">
        <v>187.52999877929687</v>
      </c>
      <c r="AD168" s="4">
        <f t="shared" si="24"/>
        <v>56</v>
      </c>
      <c r="AE168" s="25">
        <f t="shared" si="25"/>
        <v>243.52999877929687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2</v>
      </c>
      <c r="AO168" s="4">
        <v>2</v>
      </c>
      <c r="AP168" s="4">
        <v>0</v>
      </c>
      <c r="AQ168" s="4">
        <v>0</v>
      </c>
      <c r="AR168" s="4">
        <v>50</v>
      </c>
      <c r="AS168" s="4">
        <v>0</v>
      </c>
      <c r="AT168" s="4">
        <v>50</v>
      </c>
      <c r="AU168" s="4">
        <v>2</v>
      </c>
      <c r="AV168" s="4">
        <v>2</v>
      </c>
      <c r="AW168" s="4">
        <v>0</v>
      </c>
      <c r="AX168" s="4">
        <v>0</v>
      </c>
      <c r="AY168" s="25">
        <v>196.38999938964844</v>
      </c>
      <c r="AZ168" s="4">
        <f t="shared" si="26"/>
        <v>108</v>
      </c>
      <c r="BA168" s="25">
        <f t="shared" si="29"/>
        <v>304.38999938964844</v>
      </c>
      <c r="BB168" s="25">
        <f t="shared" si="27"/>
        <v>243.52999877929687</v>
      </c>
      <c r="BC168" s="25">
        <f t="shared" si="28"/>
        <v>165.86244851095623</v>
      </c>
    </row>
    <row r="169" spans="1:55" ht="43.2" x14ac:dyDescent="0.3">
      <c r="A169" s="4">
        <v>39</v>
      </c>
      <c r="B169" s="8" t="s">
        <v>59</v>
      </c>
      <c r="C169" s="8">
        <v>2001</v>
      </c>
      <c r="D169" s="8">
        <v>2001</v>
      </c>
      <c r="E169" s="8">
        <v>2001</v>
      </c>
      <c r="F169" s="8" t="s">
        <v>60</v>
      </c>
      <c r="G169" s="8" t="s">
        <v>11</v>
      </c>
      <c r="H169" s="8" t="s">
        <v>61</v>
      </c>
      <c r="I169" s="8" t="s">
        <v>62</v>
      </c>
      <c r="J169" s="4">
        <v>0</v>
      </c>
      <c r="K169" s="4">
        <v>0</v>
      </c>
      <c r="L169" s="4">
        <v>0</v>
      </c>
      <c r="M169" s="4">
        <v>2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2</v>
      </c>
      <c r="T169" s="4">
        <v>0</v>
      </c>
      <c r="U169" s="4">
        <v>50</v>
      </c>
      <c r="V169" s="4">
        <v>2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25">
        <v>189.16999816894531</v>
      </c>
      <c r="AD169" s="4">
        <f t="shared" si="24"/>
        <v>56</v>
      </c>
      <c r="AE169" s="25">
        <f t="shared" si="25"/>
        <v>245.16999816894531</v>
      </c>
      <c r="AF169" s="4">
        <v>0</v>
      </c>
      <c r="AG169" s="4">
        <v>0</v>
      </c>
      <c r="AH169" s="4">
        <v>0</v>
      </c>
      <c r="AI169" s="4">
        <v>2</v>
      </c>
      <c r="AJ169" s="4">
        <v>0</v>
      </c>
      <c r="AK169" s="4">
        <v>0</v>
      </c>
      <c r="AL169" s="4">
        <v>0</v>
      </c>
      <c r="AM169" s="4">
        <v>2</v>
      </c>
      <c r="AN169" s="4">
        <v>0</v>
      </c>
      <c r="AO169" s="4">
        <v>2</v>
      </c>
      <c r="AP169" s="4">
        <v>2</v>
      </c>
      <c r="AQ169" s="4">
        <v>50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2</v>
      </c>
      <c r="AY169" s="25">
        <v>192.91000366210937</v>
      </c>
      <c r="AZ169" s="4">
        <f t="shared" si="26"/>
        <v>60</v>
      </c>
      <c r="BA169" s="25">
        <f t="shared" si="29"/>
        <v>252.91000366210937</v>
      </c>
      <c r="BB169" s="25">
        <f t="shared" si="27"/>
        <v>245.16999816894531</v>
      </c>
      <c r="BC169" s="25">
        <f t="shared" si="28"/>
        <v>167.65284088755848</v>
      </c>
    </row>
    <row r="170" spans="1:55" ht="28.8" x14ac:dyDescent="0.3">
      <c r="A170" s="4">
        <v>40</v>
      </c>
      <c r="B170" s="8" t="s">
        <v>340</v>
      </c>
      <c r="C170" s="8">
        <v>2005</v>
      </c>
      <c r="D170" s="8">
        <v>2005</v>
      </c>
      <c r="E170" s="8">
        <v>2005</v>
      </c>
      <c r="F170" s="8" t="s">
        <v>60</v>
      </c>
      <c r="G170" s="8" t="s">
        <v>11</v>
      </c>
      <c r="H170" s="8" t="s">
        <v>12</v>
      </c>
      <c r="I170" s="8" t="s">
        <v>13</v>
      </c>
      <c r="J170" s="4">
        <v>0</v>
      </c>
      <c r="K170" s="4">
        <v>0</v>
      </c>
      <c r="L170" s="4">
        <v>0</v>
      </c>
      <c r="M170" s="4">
        <v>0</v>
      </c>
      <c r="N170" s="4">
        <v>50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50</v>
      </c>
      <c r="W170" s="4">
        <v>50</v>
      </c>
      <c r="X170" s="4">
        <v>0</v>
      </c>
      <c r="Y170" s="4">
        <v>50</v>
      </c>
      <c r="Z170" s="4">
        <v>0</v>
      </c>
      <c r="AA170" s="4">
        <v>0</v>
      </c>
      <c r="AB170" s="4">
        <v>0</v>
      </c>
      <c r="AC170" s="25">
        <v>194.97999572753906</v>
      </c>
      <c r="AD170" s="4">
        <f t="shared" si="24"/>
        <v>200</v>
      </c>
      <c r="AE170" s="25">
        <f t="shared" si="25"/>
        <v>394.97999572753906</v>
      </c>
      <c r="AF170" s="4">
        <v>2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50</v>
      </c>
      <c r="AR170" s="4">
        <v>50</v>
      </c>
      <c r="AS170" s="4">
        <v>50</v>
      </c>
      <c r="AT170" s="4">
        <v>0</v>
      </c>
      <c r="AU170" s="4">
        <v>2</v>
      </c>
      <c r="AV170" s="4">
        <v>2</v>
      </c>
      <c r="AW170" s="4">
        <v>0</v>
      </c>
      <c r="AX170" s="4">
        <v>0</v>
      </c>
      <c r="AY170" s="25">
        <v>180.52999877929687</v>
      </c>
      <c r="AZ170" s="4">
        <f t="shared" si="26"/>
        <v>156</v>
      </c>
      <c r="BA170" s="25">
        <f t="shared" si="29"/>
        <v>336.52999877929687</v>
      </c>
      <c r="BB170" s="25">
        <f t="shared" si="27"/>
        <v>336.52999877929687</v>
      </c>
      <c r="BC170" s="25">
        <f t="shared" si="28"/>
        <v>267.39083448169885</v>
      </c>
    </row>
    <row r="171" spans="1:55" ht="43.2" x14ac:dyDescent="0.3">
      <c r="A171" s="4">
        <v>41</v>
      </c>
      <c r="B171" s="8" t="s">
        <v>296</v>
      </c>
      <c r="C171" s="8">
        <v>2003</v>
      </c>
      <c r="D171" s="8">
        <v>2003</v>
      </c>
      <c r="E171" s="8">
        <v>2003</v>
      </c>
      <c r="F171" s="8" t="s">
        <v>60</v>
      </c>
      <c r="G171" s="8" t="s">
        <v>11</v>
      </c>
      <c r="H171" s="8" t="s">
        <v>61</v>
      </c>
      <c r="I171" s="8" t="s">
        <v>62</v>
      </c>
      <c r="J171" s="4">
        <v>0</v>
      </c>
      <c r="K171" s="4">
        <v>2</v>
      </c>
      <c r="L171" s="4">
        <v>2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/>
      <c r="U171" s="4"/>
      <c r="V171" s="4"/>
      <c r="W171" s="4"/>
      <c r="X171" s="4"/>
      <c r="Y171" s="4"/>
      <c r="Z171" s="4"/>
      <c r="AA171" s="4"/>
      <c r="AB171" s="4"/>
      <c r="AC171" s="25"/>
      <c r="AD171" s="4">
        <f t="shared" si="24"/>
        <v>4</v>
      </c>
      <c r="AE171" s="25" t="s">
        <v>605</v>
      </c>
      <c r="AF171" s="4">
        <v>0</v>
      </c>
      <c r="AG171" s="4">
        <v>0</v>
      </c>
      <c r="AH171" s="4">
        <v>0</v>
      </c>
      <c r="AI171" s="4">
        <v>2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50</v>
      </c>
      <c r="AP171" s="4">
        <v>2</v>
      </c>
      <c r="AQ171" s="4">
        <v>50</v>
      </c>
      <c r="AR171" s="4">
        <v>0</v>
      </c>
      <c r="AS171" s="4">
        <v>50</v>
      </c>
      <c r="AT171" s="4">
        <v>0</v>
      </c>
      <c r="AU171" s="4">
        <v>0</v>
      </c>
      <c r="AV171" s="4">
        <v>50</v>
      </c>
      <c r="AW171" s="4">
        <v>50</v>
      </c>
      <c r="AX171" s="4">
        <v>2</v>
      </c>
      <c r="AY171" s="25">
        <v>166.3699951171875</v>
      </c>
      <c r="AZ171" s="4">
        <f t="shared" si="26"/>
        <v>256</v>
      </c>
      <c r="BA171" s="25">
        <f t="shared" si="29"/>
        <v>422.3699951171875</v>
      </c>
      <c r="BB171" s="25">
        <f t="shared" si="27"/>
        <v>422.3699951171875</v>
      </c>
      <c r="BC171" s="25">
        <f t="shared" si="28"/>
        <v>361.10262243783313</v>
      </c>
    </row>
    <row r="172" spans="1:55" ht="43.2" x14ac:dyDescent="0.3">
      <c r="A172" s="4"/>
      <c r="B172" s="8" t="s">
        <v>359</v>
      </c>
      <c r="C172" s="8">
        <v>1999</v>
      </c>
      <c r="D172" s="8">
        <v>1999</v>
      </c>
      <c r="E172" s="8">
        <v>1999</v>
      </c>
      <c r="F172" s="8">
        <v>1</v>
      </c>
      <c r="G172" s="8" t="s">
        <v>26</v>
      </c>
      <c r="H172" s="8" t="s">
        <v>360</v>
      </c>
      <c r="I172" s="8" t="s">
        <v>361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25"/>
      <c r="AD172" s="4">
        <f t="shared" si="24"/>
        <v>0</v>
      </c>
      <c r="AE172" s="25" t="s">
        <v>606</v>
      </c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25"/>
      <c r="AZ172" s="4">
        <f t="shared" si="26"/>
        <v>0</v>
      </c>
      <c r="BA172" s="25" t="s">
        <v>606</v>
      </c>
      <c r="BB172" s="25"/>
      <c r="BC172" s="25" t="str">
        <f t="shared" si="28"/>
        <v/>
      </c>
    </row>
    <row r="173" spans="1:55" ht="43.2" x14ac:dyDescent="0.3">
      <c r="A173" s="4"/>
      <c r="B173" s="8" t="s">
        <v>385</v>
      </c>
      <c r="C173" s="8">
        <v>1996</v>
      </c>
      <c r="D173" s="8">
        <v>1996</v>
      </c>
      <c r="E173" s="8">
        <v>1996</v>
      </c>
      <c r="F173" s="8" t="s">
        <v>46</v>
      </c>
      <c r="G173" s="8" t="s">
        <v>17</v>
      </c>
      <c r="H173" s="8" t="s">
        <v>386</v>
      </c>
      <c r="I173" s="8" t="s">
        <v>80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25"/>
      <c r="AD173" s="4">
        <f t="shared" si="24"/>
        <v>0</v>
      </c>
      <c r="AE173" s="25" t="s">
        <v>606</v>
      </c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25"/>
      <c r="AZ173" s="4">
        <f t="shared" si="26"/>
        <v>0</v>
      </c>
      <c r="BA173" s="25" t="s">
        <v>606</v>
      </c>
      <c r="BB173" s="25"/>
      <c r="BC173" s="25" t="str">
        <f t="shared" si="28"/>
        <v/>
      </c>
    </row>
    <row r="174" spans="1:55" ht="43.2" x14ac:dyDescent="0.3">
      <c r="A174" s="4"/>
      <c r="B174" s="8" t="s">
        <v>129</v>
      </c>
      <c r="C174" s="8">
        <v>1978</v>
      </c>
      <c r="D174" s="8">
        <v>1978</v>
      </c>
      <c r="E174" s="8">
        <v>1978</v>
      </c>
      <c r="F174" s="8">
        <v>1</v>
      </c>
      <c r="G174" s="8" t="s">
        <v>17</v>
      </c>
      <c r="H174" s="8" t="s">
        <v>122</v>
      </c>
      <c r="I174" s="8" t="s">
        <v>130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25"/>
      <c r="AD174" s="4">
        <f t="shared" si="24"/>
        <v>0</v>
      </c>
      <c r="AE174" s="25" t="s">
        <v>606</v>
      </c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25"/>
      <c r="AZ174" s="4">
        <f t="shared" si="26"/>
        <v>0</v>
      </c>
      <c r="BA174" s="25" t="s">
        <v>606</v>
      </c>
      <c r="BB174" s="25"/>
      <c r="BC174" s="25" t="str">
        <f t="shared" si="28"/>
        <v/>
      </c>
    </row>
    <row r="175" spans="1:55" ht="28.8" x14ac:dyDescent="0.3">
      <c r="A175" s="4"/>
      <c r="B175" s="8" t="s">
        <v>324</v>
      </c>
      <c r="C175" s="8">
        <v>2000</v>
      </c>
      <c r="D175" s="8">
        <v>2000</v>
      </c>
      <c r="E175" s="8">
        <v>2000</v>
      </c>
      <c r="F175" s="8" t="s">
        <v>273</v>
      </c>
      <c r="G175" s="8" t="s">
        <v>26</v>
      </c>
      <c r="H175" s="8" t="s">
        <v>27</v>
      </c>
      <c r="I175" s="8" t="s">
        <v>156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25"/>
      <c r="AD175" s="4">
        <f t="shared" si="24"/>
        <v>0</v>
      </c>
      <c r="AE175" s="25" t="s">
        <v>606</v>
      </c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25"/>
      <c r="AZ175" s="4">
        <f t="shared" si="26"/>
        <v>0</v>
      </c>
      <c r="BA175" s="25" t="s">
        <v>606</v>
      </c>
      <c r="BB175" s="25"/>
      <c r="BC175" s="25" t="str">
        <f t="shared" si="28"/>
        <v/>
      </c>
    </row>
    <row r="176" spans="1:55" x14ac:dyDescent="0.3">
      <c r="A176" s="4"/>
      <c r="B176" s="8" t="s">
        <v>378</v>
      </c>
      <c r="C176" s="8">
        <v>1994</v>
      </c>
      <c r="D176" s="8">
        <v>1994</v>
      </c>
      <c r="E176" s="8">
        <v>1994</v>
      </c>
      <c r="F176" s="8">
        <v>1</v>
      </c>
      <c r="G176" s="8" t="s">
        <v>17</v>
      </c>
      <c r="H176" s="8" t="s">
        <v>89</v>
      </c>
      <c r="I176" s="8" t="s">
        <v>256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25"/>
      <c r="AD176" s="4">
        <f t="shared" si="24"/>
        <v>0</v>
      </c>
      <c r="AE176" s="25" t="s">
        <v>606</v>
      </c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25"/>
      <c r="AZ176" s="4">
        <f t="shared" si="26"/>
        <v>0</v>
      </c>
      <c r="BA176" s="25" t="s">
        <v>606</v>
      </c>
      <c r="BB176" s="25"/>
      <c r="BC176" s="25" t="str">
        <f t="shared" si="28"/>
        <v/>
      </c>
    </row>
    <row r="177" spans="1:55" x14ac:dyDescent="0.3">
      <c r="A177" s="4"/>
      <c r="B177" s="8" t="s">
        <v>307</v>
      </c>
      <c r="C177" s="8">
        <v>1951</v>
      </c>
      <c r="D177" s="8">
        <v>1951</v>
      </c>
      <c r="E177" s="8">
        <v>1951</v>
      </c>
      <c r="F177" s="8" t="s">
        <v>49</v>
      </c>
      <c r="G177" s="8" t="s">
        <v>17</v>
      </c>
      <c r="H177" s="8" t="s">
        <v>50</v>
      </c>
      <c r="I177" s="8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25"/>
      <c r="AD177" s="4">
        <f t="shared" si="24"/>
        <v>0</v>
      </c>
      <c r="AE177" s="25" t="s">
        <v>606</v>
      </c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25"/>
      <c r="AZ177" s="4">
        <f t="shared" si="26"/>
        <v>0</v>
      </c>
      <c r="BA177" s="25" t="s">
        <v>606</v>
      </c>
      <c r="BB177" s="25"/>
      <c r="BC177" s="25" t="str">
        <f t="shared" si="28"/>
        <v/>
      </c>
    </row>
    <row r="179" spans="1:55" ht="18" x14ac:dyDescent="0.3">
      <c r="A179" s="11" t="s">
        <v>657</v>
      </c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55" x14ac:dyDescent="0.3">
      <c r="A180" s="16" t="s">
        <v>596</v>
      </c>
      <c r="B180" s="16" t="s">
        <v>1</v>
      </c>
      <c r="C180" s="16" t="s">
        <v>2</v>
      </c>
      <c r="D180" s="16" t="s">
        <v>475</v>
      </c>
      <c r="E180" s="16" t="s">
        <v>476</v>
      </c>
      <c r="F180" s="16" t="s">
        <v>3</v>
      </c>
      <c r="G180" s="16" t="s">
        <v>4</v>
      </c>
      <c r="H180" s="16" t="s">
        <v>5</v>
      </c>
      <c r="I180" s="16" t="s">
        <v>6</v>
      </c>
      <c r="J180" s="18" t="s">
        <v>598</v>
      </c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20"/>
      <c r="AF180" s="18" t="s">
        <v>602</v>
      </c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20"/>
      <c r="BB180" s="16" t="s">
        <v>603</v>
      </c>
      <c r="BC180" s="16" t="s">
        <v>604</v>
      </c>
    </row>
    <row r="181" spans="1:55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21">
        <v>1</v>
      </c>
      <c r="K181" s="21">
        <v>2</v>
      </c>
      <c r="L181" s="21">
        <v>3</v>
      </c>
      <c r="M181" s="21">
        <v>4</v>
      </c>
      <c r="N181" s="21">
        <v>5</v>
      </c>
      <c r="O181" s="21">
        <v>6</v>
      </c>
      <c r="P181" s="21">
        <v>7</v>
      </c>
      <c r="Q181" s="21">
        <v>8</v>
      </c>
      <c r="R181" s="21">
        <v>9</v>
      </c>
      <c r="S181" s="21">
        <v>10</v>
      </c>
      <c r="T181" s="21">
        <v>11</v>
      </c>
      <c r="U181" s="21">
        <v>12</v>
      </c>
      <c r="V181" s="21">
        <v>13</v>
      </c>
      <c r="W181" s="21">
        <v>14</v>
      </c>
      <c r="X181" s="21">
        <v>15</v>
      </c>
      <c r="Y181" s="21">
        <v>16</v>
      </c>
      <c r="Z181" s="21">
        <v>17</v>
      </c>
      <c r="AA181" s="21">
        <v>18</v>
      </c>
      <c r="AB181" s="21">
        <v>19</v>
      </c>
      <c r="AC181" s="21" t="s">
        <v>599</v>
      </c>
      <c r="AD181" s="21" t="s">
        <v>600</v>
      </c>
      <c r="AE181" s="21" t="s">
        <v>601</v>
      </c>
      <c r="AF181" s="21">
        <v>1</v>
      </c>
      <c r="AG181" s="21">
        <v>2</v>
      </c>
      <c r="AH181" s="21">
        <v>3</v>
      </c>
      <c r="AI181" s="21">
        <v>4</v>
      </c>
      <c r="AJ181" s="21">
        <v>5</v>
      </c>
      <c r="AK181" s="21">
        <v>6</v>
      </c>
      <c r="AL181" s="21">
        <v>7</v>
      </c>
      <c r="AM181" s="21">
        <v>8</v>
      </c>
      <c r="AN181" s="21">
        <v>9</v>
      </c>
      <c r="AO181" s="21">
        <v>10</v>
      </c>
      <c r="AP181" s="21">
        <v>11</v>
      </c>
      <c r="AQ181" s="21">
        <v>12</v>
      </c>
      <c r="AR181" s="21">
        <v>13</v>
      </c>
      <c r="AS181" s="21">
        <v>14</v>
      </c>
      <c r="AT181" s="21">
        <v>15</v>
      </c>
      <c r="AU181" s="21">
        <v>16</v>
      </c>
      <c r="AV181" s="21">
        <v>17</v>
      </c>
      <c r="AW181" s="21">
        <v>18</v>
      </c>
      <c r="AX181" s="21">
        <v>19</v>
      </c>
      <c r="AY181" s="21" t="s">
        <v>599</v>
      </c>
      <c r="AZ181" s="21" t="s">
        <v>600</v>
      </c>
      <c r="BA181" s="21" t="s">
        <v>601</v>
      </c>
      <c r="BB181" s="17"/>
      <c r="BC181" s="17"/>
    </row>
    <row r="182" spans="1:55" x14ac:dyDescent="0.3">
      <c r="A182" s="22">
        <v>1</v>
      </c>
      <c r="B182" s="23" t="s">
        <v>410</v>
      </c>
      <c r="C182" s="23">
        <v>1991</v>
      </c>
      <c r="D182" s="23">
        <v>1991</v>
      </c>
      <c r="E182" s="23">
        <v>1991</v>
      </c>
      <c r="F182" s="23" t="s">
        <v>49</v>
      </c>
      <c r="G182" s="23" t="s">
        <v>17</v>
      </c>
      <c r="H182" s="23" t="s">
        <v>255</v>
      </c>
      <c r="I182" s="23" t="s">
        <v>256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4">
        <v>88.150001525878906</v>
      </c>
      <c r="AD182" s="22">
        <f t="shared" ref="AD182:AD229" si="30">SUM(J182:AB182)</f>
        <v>0</v>
      </c>
      <c r="AE182" s="24">
        <f t="shared" ref="AE182:AE229" si="31">AC182+AD182</f>
        <v>88.150001525878906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v>0</v>
      </c>
      <c r="AY182" s="24">
        <v>88.75</v>
      </c>
      <c r="AZ182" s="22">
        <f t="shared" ref="AZ182:AZ229" si="32">SUM(AF182:AX182)</f>
        <v>0</v>
      </c>
      <c r="BA182" s="24">
        <f t="shared" ref="BA182:BA229" si="33">AY182+AZ182</f>
        <v>88.75</v>
      </c>
      <c r="BB182" s="24">
        <f t="shared" ref="BB182:BB229" si="34">MIN(BA182,AE182)</f>
        <v>88.150001525878906</v>
      </c>
      <c r="BC182" s="24">
        <f t="shared" ref="BC182:BC229" si="35">IF( AND(ISNUMBER(BB$182),ISNUMBER(BB182)),(BB182-BB$182)/BB$182*100,"")</f>
        <v>0</v>
      </c>
    </row>
    <row r="183" spans="1:55" ht="57.6" x14ac:dyDescent="0.3">
      <c r="A183" s="4">
        <v>2</v>
      </c>
      <c r="B183" s="8" t="s">
        <v>283</v>
      </c>
      <c r="C183" s="8">
        <v>1995</v>
      </c>
      <c r="D183" s="8">
        <v>1995</v>
      </c>
      <c r="E183" s="8">
        <v>1995</v>
      </c>
      <c r="F183" s="8" t="s">
        <v>49</v>
      </c>
      <c r="G183" s="8" t="s">
        <v>284</v>
      </c>
      <c r="H183" s="8" t="s">
        <v>285</v>
      </c>
      <c r="I183" s="8" t="s">
        <v>286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25">
        <v>93.169998168945313</v>
      </c>
      <c r="AD183" s="4">
        <f t="shared" si="30"/>
        <v>0</v>
      </c>
      <c r="AE183" s="25">
        <f t="shared" si="31"/>
        <v>93.169998168945313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25">
        <v>90.529998779296875</v>
      </c>
      <c r="AZ183" s="4">
        <f t="shared" si="32"/>
        <v>0</v>
      </c>
      <c r="BA183" s="25">
        <f t="shared" si="33"/>
        <v>90.529998779296875</v>
      </c>
      <c r="BB183" s="25">
        <f t="shared" si="34"/>
        <v>90.529998779296875</v>
      </c>
      <c r="BC183" s="25">
        <f t="shared" si="35"/>
        <v>2.6999401159616019</v>
      </c>
    </row>
    <row r="184" spans="1:55" ht="57.6" x14ac:dyDescent="0.3">
      <c r="A184" s="4">
        <v>3</v>
      </c>
      <c r="B184" s="8" t="s">
        <v>346</v>
      </c>
      <c r="C184" s="8">
        <v>1995</v>
      </c>
      <c r="D184" s="8">
        <v>1995</v>
      </c>
      <c r="E184" s="8">
        <v>1995</v>
      </c>
      <c r="F184" s="8" t="s">
        <v>49</v>
      </c>
      <c r="G184" s="8" t="s">
        <v>99</v>
      </c>
      <c r="H184" s="8" t="s">
        <v>100</v>
      </c>
      <c r="I184" s="8" t="s">
        <v>101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2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25">
        <v>94.19000244140625</v>
      </c>
      <c r="AD184" s="4">
        <f t="shared" si="30"/>
        <v>2</v>
      </c>
      <c r="AE184" s="25">
        <f t="shared" si="31"/>
        <v>96.19000244140625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25">
        <v>91.379997253417969</v>
      </c>
      <c r="AZ184" s="4">
        <f t="shared" si="32"/>
        <v>0</v>
      </c>
      <c r="BA184" s="25">
        <f t="shared" si="33"/>
        <v>91.379997253417969</v>
      </c>
      <c r="BB184" s="25">
        <f t="shared" si="34"/>
        <v>91.379997253417969</v>
      </c>
      <c r="BC184" s="25">
        <f t="shared" si="35"/>
        <v>3.6642038248754956</v>
      </c>
    </row>
    <row r="185" spans="1:55" ht="57.6" x14ac:dyDescent="0.3">
      <c r="A185" s="4">
        <v>4</v>
      </c>
      <c r="B185" s="8" t="s">
        <v>463</v>
      </c>
      <c r="C185" s="8">
        <v>1996</v>
      </c>
      <c r="D185" s="8">
        <v>1996</v>
      </c>
      <c r="E185" s="8">
        <v>1996</v>
      </c>
      <c r="F185" s="8" t="s">
        <v>49</v>
      </c>
      <c r="G185" s="8" t="s">
        <v>26</v>
      </c>
      <c r="H185" s="8" t="s">
        <v>270</v>
      </c>
      <c r="I185" s="8" t="s">
        <v>125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2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25">
        <v>90.919998168945313</v>
      </c>
      <c r="AD185" s="4">
        <f t="shared" si="30"/>
        <v>2</v>
      </c>
      <c r="AE185" s="25">
        <f t="shared" si="31"/>
        <v>92.919998168945313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25">
        <v>92.680000305175781</v>
      </c>
      <c r="AZ185" s="4">
        <f t="shared" si="32"/>
        <v>0</v>
      </c>
      <c r="BA185" s="25">
        <f t="shared" si="33"/>
        <v>92.680000305175781</v>
      </c>
      <c r="BB185" s="25">
        <f t="shared" si="34"/>
        <v>92.680000305175781</v>
      </c>
      <c r="BC185" s="25">
        <f t="shared" si="35"/>
        <v>5.1389661949886261</v>
      </c>
    </row>
    <row r="186" spans="1:55" ht="28.8" x14ac:dyDescent="0.3">
      <c r="A186" s="4">
        <v>5</v>
      </c>
      <c r="B186" s="8" t="s">
        <v>293</v>
      </c>
      <c r="C186" s="8">
        <v>1987</v>
      </c>
      <c r="D186" s="8">
        <v>1987</v>
      </c>
      <c r="E186" s="8">
        <v>1987</v>
      </c>
      <c r="F186" s="8" t="s">
        <v>49</v>
      </c>
      <c r="G186" s="8" t="s">
        <v>17</v>
      </c>
      <c r="H186" s="8" t="s">
        <v>189</v>
      </c>
      <c r="I186" s="8" t="s">
        <v>294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25">
        <v>92.900001525878906</v>
      </c>
      <c r="AD186" s="4">
        <f t="shared" si="30"/>
        <v>0</v>
      </c>
      <c r="AE186" s="25">
        <f t="shared" si="31"/>
        <v>92.900001525878906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2</v>
      </c>
      <c r="AQ186" s="4">
        <v>0</v>
      </c>
      <c r="AR186" s="4">
        <v>0</v>
      </c>
      <c r="AS186" s="4">
        <v>2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25">
        <v>99.44000244140625</v>
      </c>
      <c r="AZ186" s="4">
        <f t="shared" si="32"/>
        <v>4</v>
      </c>
      <c r="BA186" s="25">
        <f t="shared" si="33"/>
        <v>103.44000244140625</v>
      </c>
      <c r="BB186" s="25">
        <f t="shared" si="34"/>
        <v>92.900001525878906</v>
      </c>
      <c r="BC186" s="25">
        <f t="shared" si="35"/>
        <v>5.3885421642397864</v>
      </c>
    </row>
    <row r="187" spans="1:55" ht="57.6" x14ac:dyDescent="0.3">
      <c r="A187" s="4">
        <v>6</v>
      </c>
      <c r="B187" s="8" t="s">
        <v>269</v>
      </c>
      <c r="C187" s="8">
        <v>1996</v>
      </c>
      <c r="D187" s="8">
        <v>1996</v>
      </c>
      <c r="E187" s="8">
        <v>1996</v>
      </c>
      <c r="F187" s="8" t="s">
        <v>49</v>
      </c>
      <c r="G187" s="8" t="s">
        <v>26</v>
      </c>
      <c r="H187" s="8" t="s">
        <v>270</v>
      </c>
      <c r="I187" s="8" t="s">
        <v>125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25">
        <v>94.330001831054688</v>
      </c>
      <c r="AD187" s="4">
        <f t="shared" si="30"/>
        <v>0</v>
      </c>
      <c r="AE187" s="25">
        <f t="shared" si="31"/>
        <v>94.330001831054688</v>
      </c>
      <c r="AF187" s="4">
        <v>0</v>
      </c>
      <c r="AG187" s="4">
        <v>0</v>
      </c>
      <c r="AH187" s="4">
        <v>2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25">
        <v>96.099998474121094</v>
      </c>
      <c r="AZ187" s="4">
        <f t="shared" si="32"/>
        <v>2</v>
      </c>
      <c r="BA187" s="25">
        <f t="shared" si="33"/>
        <v>98.099998474121094</v>
      </c>
      <c r="BB187" s="25">
        <f t="shared" si="34"/>
        <v>94.330001831054688</v>
      </c>
      <c r="BC187" s="25">
        <f t="shared" si="35"/>
        <v>7.0107773093588301</v>
      </c>
    </row>
    <row r="188" spans="1:55" ht="72" x14ac:dyDescent="0.3">
      <c r="A188" s="4">
        <v>7</v>
      </c>
      <c r="B188" s="8" t="s">
        <v>222</v>
      </c>
      <c r="C188" s="8">
        <v>1998</v>
      </c>
      <c r="D188" s="8">
        <v>1998</v>
      </c>
      <c r="E188" s="8">
        <v>1998</v>
      </c>
      <c r="F188" s="8" t="s">
        <v>46</v>
      </c>
      <c r="G188" s="8" t="s">
        <v>206</v>
      </c>
      <c r="H188" s="8" t="s">
        <v>207</v>
      </c>
      <c r="I188" s="8" t="s">
        <v>208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25">
        <v>94.830001831054688</v>
      </c>
      <c r="AD188" s="4">
        <f t="shared" si="30"/>
        <v>0</v>
      </c>
      <c r="AE188" s="25">
        <f t="shared" si="31"/>
        <v>94.830001831054688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2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25">
        <v>94.44000244140625</v>
      </c>
      <c r="AZ188" s="4">
        <f t="shared" si="32"/>
        <v>2</v>
      </c>
      <c r="BA188" s="25">
        <f t="shared" si="33"/>
        <v>96.44000244140625</v>
      </c>
      <c r="BB188" s="25">
        <f t="shared" si="34"/>
        <v>94.830001831054688</v>
      </c>
      <c r="BC188" s="25">
        <f t="shared" si="35"/>
        <v>7.5779922740156502</v>
      </c>
    </row>
    <row r="189" spans="1:55" ht="57.6" x14ac:dyDescent="0.3">
      <c r="A189" s="4">
        <v>8</v>
      </c>
      <c r="B189" s="8" t="s">
        <v>98</v>
      </c>
      <c r="C189" s="8">
        <v>1995</v>
      </c>
      <c r="D189" s="8">
        <v>1995</v>
      </c>
      <c r="E189" s="8">
        <v>1995</v>
      </c>
      <c r="F189" s="8" t="s">
        <v>49</v>
      </c>
      <c r="G189" s="8" t="s">
        <v>99</v>
      </c>
      <c r="H189" s="8" t="s">
        <v>100</v>
      </c>
      <c r="I189" s="8" t="s">
        <v>101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2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2</v>
      </c>
      <c r="W189" s="4">
        <v>0</v>
      </c>
      <c r="X189" s="4">
        <v>0</v>
      </c>
      <c r="Y189" s="4">
        <v>0</v>
      </c>
      <c r="Z189" s="4">
        <v>0</v>
      </c>
      <c r="AA189" s="4">
        <v>2</v>
      </c>
      <c r="AB189" s="4">
        <v>0</v>
      </c>
      <c r="AC189" s="25">
        <v>100.08000183105469</v>
      </c>
      <c r="AD189" s="4">
        <f t="shared" si="30"/>
        <v>6</v>
      </c>
      <c r="AE189" s="25">
        <f t="shared" si="31"/>
        <v>106.08000183105469</v>
      </c>
      <c r="AF189" s="4">
        <v>0</v>
      </c>
      <c r="AG189" s="4">
        <v>2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25">
        <v>94.419998168945313</v>
      </c>
      <c r="AZ189" s="4">
        <f t="shared" si="32"/>
        <v>2</v>
      </c>
      <c r="BA189" s="25">
        <f t="shared" si="33"/>
        <v>96.419998168945313</v>
      </c>
      <c r="BB189" s="25">
        <f t="shared" si="34"/>
        <v>96.419998168945313</v>
      </c>
      <c r="BC189" s="25">
        <f t="shared" si="35"/>
        <v>9.3817317072178561</v>
      </c>
    </row>
    <row r="190" spans="1:55" ht="28.8" x14ac:dyDescent="0.3">
      <c r="A190" s="4">
        <v>9</v>
      </c>
      <c r="B190" s="8" t="s">
        <v>456</v>
      </c>
      <c r="C190" s="8">
        <v>1994</v>
      </c>
      <c r="D190" s="8">
        <v>1994</v>
      </c>
      <c r="E190" s="8">
        <v>1994</v>
      </c>
      <c r="F190" s="8" t="s">
        <v>46</v>
      </c>
      <c r="G190" s="8" t="s">
        <v>17</v>
      </c>
      <c r="H190" s="8" t="s">
        <v>189</v>
      </c>
      <c r="I190" s="8" t="s">
        <v>73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2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25">
        <v>94.849998474121094</v>
      </c>
      <c r="AD190" s="4">
        <f t="shared" si="30"/>
        <v>2</v>
      </c>
      <c r="AE190" s="25">
        <f t="shared" si="31"/>
        <v>96.849998474121094</v>
      </c>
      <c r="AF190" s="4">
        <v>0</v>
      </c>
      <c r="AG190" s="4">
        <v>2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25">
        <v>97.769996643066406</v>
      </c>
      <c r="AZ190" s="4">
        <f t="shared" si="32"/>
        <v>2</v>
      </c>
      <c r="BA190" s="25">
        <f t="shared" si="33"/>
        <v>99.769996643066406</v>
      </c>
      <c r="BB190" s="25">
        <f t="shared" si="34"/>
        <v>96.849998474121094</v>
      </c>
      <c r="BC190" s="25">
        <f t="shared" si="35"/>
        <v>9.8695369230232615</v>
      </c>
    </row>
    <row r="191" spans="1:55" ht="72" x14ac:dyDescent="0.3">
      <c r="A191" s="4">
        <v>10</v>
      </c>
      <c r="B191" s="8" t="s">
        <v>376</v>
      </c>
      <c r="C191" s="8">
        <v>1998</v>
      </c>
      <c r="D191" s="8">
        <v>1998</v>
      </c>
      <c r="E191" s="8">
        <v>1998</v>
      </c>
      <c r="F191" s="8" t="s">
        <v>46</v>
      </c>
      <c r="G191" s="8" t="s">
        <v>114</v>
      </c>
      <c r="H191" s="8" t="s">
        <v>115</v>
      </c>
      <c r="I191" s="8" t="s">
        <v>116</v>
      </c>
      <c r="J191" s="4">
        <v>0</v>
      </c>
      <c r="K191" s="4">
        <v>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2</v>
      </c>
      <c r="U191" s="4">
        <v>2</v>
      </c>
      <c r="V191" s="4">
        <v>0</v>
      </c>
      <c r="W191" s="4">
        <v>2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25">
        <v>97.069999694824219</v>
      </c>
      <c r="AD191" s="4">
        <f t="shared" si="30"/>
        <v>8</v>
      </c>
      <c r="AE191" s="25">
        <f t="shared" si="31"/>
        <v>105.06999969482422</v>
      </c>
      <c r="AF191" s="4">
        <v>0</v>
      </c>
      <c r="AG191" s="4">
        <v>2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2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25">
        <v>94.870002746582031</v>
      </c>
      <c r="AZ191" s="4">
        <f t="shared" si="32"/>
        <v>4</v>
      </c>
      <c r="BA191" s="25">
        <f t="shared" si="33"/>
        <v>98.870002746582031</v>
      </c>
      <c r="BB191" s="25">
        <f t="shared" si="34"/>
        <v>98.870002746582031</v>
      </c>
      <c r="BC191" s="25">
        <f t="shared" si="35"/>
        <v>12.161090227044372</v>
      </c>
    </row>
    <row r="192" spans="1:55" x14ac:dyDescent="0.3">
      <c r="A192" s="4">
        <v>11</v>
      </c>
      <c r="B192" s="8" t="s">
        <v>75</v>
      </c>
      <c r="C192" s="8">
        <v>1965</v>
      </c>
      <c r="D192" s="8">
        <v>1965</v>
      </c>
      <c r="E192" s="8">
        <v>1965</v>
      </c>
      <c r="F192" s="8" t="s">
        <v>49</v>
      </c>
      <c r="G192" s="8" t="s">
        <v>76</v>
      </c>
      <c r="H192" s="8"/>
      <c r="I192" s="8" t="s">
        <v>51</v>
      </c>
      <c r="J192" s="4">
        <v>0</v>
      </c>
      <c r="K192" s="4">
        <v>2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2</v>
      </c>
      <c r="Z192" s="4">
        <v>0</v>
      </c>
      <c r="AA192" s="4">
        <v>0</v>
      </c>
      <c r="AB192" s="4">
        <v>0</v>
      </c>
      <c r="AC192" s="25">
        <v>102.76999664306641</v>
      </c>
      <c r="AD192" s="4">
        <f t="shared" si="30"/>
        <v>4</v>
      </c>
      <c r="AE192" s="25">
        <f t="shared" si="31"/>
        <v>106.76999664306641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25">
        <v>99.050003051757813</v>
      </c>
      <c r="AZ192" s="4">
        <f t="shared" si="32"/>
        <v>0</v>
      </c>
      <c r="BA192" s="25">
        <f t="shared" si="33"/>
        <v>99.050003051757813</v>
      </c>
      <c r="BB192" s="25">
        <f t="shared" si="34"/>
        <v>99.050003051757813</v>
      </c>
      <c r="BC192" s="25">
        <f t="shared" si="35"/>
        <v>12.365287960521368</v>
      </c>
    </row>
    <row r="193" spans="1:55" ht="72" x14ac:dyDescent="0.3">
      <c r="A193" s="4">
        <v>12</v>
      </c>
      <c r="B193" s="8" t="s">
        <v>205</v>
      </c>
      <c r="C193" s="8">
        <v>1998</v>
      </c>
      <c r="D193" s="8">
        <v>1998</v>
      </c>
      <c r="E193" s="8">
        <v>1998</v>
      </c>
      <c r="F193" s="8" t="s">
        <v>46</v>
      </c>
      <c r="G193" s="8" t="s">
        <v>206</v>
      </c>
      <c r="H193" s="8" t="s">
        <v>207</v>
      </c>
      <c r="I193" s="8" t="s">
        <v>208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25">
        <v>101.94999694824219</v>
      </c>
      <c r="AD193" s="4">
        <f t="shared" si="30"/>
        <v>0</v>
      </c>
      <c r="AE193" s="25">
        <f t="shared" si="31"/>
        <v>101.94999694824219</v>
      </c>
      <c r="AF193" s="4">
        <v>0</v>
      </c>
      <c r="AG193" s="4">
        <v>2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25">
        <v>114.30000305175781</v>
      </c>
      <c r="AZ193" s="4">
        <f t="shared" si="32"/>
        <v>2</v>
      </c>
      <c r="BA193" s="25">
        <f t="shared" si="33"/>
        <v>116.30000305175781</v>
      </c>
      <c r="BB193" s="25">
        <f t="shared" si="34"/>
        <v>101.94999694824219</v>
      </c>
      <c r="BC193" s="25">
        <f t="shared" si="35"/>
        <v>15.655127831520122</v>
      </c>
    </row>
    <row r="194" spans="1:55" ht="28.8" x14ac:dyDescent="0.3">
      <c r="A194" s="4">
        <v>13</v>
      </c>
      <c r="B194" s="8" t="s">
        <v>88</v>
      </c>
      <c r="C194" s="8">
        <v>1999</v>
      </c>
      <c r="D194" s="8">
        <v>1999</v>
      </c>
      <c r="E194" s="8">
        <v>1999</v>
      </c>
      <c r="F194" s="8" t="s">
        <v>46</v>
      </c>
      <c r="G194" s="8" t="s">
        <v>17</v>
      </c>
      <c r="H194" s="8" t="s">
        <v>89</v>
      </c>
      <c r="I194" s="8" t="s">
        <v>90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2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25">
        <v>105.12000274658203</v>
      </c>
      <c r="AD194" s="4">
        <f t="shared" si="30"/>
        <v>2</v>
      </c>
      <c r="AE194" s="25">
        <f t="shared" si="31"/>
        <v>107.12000274658203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25">
        <v>104.43000030517578</v>
      </c>
      <c r="AZ194" s="4">
        <f t="shared" si="32"/>
        <v>0</v>
      </c>
      <c r="BA194" s="25">
        <f t="shared" si="33"/>
        <v>104.43000030517578</v>
      </c>
      <c r="BB194" s="25">
        <f t="shared" si="34"/>
        <v>104.43000030517578</v>
      </c>
      <c r="BC194" s="25">
        <f t="shared" si="35"/>
        <v>18.468517864423887</v>
      </c>
    </row>
    <row r="195" spans="1:55" x14ac:dyDescent="0.3">
      <c r="A195" s="4">
        <v>14</v>
      </c>
      <c r="B195" s="8" t="s">
        <v>312</v>
      </c>
      <c r="C195" s="8">
        <v>1994</v>
      </c>
      <c r="D195" s="8">
        <v>1994</v>
      </c>
      <c r="E195" s="8">
        <v>1994</v>
      </c>
      <c r="F195" s="8" t="s">
        <v>46</v>
      </c>
      <c r="G195" s="8" t="s">
        <v>17</v>
      </c>
      <c r="H195" s="8" t="s">
        <v>255</v>
      </c>
      <c r="I195" s="8" t="s">
        <v>310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2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25">
        <v>111.73999786376953</v>
      </c>
      <c r="AD195" s="4">
        <f t="shared" si="30"/>
        <v>2</v>
      </c>
      <c r="AE195" s="25">
        <f t="shared" si="31"/>
        <v>113.73999786376953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25">
        <v>109.34999847412109</v>
      </c>
      <c r="AZ195" s="4">
        <f t="shared" si="32"/>
        <v>0</v>
      </c>
      <c r="BA195" s="25">
        <f t="shared" si="33"/>
        <v>109.34999847412109</v>
      </c>
      <c r="BB195" s="25">
        <f t="shared" si="34"/>
        <v>109.34999847412109</v>
      </c>
      <c r="BC195" s="25">
        <f t="shared" si="35"/>
        <v>24.049911039443753</v>
      </c>
    </row>
    <row r="196" spans="1:55" ht="72" x14ac:dyDescent="0.3">
      <c r="A196" s="4">
        <v>15</v>
      </c>
      <c r="B196" s="8" t="s">
        <v>113</v>
      </c>
      <c r="C196" s="8">
        <v>1998</v>
      </c>
      <c r="D196" s="8">
        <v>1998</v>
      </c>
      <c r="E196" s="8">
        <v>1998</v>
      </c>
      <c r="F196" s="8" t="s">
        <v>46</v>
      </c>
      <c r="G196" s="8" t="s">
        <v>114</v>
      </c>
      <c r="H196" s="8" t="s">
        <v>115</v>
      </c>
      <c r="I196" s="8" t="s">
        <v>116</v>
      </c>
      <c r="J196" s="4">
        <v>0</v>
      </c>
      <c r="K196" s="4">
        <v>2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2</v>
      </c>
      <c r="Z196" s="4">
        <v>0</v>
      </c>
      <c r="AA196" s="4">
        <v>0</v>
      </c>
      <c r="AB196" s="4">
        <v>0</v>
      </c>
      <c r="AC196" s="25">
        <v>106.93000030517578</v>
      </c>
      <c r="AD196" s="4">
        <f t="shared" si="30"/>
        <v>4</v>
      </c>
      <c r="AE196" s="25">
        <f t="shared" si="31"/>
        <v>110.93000030517578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2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2</v>
      </c>
      <c r="AW196" s="4">
        <v>0</v>
      </c>
      <c r="AX196" s="4">
        <v>0</v>
      </c>
      <c r="AY196" s="25">
        <v>105.97000122070312</v>
      </c>
      <c r="AZ196" s="4">
        <f t="shared" si="32"/>
        <v>4</v>
      </c>
      <c r="BA196" s="25">
        <f t="shared" si="33"/>
        <v>109.97000122070312</v>
      </c>
      <c r="BB196" s="25">
        <f t="shared" si="34"/>
        <v>109.97000122070312</v>
      </c>
      <c r="BC196" s="25">
        <f t="shared" si="35"/>
        <v>24.753260711423071</v>
      </c>
    </row>
    <row r="197" spans="1:55" ht="57.6" x14ac:dyDescent="0.3">
      <c r="A197" s="4">
        <v>16</v>
      </c>
      <c r="B197" s="8" t="s">
        <v>351</v>
      </c>
      <c r="C197" s="8">
        <v>2000</v>
      </c>
      <c r="D197" s="8">
        <v>2000</v>
      </c>
      <c r="E197" s="8">
        <v>2000</v>
      </c>
      <c r="F197" s="8">
        <v>1</v>
      </c>
      <c r="G197" s="8" t="s">
        <v>232</v>
      </c>
      <c r="H197" s="8" t="s">
        <v>233</v>
      </c>
      <c r="I197" s="8" t="s">
        <v>234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2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25">
        <v>111.47000122070312</v>
      </c>
      <c r="AD197" s="4">
        <f t="shared" si="30"/>
        <v>2</v>
      </c>
      <c r="AE197" s="25">
        <f t="shared" si="31"/>
        <v>113.47000122070312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25">
        <v>110.65000152587891</v>
      </c>
      <c r="AZ197" s="4">
        <f t="shared" si="32"/>
        <v>0</v>
      </c>
      <c r="BA197" s="25">
        <f t="shared" si="33"/>
        <v>110.65000152587891</v>
      </c>
      <c r="BB197" s="25">
        <f t="shared" si="34"/>
        <v>110.65000152587891</v>
      </c>
      <c r="BC197" s="25">
        <f t="shared" si="35"/>
        <v>25.524673409556879</v>
      </c>
    </row>
    <row r="198" spans="1:55" ht="28.8" x14ac:dyDescent="0.3">
      <c r="A198" s="4">
        <v>17</v>
      </c>
      <c r="B198" s="8" t="s">
        <v>121</v>
      </c>
      <c r="C198" s="8">
        <v>1986</v>
      </c>
      <c r="D198" s="8">
        <v>1986</v>
      </c>
      <c r="E198" s="8">
        <v>1986</v>
      </c>
      <c r="F198" s="8" t="s">
        <v>46</v>
      </c>
      <c r="G198" s="8" t="s">
        <v>17</v>
      </c>
      <c r="H198" s="8" t="s">
        <v>122</v>
      </c>
      <c r="I198" s="8" t="s">
        <v>105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25">
        <v>113.12000274658203</v>
      </c>
      <c r="AD198" s="4">
        <f t="shared" si="30"/>
        <v>0</v>
      </c>
      <c r="AE198" s="25">
        <f t="shared" si="31"/>
        <v>113.12000274658203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25">
        <v>112.12000274658203</v>
      </c>
      <c r="AZ198" s="4">
        <f t="shared" si="32"/>
        <v>0</v>
      </c>
      <c r="BA198" s="25">
        <f t="shared" si="33"/>
        <v>112.12000274658203</v>
      </c>
      <c r="BB198" s="25">
        <f t="shared" si="34"/>
        <v>112.12000274658203</v>
      </c>
      <c r="BC198" s="25">
        <f t="shared" si="35"/>
        <v>27.192286790450094</v>
      </c>
    </row>
    <row r="199" spans="1:55" ht="43.2" x14ac:dyDescent="0.3">
      <c r="A199" s="4">
        <v>18</v>
      </c>
      <c r="B199" s="8" t="s">
        <v>473</v>
      </c>
      <c r="C199" s="8">
        <v>1989</v>
      </c>
      <c r="D199" s="8">
        <v>1989</v>
      </c>
      <c r="E199" s="8">
        <v>1989</v>
      </c>
      <c r="F199" s="8">
        <v>1</v>
      </c>
      <c r="G199" s="8" t="s">
        <v>39</v>
      </c>
      <c r="H199" s="8" t="s">
        <v>40</v>
      </c>
      <c r="I199" s="8" t="s">
        <v>41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2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25">
        <v>115.94000244140625</v>
      </c>
      <c r="AD199" s="4">
        <f t="shared" si="30"/>
        <v>2</v>
      </c>
      <c r="AE199" s="25">
        <f t="shared" si="31"/>
        <v>117.94000244140625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25">
        <v>112.91000366210937</v>
      </c>
      <c r="AZ199" s="4">
        <f t="shared" si="32"/>
        <v>0</v>
      </c>
      <c r="BA199" s="25">
        <f t="shared" si="33"/>
        <v>112.91000366210937</v>
      </c>
      <c r="BB199" s="25">
        <f t="shared" si="34"/>
        <v>112.91000366210937</v>
      </c>
      <c r="BC199" s="25">
        <f t="shared" si="35"/>
        <v>28.08848747320949</v>
      </c>
    </row>
    <row r="200" spans="1:55" ht="28.8" x14ac:dyDescent="0.3">
      <c r="A200" s="4">
        <v>19</v>
      </c>
      <c r="B200" s="8" t="s">
        <v>172</v>
      </c>
      <c r="C200" s="8">
        <v>1996</v>
      </c>
      <c r="D200" s="8">
        <v>1996</v>
      </c>
      <c r="E200" s="8">
        <v>1996</v>
      </c>
      <c r="F200" s="8" t="s">
        <v>46</v>
      </c>
      <c r="G200" s="8" t="s">
        <v>17</v>
      </c>
      <c r="H200" s="8" t="s">
        <v>89</v>
      </c>
      <c r="I200" s="8" t="s">
        <v>90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2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25">
        <v>110.98999786376953</v>
      </c>
      <c r="AD200" s="4">
        <f t="shared" si="30"/>
        <v>2</v>
      </c>
      <c r="AE200" s="25">
        <f t="shared" si="31"/>
        <v>112.98999786376953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2</v>
      </c>
      <c r="AT200" s="4">
        <v>0</v>
      </c>
      <c r="AU200" s="4">
        <v>0</v>
      </c>
      <c r="AV200" s="4">
        <v>0</v>
      </c>
      <c r="AW200" s="4">
        <v>2</v>
      </c>
      <c r="AX200" s="4">
        <v>0</v>
      </c>
      <c r="AY200" s="25">
        <v>110.91999816894531</v>
      </c>
      <c r="AZ200" s="4">
        <f t="shared" si="32"/>
        <v>4</v>
      </c>
      <c r="BA200" s="25">
        <f t="shared" si="33"/>
        <v>114.91999816894531</v>
      </c>
      <c r="BB200" s="25">
        <f t="shared" si="34"/>
        <v>112.98999786376953</v>
      </c>
      <c r="BC200" s="25">
        <f t="shared" si="35"/>
        <v>28.179235289744319</v>
      </c>
    </row>
    <row r="201" spans="1:55" ht="43.2" x14ac:dyDescent="0.3">
      <c r="A201" s="4">
        <v>20</v>
      </c>
      <c r="B201" s="8" t="s">
        <v>348</v>
      </c>
      <c r="C201" s="8">
        <v>2000</v>
      </c>
      <c r="D201" s="8">
        <v>2000</v>
      </c>
      <c r="E201" s="8">
        <v>2000</v>
      </c>
      <c r="F201" s="8" t="s">
        <v>46</v>
      </c>
      <c r="G201" s="8" t="s">
        <v>17</v>
      </c>
      <c r="H201" s="8" t="s">
        <v>243</v>
      </c>
      <c r="I201" s="8" t="s">
        <v>349</v>
      </c>
      <c r="J201" s="4">
        <v>0</v>
      </c>
      <c r="K201" s="4">
        <v>2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2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25">
        <v>110.13999938964844</v>
      </c>
      <c r="AD201" s="4">
        <f t="shared" si="30"/>
        <v>4</v>
      </c>
      <c r="AE201" s="25">
        <f t="shared" si="31"/>
        <v>114.13999938964844</v>
      </c>
      <c r="AF201" s="4">
        <v>0</v>
      </c>
      <c r="AG201" s="4">
        <v>2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2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25">
        <v>111.08000183105469</v>
      </c>
      <c r="AZ201" s="4">
        <f t="shared" si="32"/>
        <v>4</v>
      </c>
      <c r="BA201" s="25">
        <f t="shared" si="33"/>
        <v>115.08000183105469</v>
      </c>
      <c r="BB201" s="25">
        <f t="shared" si="34"/>
        <v>114.13999938964844</v>
      </c>
      <c r="BC201" s="25">
        <f t="shared" si="35"/>
        <v>29.483831439457703</v>
      </c>
    </row>
    <row r="202" spans="1:55" ht="57.6" x14ac:dyDescent="0.3">
      <c r="A202" s="4">
        <v>21</v>
      </c>
      <c r="B202" s="8" t="s">
        <v>231</v>
      </c>
      <c r="C202" s="8">
        <v>2000</v>
      </c>
      <c r="D202" s="8">
        <v>2000</v>
      </c>
      <c r="E202" s="8">
        <v>2000</v>
      </c>
      <c r="F202" s="8">
        <v>1</v>
      </c>
      <c r="G202" s="8" t="s">
        <v>232</v>
      </c>
      <c r="H202" s="8" t="s">
        <v>233</v>
      </c>
      <c r="I202" s="8" t="s">
        <v>234</v>
      </c>
      <c r="J202" s="4">
        <v>0</v>
      </c>
      <c r="K202" s="4">
        <v>0</v>
      </c>
      <c r="L202" s="4">
        <v>0</v>
      </c>
      <c r="M202" s="4">
        <v>2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2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25">
        <v>113.77999877929687</v>
      </c>
      <c r="AD202" s="4">
        <f t="shared" si="30"/>
        <v>4</v>
      </c>
      <c r="AE202" s="25">
        <f t="shared" si="31"/>
        <v>117.77999877929687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2</v>
      </c>
      <c r="AQ202" s="4">
        <v>0</v>
      </c>
      <c r="AR202" s="4">
        <v>2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25">
        <v>110.83000183105469</v>
      </c>
      <c r="AZ202" s="4">
        <f t="shared" si="32"/>
        <v>4</v>
      </c>
      <c r="BA202" s="25">
        <f t="shared" si="33"/>
        <v>114.83000183105469</v>
      </c>
      <c r="BB202" s="25">
        <f t="shared" si="34"/>
        <v>114.83000183105469</v>
      </c>
      <c r="BC202" s="25">
        <f t="shared" si="35"/>
        <v>30.266590860288435</v>
      </c>
    </row>
    <row r="203" spans="1:55" ht="43.2" x14ac:dyDescent="0.3">
      <c r="A203" s="4">
        <v>22</v>
      </c>
      <c r="B203" s="8" t="s">
        <v>124</v>
      </c>
      <c r="C203" s="8">
        <v>1999</v>
      </c>
      <c r="D203" s="8">
        <v>1999</v>
      </c>
      <c r="E203" s="8">
        <v>1999</v>
      </c>
      <c r="F203" s="8" t="s">
        <v>60</v>
      </c>
      <c r="G203" s="8" t="s">
        <v>26</v>
      </c>
      <c r="H203" s="8" t="s">
        <v>27</v>
      </c>
      <c r="I203" s="8" t="s">
        <v>125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2</v>
      </c>
      <c r="X203" s="4">
        <v>0</v>
      </c>
      <c r="Y203" s="4">
        <v>2</v>
      </c>
      <c r="Z203" s="4">
        <v>2</v>
      </c>
      <c r="AA203" s="4">
        <v>0</v>
      </c>
      <c r="AB203" s="4">
        <v>0</v>
      </c>
      <c r="AC203" s="25">
        <v>119.40000152587891</v>
      </c>
      <c r="AD203" s="4">
        <f t="shared" si="30"/>
        <v>6</v>
      </c>
      <c r="AE203" s="25">
        <f t="shared" si="31"/>
        <v>125.40000152587891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2</v>
      </c>
      <c r="AQ203" s="4">
        <v>0</v>
      </c>
      <c r="AR203" s="4">
        <v>0</v>
      </c>
      <c r="AS203" s="4">
        <v>2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25">
        <v>112.51000213623047</v>
      </c>
      <c r="AZ203" s="4">
        <f t="shared" si="32"/>
        <v>4</v>
      </c>
      <c r="BA203" s="25">
        <f t="shared" si="33"/>
        <v>116.51000213623047</v>
      </c>
      <c r="BB203" s="25">
        <f t="shared" si="34"/>
        <v>116.51000213623047</v>
      </c>
      <c r="BC203" s="25">
        <f t="shared" si="35"/>
        <v>32.172433487735894</v>
      </c>
    </row>
    <row r="204" spans="1:55" ht="28.8" x14ac:dyDescent="0.3">
      <c r="A204" s="4">
        <v>23</v>
      </c>
      <c r="B204" s="8" t="s">
        <v>183</v>
      </c>
      <c r="C204" s="8">
        <v>2000</v>
      </c>
      <c r="D204" s="8">
        <v>2000</v>
      </c>
      <c r="E204" s="8">
        <v>2000</v>
      </c>
      <c r="F204" s="8">
        <v>1</v>
      </c>
      <c r="G204" s="8" t="s">
        <v>17</v>
      </c>
      <c r="H204" s="8" t="s">
        <v>89</v>
      </c>
      <c r="I204" s="8" t="s">
        <v>90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2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25">
        <v>121.16999816894531</v>
      </c>
      <c r="AD204" s="4">
        <f t="shared" si="30"/>
        <v>2</v>
      </c>
      <c r="AE204" s="25">
        <f t="shared" si="31"/>
        <v>123.16999816894531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2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2</v>
      </c>
      <c r="AW204" s="4">
        <v>0</v>
      </c>
      <c r="AX204" s="4">
        <v>0</v>
      </c>
      <c r="AY204" s="25">
        <v>114.70999908447266</v>
      </c>
      <c r="AZ204" s="4">
        <f t="shared" si="32"/>
        <v>4</v>
      </c>
      <c r="BA204" s="25">
        <f t="shared" si="33"/>
        <v>118.70999908447266</v>
      </c>
      <c r="BB204" s="25">
        <f t="shared" si="34"/>
        <v>118.70999908447266</v>
      </c>
      <c r="BC204" s="25">
        <f t="shared" si="35"/>
        <v>34.668175870220495</v>
      </c>
    </row>
    <row r="205" spans="1:55" ht="28.8" x14ac:dyDescent="0.3">
      <c r="A205" s="4">
        <v>24</v>
      </c>
      <c r="B205" s="8" t="s">
        <v>30</v>
      </c>
      <c r="C205" s="8">
        <v>2002</v>
      </c>
      <c r="D205" s="8">
        <v>2002</v>
      </c>
      <c r="E205" s="8">
        <v>2002</v>
      </c>
      <c r="F205" s="8" t="s">
        <v>31</v>
      </c>
      <c r="G205" s="8" t="s">
        <v>26</v>
      </c>
      <c r="H205" s="8" t="s">
        <v>27</v>
      </c>
      <c r="I205" s="8" t="s">
        <v>28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2</v>
      </c>
      <c r="X205" s="4">
        <v>0</v>
      </c>
      <c r="Y205" s="4">
        <v>0</v>
      </c>
      <c r="Z205" s="4">
        <v>2</v>
      </c>
      <c r="AA205" s="4">
        <v>0</v>
      </c>
      <c r="AB205" s="4">
        <v>0</v>
      </c>
      <c r="AC205" s="25">
        <v>127.37999725341797</v>
      </c>
      <c r="AD205" s="4">
        <f t="shared" si="30"/>
        <v>4</v>
      </c>
      <c r="AE205" s="25">
        <f t="shared" si="31"/>
        <v>131.37999725341797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25">
        <v>121.37999725341797</v>
      </c>
      <c r="AZ205" s="4">
        <f t="shared" si="32"/>
        <v>0</v>
      </c>
      <c r="BA205" s="25">
        <f t="shared" si="33"/>
        <v>121.37999725341797</v>
      </c>
      <c r="BB205" s="25">
        <f t="shared" si="34"/>
        <v>121.37999725341797</v>
      </c>
      <c r="BC205" s="25">
        <f t="shared" si="35"/>
        <v>37.697101704284677</v>
      </c>
    </row>
    <row r="206" spans="1:55" ht="28.8" x14ac:dyDescent="0.3">
      <c r="A206" s="4">
        <v>25</v>
      </c>
      <c r="B206" s="8" t="s">
        <v>203</v>
      </c>
      <c r="C206" s="8">
        <v>2000</v>
      </c>
      <c r="D206" s="8">
        <v>2000</v>
      </c>
      <c r="E206" s="8">
        <v>2000</v>
      </c>
      <c r="F206" s="8">
        <v>1</v>
      </c>
      <c r="G206" s="8" t="s">
        <v>17</v>
      </c>
      <c r="H206" s="8" t="s">
        <v>89</v>
      </c>
      <c r="I206" s="8" t="s">
        <v>90</v>
      </c>
      <c r="J206" s="4">
        <v>0</v>
      </c>
      <c r="K206" s="4">
        <v>2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2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25">
        <v>120.86000061035156</v>
      </c>
      <c r="AD206" s="4">
        <f t="shared" si="30"/>
        <v>4</v>
      </c>
      <c r="AE206" s="25">
        <f t="shared" si="31"/>
        <v>124.86000061035156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2</v>
      </c>
      <c r="AS206" s="4">
        <v>2</v>
      </c>
      <c r="AT206" s="4">
        <v>0</v>
      </c>
      <c r="AU206" s="4">
        <v>0</v>
      </c>
      <c r="AV206" s="4">
        <v>2</v>
      </c>
      <c r="AW206" s="4">
        <v>0</v>
      </c>
      <c r="AX206" s="4">
        <v>0</v>
      </c>
      <c r="AY206" s="25">
        <v>116.90000152587891</v>
      </c>
      <c r="AZ206" s="4">
        <f t="shared" si="32"/>
        <v>6</v>
      </c>
      <c r="BA206" s="25">
        <f t="shared" si="33"/>
        <v>122.90000152587891</v>
      </c>
      <c r="BB206" s="25">
        <f t="shared" si="34"/>
        <v>122.90000152587891</v>
      </c>
      <c r="BC206" s="25">
        <f t="shared" si="35"/>
        <v>39.421440043648964</v>
      </c>
    </row>
    <row r="207" spans="1:55" ht="28.8" x14ac:dyDescent="0.3">
      <c r="A207" s="4">
        <v>26</v>
      </c>
      <c r="B207" s="8" t="s">
        <v>412</v>
      </c>
      <c r="C207" s="8">
        <v>2000</v>
      </c>
      <c r="D207" s="8">
        <v>2000</v>
      </c>
      <c r="E207" s="8">
        <v>2000</v>
      </c>
      <c r="F207" s="8" t="s">
        <v>31</v>
      </c>
      <c r="G207" s="8" t="s">
        <v>26</v>
      </c>
      <c r="H207" s="8" t="s">
        <v>27</v>
      </c>
      <c r="I207" s="8" t="s">
        <v>28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2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25">
        <v>125.51999664306641</v>
      </c>
      <c r="AD207" s="4">
        <f t="shared" si="30"/>
        <v>2</v>
      </c>
      <c r="AE207" s="25">
        <f t="shared" si="31"/>
        <v>127.51999664306641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25">
        <v>129.89999389648437</v>
      </c>
      <c r="AZ207" s="4">
        <f t="shared" si="32"/>
        <v>0</v>
      </c>
      <c r="BA207" s="25">
        <f t="shared" si="33"/>
        <v>129.89999389648437</v>
      </c>
      <c r="BB207" s="25">
        <f t="shared" si="34"/>
        <v>127.51999664306641</v>
      </c>
      <c r="BC207" s="25">
        <f t="shared" si="35"/>
        <v>44.66250077786934</v>
      </c>
    </row>
    <row r="208" spans="1:55" ht="43.2" x14ac:dyDescent="0.3">
      <c r="A208" s="4">
        <v>27</v>
      </c>
      <c r="B208" s="8" t="s">
        <v>82</v>
      </c>
      <c r="C208" s="8">
        <v>2000</v>
      </c>
      <c r="D208" s="8">
        <v>2000</v>
      </c>
      <c r="E208" s="8">
        <v>2000</v>
      </c>
      <c r="F208" s="8">
        <v>1</v>
      </c>
      <c r="G208" s="8" t="s">
        <v>17</v>
      </c>
      <c r="H208" s="8" t="s">
        <v>79</v>
      </c>
      <c r="I208" s="8" t="s">
        <v>80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2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25">
        <v>128.53999328613281</v>
      </c>
      <c r="AD208" s="4">
        <f t="shared" si="30"/>
        <v>2</v>
      </c>
      <c r="AE208" s="25">
        <f t="shared" si="31"/>
        <v>130.53999328613281</v>
      </c>
      <c r="AF208" s="4">
        <v>0</v>
      </c>
      <c r="AG208" s="4">
        <v>0</v>
      </c>
      <c r="AH208" s="4">
        <v>2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25">
        <v>127.06999969482422</v>
      </c>
      <c r="AZ208" s="4">
        <f t="shared" si="32"/>
        <v>2</v>
      </c>
      <c r="BA208" s="25">
        <f t="shared" si="33"/>
        <v>129.06999969482422</v>
      </c>
      <c r="BB208" s="25">
        <f t="shared" si="34"/>
        <v>129.06999969482422</v>
      </c>
      <c r="BC208" s="25">
        <f t="shared" si="35"/>
        <v>46.42087063031088</v>
      </c>
    </row>
    <row r="209" spans="1:55" ht="28.8" x14ac:dyDescent="0.3">
      <c r="A209" s="4">
        <v>28</v>
      </c>
      <c r="B209" s="8" t="s">
        <v>334</v>
      </c>
      <c r="C209" s="8">
        <v>1978</v>
      </c>
      <c r="D209" s="8">
        <v>1978</v>
      </c>
      <c r="E209" s="8">
        <v>1978</v>
      </c>
      <c r="F209" s="8">
        <v>1</v>
      </c>
      <c r="G209" s="8" t="s">
        <v>11</v>
      </c>
      <c r="H209" s="8" t="s">
        <v>12</v>
      </c>
      <c r="I209" s="8" t="s">
        <v>13</v>
      </c>
      <c r="J209" s="4">
        <v>0</v>
      </c>
      <c r="K209" s="4">
        <v>2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2</v>
      </c>
      <c r="Z209" s="4">
        <v>0</v>
      </c>
      <c r="AA209" s="4">
        <v>0</v>
      </c>
      <c r="AB209" s="4">
        <v>0</v>
      </c>
      <c r="AC209" s="25">
        <v>130.24000549316406</v>
      </c>
      <c r="AD209" s="4">
        <f t="shared" si="30"/>
        <v>4</v>
      </c>
      <c r="AE209" s="25">
        <f t="shared" si="31"/>
        <v>134.24000549316406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2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25">
        <v>127.79000091552734</v>
      </c>
      <c r="AZ209" s="4">
        <f t="shared" si="32"/>
        <v>2</v>
      </c>
      <c r="BA209" s="25">
        <f t="shared" si="33"/>
        <v>129.79000091552734</v>
      </c>
      <c r="BB209" s="25">
        <f t="shared" si="34"/>
        <v>129.79000091552734</v>
      </c>
      <c r="BC209" s="25">
        <f t="shared" si="35"/>
        <v>47.237661564218861</v>
      </c>
    </row>
    <row r="210" spans="1:55" ht="43.2" x14ac:dyDescent="0.3">
      <c r="A210" s="4">
        <v>29</v>
      </c>
      <c r="B210" s="8" t="s">
        <v>368</v>
      </c>
      <c r="C210" s="8">
        <v>2002</v>
      </c>
      <c r="D210" s="8">
        <v>2002</v>
      </c>
      <c r="E210" s="8">
        <v>2002</v>
      </c>
      <c r="F210" s="8">
        <v>1</v>
      </c>
      <c r="G210" s="8" t="s">
        <v>17</v>
      </c>
      <c r="H210" s="8" t="s">
        <v>79</v>
      </c>
      <c r="I210" s="8" t="s">
        <v>36</v>
      </c>
      <c r="J210" s="4">
        <v>0</v>
      </c>
      <c r="K210" s="4">
        <v>2</v>
      </c>
      <c r="L210" s="4">
        <v>0</v>
      </c>
      <c r="M210" s="4">
        <v>0</v>
      </c>
      <c r="N210" s="4">
        <v>0</v>
      </c>
      <c r="O210" s="4">
        <v>0</v>
      </c>
      <c r="P210" s="4">
        <v>2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2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25">
        <v>124.06999969482422</v>
      </c>
      <c r="AD210" s="4">
        <f t="shared" si="30"/>
        <v>6</v>
      </c>
      <c r="AE210" s="25">
        <f t="shared" si="31"/>
        <v>130.06999969482422</v>
      </c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25"/>
      <c r="AZ210" s="4">
        <f t="shared" si="32"/>
        <v>0</v>
      </c>
      <c r="BA210" s="25" t="s">
        <v>606</v>
      </c>
      <c r="BB210" s="25">
        <f t="shared" si="34"/>
        <v>130.06999969482422</v>
      </c>
      <c r="BC210" s="25">
        <f t="shared" si="35"/>
        <v>47.55530055962452</v>
      </c>
    </row>
    <row r="211" spans="1:55" ht="43.2" x14ac:dyDescent="0.3">
      <c r="A211" s="4">
        <v>30</v>
      </c>
      <c r="B211" s="8" t="s">
        <v>138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11</v>
      </c>
      <c r="H211" s="8" t="s">
        <v>61</v>
      </c>
      <c r="I211" s="8" t="s">
        <v>62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25">
        <v>151.83000183105469</v>
      </c>
      <c r="AD211" s="4">
        <f t="shared" si="30"/>
        <v>0</v>
      </c>
      <c r="AE211" s="25">
        <f t="shared" si="31"/>
        <v>151.83000183105469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25">
        <v>132.91999816894531</v>
      </c>
      <c r="AZ211" s="4">
        <f t="shared" si="32"/>
        <v>0</v>
      </c>
      <c r="BA211" s="25">
        <f t="shared" si="33"/>
        <v>132.91999816894531</v>
      </c>
      <c r="BB211" s="25">
        <f t="shared" si="34"/>
        <v>132.91999816894531</v>
      </c>
      <c r="BC211" s="25">
        <f t="shared" si="35"/>
        <v>50.78842412716569</v>
      </c>
    </row>
    <row r="212" spans="1:55" ht="28.8" x14ac:dyDescent="0.3">
      <c r="A212" s="4">
        <v>31</v>
      </c>
      <c r="B212" s="8" t="s">
        <v>118</v>
      </c>
      <c r="C212" s="8">
        <v>1988</v>
      </c>
      <c r="D212" s="8">
        <v>1988</v>
      </c>
      <c r="E212" s="8">
        <v>1988</v>
      </c>
      <c r="F212" s="8">
        <v>3</v>
      </c>
      <c r="G212" s="8" t="s">
        <v>17</v>
      </c>
      <c r="H212" s="8" t="s">
        <v>119</v>
      </c>
      <c r="I212" s="8" t="s">
        <v>55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25">
        <v>153.86000061035156</v>
      </c>
      <c r="AD212" s="4">
        <f t="shared" si="30"/>
        <v>0</v>
      </c>
      <c r="AE212" s="25">
        <f t="shared" si="31"/>
        <v>153.86000061035156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25">
        <v>136.33999633789062</v>
      </c>
      <c r="AZ212" s="4">
        <f t="shared" si="32"/>
        <v>0</v>
      </c>
      <c r="BA212" s="25">
        <f t="shared" si="33"/>
        <v>136.33999633789062</v>
      </c>
      <c r="BB212" s="25">
        <f t="shared" si="34"/>
        <v>136.33999633789062</v>
      </c>
      <c r="BC212" s="25">
        <f t="shared" si="35"/>
        <v>54.668172408215099</v>
      </c>
    </row>
    <row r="213" spans="1:55" ht="57.6" x14ac:dyDescent="0.3">
      <c r="A213" s="4">
        <v>32</v>
      </c>
      <c r="B213" s="8" t="s">
        <v>251</v>
      </c>
      <c r="C213" s="8">
        <v>2001</v>
      </c>
      <c r="D213" s="8">
        <v>2001</v>
      </c>
      <c r="E213" s="8">
        <v>2001</v>
      </c>
      <c r="F213" s="8" t="s">
        <v>65</v>
      </c>
      <c r="G213" s="8" t="s">
        <v>26</v>
      </c>
      <c r="H213" s="8" t="s">
        <v>252</v>
      </c>
      <c r="I213" s="8" t="s">
        <v>86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2</v>
      </c>
      <c r="V213" s="4">
        <v>2</v>
      </c>
      <c r="W213" s="4">
        <v>2</v>
      </c>
      <c r="X213" s="4">
        <v>2</v>
      </c>
      <c r="Y213" s="4">
        <v>0</v>
      </c>
      <c r="Z213" s="4">
        <v>2</v>
      </c>
      <c r="AA213" s="4">
        <v>2</v>
      </c>
      <c r="AB213" s="4">
        <v>0</v>
      </c>
      <c r="AC213" s="25">
        <v>152.53999328613281</v>
      </c>
      <c r="AD213" s="4">
        <f t="shared" si="30"/>
        <v>14</v>
      </c>
      <c r="AE213" s="25">
        <f t="shared" si="31"/>
        <v>166.53999328613281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2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25">
        <v>139.22000122070312</v>
      </c>
      <c r="AZ213" s="4">
        <f t="shared" si="32"/>
        <v>2</v>
      </c>
      <c r="BA213" s="25">
        <f t="shared" si="33"/>
        <v>141.22000122070312</v>
      </c>
      <c r="BB213" s="25">
        <f t="shared" si="34"/>
        <v>141.22000122070312</v>
      </c>
      <c r="BC213" s="25">
        <f t="shared" si="35"/>
        <v>60.204196002474298</v>
      </c>
    </row>
    <row r="214" spans="1:55" ht="57.6" x14ac:dyDescent="0.3">
      <c r="A214" s="4">
        <v>33</v>
      </c>
      <c r="B214" s="8" t="s">
        <v>390</v>
      </c>
      <c r="C214" s="8">
        <v>2003</v>
      </c>
      <c r="D214" s="8">
        <v>2003</v>
      </c>
      <c r="E214" s="8">
        <v>2003</v>
      </c>
      <c r="F214" s="8" t="s">
        <v>65</v>
      </c>
      <c r="G214" s="8" t="s">
        <v>26</v>
      </c>
      <c r="H214" s="8" t="s">
        <v>391</v>
      </c>
      <c r="I214" s="8" t="s">
        <v>86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2</v>
      </c>
      <c r="S214" s="4">
        <v>0</v>
      </c>
      <c r="T214" s="4">
        <v>2</v>
      </c>
      <c r="U214" s="4">
        <v>2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2</v>
      </c>
      <c r="AB214" s="4">
        <v>0</v>
      </c>
      <c r="AC214" s="25">
        <v>136</v>
      </c>
      <c r="AD214" s="4">
        <f t="shared" si="30"/>
        <v>8</v>
      </c>
      <c r="AE214" s="25">
        <f t="shared" si="31"/>
        <v>144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2</v>
      </c>
      <c r="AM214" s="4">
        <v>0</v>
      </c>
      <c r="AN214" s="4">
        <v>0</v>
      </c>
      <c r="AO214" s="4">
        <v>2</v>
      </c>
      <c r="AP214" s="4">
        <v>0</v>
      </c>
      <c r="AQ214" s="4">
        <v>0</v>
      </c>
      <c r="AR214" s="4">
        <v>0</v>
      </c>
      <c r="AS214" s="4">
        <v>2</v>
      </c>
      <c r="AT214" s="4">
        <v>0</v>
      </c>
      <c r="AU214" s="4">
        <v>0</v>
      </c>
      <c r="AV214" s="4">
        <v>2</v>
      </c>
      <c r="AW214" s="4">
        <v>2</v>
      </c>
      <c r="AX214" s="4">
        <v>0</v>
      </c>
      <c r="AY214" s="25">
        <v>132.25</v>
      </c>
      <c r="AZ214" s="4">
        <f t="shared" si="32"/>
        <v>10</v>
      </c>
      <c r="BA214" s="25">
        <f t="shared" si="33"/>
        <v>142.25</v>
      </c>
      <c r="BB214" s="25">
        <f t="shared" si="34"/>
        <v>142.25</v>
      </c>
      <c r="BC214" s="25">
        <f t="shared" si="35"/>
        <v>61.372657444865183</v>
      </c>
    </row>
    <row r="215" spans="1:55" ht="43.2" x14ac:dyDescent="0.3">
      <c r="A215" s="4">
        <v>34</v>
      </c>
      <c r="B215" s="8" t="s">
        <v>300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11</v>
      </c>
      <c r="H215" s="8" t="s">
        <v>301</v>
      </c>
      <c r="I215" s="8" t="s">
        <v>302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2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25">
        <v>152.80000305175781</v>
      </c>
      <c r="AD215" s="4">
        <f t="shared" si="30"/>
        <v>2</v>
      </c>
      <c r="AE215" s="25">
        <f t="shared" si="31"/>
        <v>154.80000305175781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2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  <c r="AY215" s="25">
        <v>142.72000122070312</v>
      </c>
      <c r="AZ215" s="4">
        <f t="shared" si="32"/>
        <v>2</v>
      </c>
      <c r="BA215" s="25">
        <f t="shared" si="33"/>
        <v>144.72000122070312</v>
      </c>
      <c r="BB215" s="25">
        <f t="shared" si="34"/>
        <v>144.72000122070312</v>
      </c>
      <c r="BC215" s="25">
        <f t="shared" si="35"/>
        <v>64.174700755072038</v>
      </c>
    </row>
    <row r="216" spans="1:55" ht="43.2" x14ac:dyDescent="0.3">
      <c r="A216" s="4">
        <v>35</v>
      </c>
      <c r="B216" s="8" t="s">
        <v>96</v>
      </c>
      <c r="C216" s="8">
        <v>2003</v>
      </c>
      <c r="D216" s="8">
        <v>2003</v>
      </c>
      <c r="E216" s="8">
        <v>2003</v>
      </c>
      <c r="F216" s="8" t="s">
        <v>60</v>
      </c>
      <c r="G216" s="8" t="s">
        <v>11</v>
      </c>
      <c r="H216" s="8" t="s">
        <v>61</v>
      </c>
      <c r="I216" s="8" t="s">
        <v>62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25">
        <v>158.53999328613281</v>
      </c>
      <c r="AD216" s="4">
        <f t="shared" si="30"/>
        <v>0</v>
      </c>
      <c r="AE216" s="25">
        <f t="shared" si="31"/>
        <v>158.53999328613281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2</v>
      </c>
      <c r="AQ216" s="4">
        <v>0</v>
      </c>
      <c r="AR216" s="4">
        <v>0</v>
      </c>
      <c r="AS216" s="4">
        <v>2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25">
        <v>185.24000549316406</v>
      </c>
      <c r="AZ216" s="4">
        <f t="shared" si="32"/>
        <v>4</v>
      </c>
      <c r="BA216" s="25">
        <f t="shared" si="33"/>
        <v>189.24000549316406</v>
      </c>
      <c r="BB216" s="25">
        <f t="shared" si="34"/>
        <v>158.53999328613281</v>
      </c>
      <c r="BC216" s="25">
        <f t="shared" si="35"/>
        <v>79.852513376972496</v>
      </c>
    </row>
    <row r="217" spans="1:55" x14ac:dyDescent="0.3">
      <c r="A217" s="4">
        <v>36</v>
      </c>
      <c r="B217" s="8" t="s">
        <v>210</v>
      </c>
      <c r="C217" s="8">
        <v>2000</v>
      </c>
      <c r="D217" s="8">
        <v>2000</v>
      </c>
      <c r="E217" s="8">
        <v>2000</v>
      </c>
      <c r="F217" s="8" t="s">
        <v>65</v>
      </c>
      <c r="G217" s="8" t="s">
        <v>26</v>
      </c>
      <c r="H217" s="8" t="s">
        <v>211</v>
      </c>
      <c r="I217" s="8" t="s">
        <v>156</v>
      </c>
      <c r="J217" s="4">
        <v>0</v>
      </c>
      <c r="K217" s="4">
        <v>0</v>
      </c>
      <c r="L217" s="4">
        <v>2</v>
      </c>
      <c r="M217" s="4">
        <v>2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2</v>
      </c>
      <c r="U217" s="4">
        <v>50</v>
      </c>
      <c r="V217" s="4">
        <v>50</v>
      </c>
      <c r="W217" s="4">
        <v>50</v>
      </c>
      <c r="X217" s="4">
        <v>2</v>
      </c>
      <c r="Y217" s="4">
        <v>2</v>
      </c>
      <c r="Z217" s="4">
        <v>2</v>
      </c>
      <c r="AA217" s="4">
        <v>0</v>
      </c>
      <c r="AB217" s="4">
        <v>0</v>
      </c>
      <c r="AC217" s="25">
        <v>131.47000122070312</v>
      </c>
      <c r="AD217" s="4">
        <f t="shared" si="30"/>
        <v>162</v>
      </c>
      <c r="AE217" s="25">
        <f t="shared" si="31"/>
        <v>293.47000122070312</v>
      </c>
      <c r="AF217" s="4">
        <v>0</v>
      </c>
      <c r="AG217" s="4">
        <v>0</v>
      </c>
      <c r="AH217" s="4">
        <v>2</v>
      </c>
      <c r="AI217" s="4">
        <v>0</v>
      </c>
      <c r="AJ217" s="4">
        <v>0</v>
      </c>
      <c r="AK217" s="4">
        <v>2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2</v>
      </c>
      <c r="AS217" s="4">
        <v>0</v>
      </c>
      <c r="AT217" s="4">
        <v>2</v>
      </c>
      <c r="AU217" s="4">
        <v>0</v>
      </c>
      <c r="AV217" s="4">
        <v>0</v>
      </c>
      <c r="AW217" s="4">
        <v>0</v>
      </c>
      <c r="AX217" s="4">
        <v>0</v>
      </c>
      <c r="AY217" s="25">
        <v>150.72999572753906</v>
      </c>
      <c r="AZ217" s="4">
        <f t="shared" si="32"/>
        <v>8</v>
      </c>
      <c r="BA217" s="25">
        <f t="shared" si="33"/>
        <v>158.72999572753906</v>
      </c>
      <c r="BB217" s="25">
        <f t="shared" si="34"/>
        <v>158.72999572753906</v>
      </c>
      <c r="BC217" s="25">
        <f t="shared" si="35"/>
        <v>80.068057833146398</v>
      </c>
    </row>
    <row r="218" spans="1:55" ht="43.2" x14ac:dyDescent="0.3">
      <c r="A218" s="4">
        <v>37</v>
      </c>
      <c r="B218" s="8" t="s">
        <v>78</v>
      </c>
      <c r="C218" s="8">
        <v>2002</v>
      </c>
      <c r="D218" s="8">
        <v>2002</v>
      </c>
      <c r="E218" s="8">
        <v>2002</v>
      </c>
      <c r="F218" s="8">
        <v>1</v>
      </c>
      <c r="G218" s="8" t="s">
        <v>17</v>
      </c>
      <c r="H218" s="8" t="s">
        <v>79</v>
      </c>
      <c r="I218" s="8" t="s">
        <v>80</v>
      </c>
      <c r="J218" s="4">
        <v>0</v>
      </c>
      <c r="K218" s="4">
        <v>2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2</v>
      </c>
      <c r="X218" s="4">
        <v>0</v>
      </c>
      <c r="Y218" s="4">
        <v>0</v>
      </c>
      <c r="Z218" s="4">
        <v>2</v>
      </c>
      <c r="AA218" s="4">
        <v>0</v>
      </c>
      <c r="AB218" s="4">
        <v>2</v>
      </c>
      <c r="AC218" s="25">
        <v>154.74000549316406</v>
      </c>
      <c r="AD218" s="4">
        <f t="shared" si="30"/>
        <v>8</v>
      </c>
      <c r="AE218" s="25">
        <f t="shared" si="31"/>
        <v>162.74000549316406</v>
      </c>
      <c r="AF218" s="4">
        <v>0</v>
      </c>
      <c r="AG218" s="4">
        <v>2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2</v>
      </c>
      <c r="AP218" s="4">
        <v>2</v>
      </c>
      <c r="AQ218" s="4">
        <v>0</v>
      </c>
      <c r="AR218" s="4">
        <v>0</v>
      </c>
      <c r="AS218" s="4">
        <v>50</v>
      </c>
      <c r="AT218" s="4">
        <v>0</v>
      </c>
      <c r="AU218" s="4">
        <v>2</v>
      </c>
      <c r="AV218" s="4">
        <v>0</v>
      </c>
      <c r="AW218" s="4">
        <v>2</v>
      </c>
      <c r="AX218" s="4">
        <v>0</v>
      </c>
      <c r="AY218" s="25">
        <v>149.14999389648437</v>
      </c>
      <c r="AZ218" s="4">
        <f t="shared" si="32"/>
        <v>60</v>
      </c>
      <c r="BA218" s="25">
        <f t="shared" si="33"/>
        <v>209.14999389648437</v>
      </c>
      <c r="BB218" s="25">
        <f t="shared" si="34"/>
        <v>162.74000549316406</v>
      </c>
      <c r="BC218" s="25">
        <f t="shared" si="35"/>
        <v>84.617132928111374</v>
      </c>
    </row>
    <row r="219" spans="1:55" ht="43.2" x14ac:dyDescent="0.3">
      <c r="A219" s="4">
        <v>38</v>
      </c>
      <c r="B219" s="8" t="s">
        <v>447</v>
      </c>
      <c r="C219" s="8">
        <v>1999</v>
      </c>
      <c r="D219" s="8">
        <v>1999</v>
      </c>
      <c r="E219" s="8">
        <v>1999</v>
      </c>
      <c r="F219" s="8">
        <v>3</v>
      </c>
      <c r="G219" s="8" t="s">
        <v>17</v>
      </c>
      <c r="H219" s="8" t="s">
        <v>79</v>
      </c>
      <c r="I219" s="8" t="s">
        <v>80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2</v>
      </c>
      <c r="P219" s="4">
        <v>0</v>
      </c>
      <c r="Q219" s="4">
        <v>0</v>
      </c>
      <c r="R219" s="4">
        <v>2</v>
      </c>
      <c r="S219" s="4">
        <v>2</v>
      </c>
      <c r="T219" s="4">
        <v>0</v>
      </c>
      <c r="U219" s="4">
        <v>0</v>
      </c>
      <c r="V219" s="4">
        <v>2</v>
      </c>
      <c r="W219" s="4">
        <v>2</v>
      </c>
      <c r="X219" s="4">
        <v>0</v>
      </c>
      <c r="Y219" s="4">
        <v>0</v>
      </c>
      <c r="Z219" s="4">
        <v>2</v>
      </c>
      <c r="AA219" s="4">
        <v>0</v>
      </c>
      <c r="AB219" s="4">
        <v>0</v>
      </c>
      <c r="AC219" s="25">
        <v>152.08999633789063</v>
      </c>
      <c r="AD219" s="4">
        <f t="shared" si="30"/>
        <v>12</v>
      </c>
      <c r="AE219" s="25">
        <f t="shared" si="31"/>
        <v>164.08999633789062</v>
      </c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25"/>
      <c r="AZ219" s="4">
        <f t="shared" si="32"/>
        <v>0</v>
      </c>
      <c r="BA219" s="25" t="s">
        <v>606</v>
      </c>
      <c r="BB219" s="25">
        <f t="shared" si="34"/>
        <v>164.08999633789062</v>
      </c>
      <c r="BC219" s="25">
        <f t="shared" si="35"/>
        <v>86.148602946668589</v>
      </c>
    </row>
    <row r="220" spans="1:55" ht="28.8" x14ac:dyDescent="0.3">
      <c r="A220" s="4">
        <v>39</v>
      </c>
      <c r="B220" s="8" t="s">
        <v>272</v>
      </c>
      <c r="C220" s="8">
        <v>2003</v>
      </c>
      <c r="D220" s="8">
        <v>2003</v>
      </c>
      <c r="E220" s="8">
        <v>2003</v>
      </c>
      <c r="F220" s="8" t="s">
        <v>273</v>
      </c>
      <c r="G220" s="8" t="s">
        <v>26</v>
      </c>
      <c r="H220" s="8" t="s">
        <v>27</v>
      </c>
      <c r="I220" s="8" t="s">
        <v>156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2</v>
      </c>
      <c r="AA220" s="4">
        <v>2</v>
      </c>
      <c r="AB220" s="4">
        <v>0</v>
      </c>
      <c r="AC220" s="25">
        <v>167.82000732421875</v>
      </c>
      <c r="AD220" s="4">
        <f t="shared" si="30"/>
        <v>4</v>
      </c>
      <c r="AE220" s="25">
        <f t="shared" si="31"/>
        <v>171.82000732421875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25">
        <v>165.10000610351562</v>
      </c>
      <c r="AZ220" s="4">
        <f t="shared" si="32"/>
        <v>0</v>
      </c>
      <c r="BA220" s="25">
        <f t="shared" si="33"/>
        <v>165.10000610351562</v>
      </c>
      <c r="BB220" s="25">
        <f t="shared" si="34"/>
        <v>165.10000610351562</v>
      </c>
      <c r="BC220" s="25">
        <f t="shared" si="35"/>
        <v>87.294388253692645</v>
      </c>
    </row>
    <row r="221" spans="1:55" x14ac:dyDescent="0.3">
      <c r="A221" s="4">
        <v>40</v>
      </c>
      <c r="B221" s="8" t="s">
        <v>45</v>
      </c>
      <c r="C221" s="8">
        <v>1988</v>
      </c>
      <c r="D221" s="8">
        <v>1988</v>
      </c>
      <c r="E221" s="8">
        <v>1988</v>
      </c>
      <c r="F221" s="8" t="s">
        <v>46</v>
      </c>
      <c r="G221" s="8" t="s">
        <v>17</v>
      </c>
      <c r="H221" s="8"/>
      <c r="I221" s="8"/>
      <c r="J221" s="4">
        <v>0</v>
      </c>
      <c r="K221" s="4">
        <v>0</v>
      </c>
      <c r="L221" s="4">
        <v>0</v>
      </c>
      <c r="M221" s="4">
        <v>2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2</v>
      </c>
      <c r="V221" s="4">
        <v>2</v>
      </c>
      <c r="W221" s="4">
        <v>2</v>
      </c>
      <c r="X221" s="4">
        <v>0</v>
      </c>
      <c r="Y221" s="4">
        <v>2</v>
      </c>
      <c r="Z221" s="4">
        <v>0</v>
      </c>
      <c r="AA221" s="4">
        <v>0</v>
      </c>
      <c r="AB221" s="4">
        <v>0</v>
      </c>
      <c r="AC221" s="25">
        <v>160.02000427246094</v>
      </c>
      <c r="AD221" s="4">
        <f t="shared" si="30"/>
        <v>10</v>
      </c>
      <c r="AE221" s="25">
        <f t="shared" si="31"/>
        <v>170.02000427246094</v>
      </c>
      <c r="AF221" s="4">
        <v>0</v>
      </c>
      <c r="AG221" s="4">
        <v>0</v>
      </c>
      <c r="AH221" s="4">
        <v>2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2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25">
        <v>170.52999877929687</v>
      </c>
      <c r="AZ221" s="4">
        <f t="shared" si="32"/>
        <v>4</v>
      </c>
      <c r="BA221" s="25">
        <f t="shared" si="33"/>
        <v>174.52999877929687</v>
      </c>
      <c r="BB221" s="25">
        <f t="shared" si="34"/>
        <v>170.02000427246094</v>
      </c>
      <c r="BC221" s="25">
        <f t="shared" si="35"/>
        <v>92.8757814287125</v>
      </c>
    </row>
    <row r="222" spans="1:55" ht="43.2" x14ac:dyDescent="0.3">
      <c r="A222" s="4">
        <v>41</v>
      </c>
      <c r="B222" s="8" t="s">
        <v>247</v>
      </c>
      <c r="C222" s="8">
        <v>2002</v>
      </c>
      <c r="D222" s="8">
        <v>2002</v>
      </c>
      <c r="E222" s="8">
        <v>2002</v>
      </c>
      <c r="F222" s="8">
        <v>2</v>
      </c>
      <c r="G222" s="8" t="s">
        <v>17</v>
      </c>
      <c r="H222" s="8" t="s">
        <v>79</v>
      </c>
      <c r="I222" s="8" t="s">
        <v>36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2</v>
      </c>
      <c r="T222" s="4">
        <v>2</v>
      </c>
      <c r="U222" s="4">
        <v>0</v>
      </c>
      <c r="V222" s="4">
        <v>0</v>
      </c>
      <c r="W222" s="4">
        <v>0</v>
      </c>
      <c r="X222" s="4">
        <v>2</v>
      </c>
      <c r="Y222" s="4">
        <v>2</v>
      </c>
      <c r="Z222" s="4">
        <v>0</v>
      </c>
      <c r="AA222" s="4">
        <v>0</v>
      </c>
      <c r="AB222" s="4">
        <v>0</v>
      </c>
      <c r="AC222" s="25">
        <v>165.77000427246094</v>
      </c>
      <c r="AD222" s="4">
        <f t="shared" si="30"/>
        <v>8</v>
      </c>
      <c r="AE222" s="25">
        <f t="shared" si="31"/>
        <v>173.77000427246094</v>
      </c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25"/>
      <c r="AZ222" s="4">
        <f t="shared" si="32"/>
        <v>0</v>
      </c>
      <c r="BA222" s="25" t="s">
        <v>606</v>
      </c>
      <c r="BB222" s="25">
        <f t="shared" si="34"/>
        <v>173.77000427246094</v>
      </c>
      <c r="BC222" s="25">
        <f t="shared" si="35"/>
        <v>97.129893663638654</v>
      </c>
    </row>
    <row r="223" spans="1:55" ht="43.2" x14ac:dyDescent="0.3">
      <c r="A223" s="4">
        <v>42</v>
      </c>
      <c r="B223" s="8" t="s">
        <v>277</v>
      </c>
      <c r="C223" s="8">
        <v>2002</v>
      </c>
      <c r="D223" s="8">
        <v>2002</v>
      </c>
      <c r="E223" s="8">
        <v>2002</v>
      </c>
      <c r="F223" s="8" t="s">
        <v>31</v>
      </c>
      <c r="G223" s="8" t="s">
        <v>39</v>
      </c>
      <c r="H223" s="8" t="s">
        <v>40</v>
      </c>
      <c r="I223" s="8" t="s">
        <v>41</v>
      </c>
      <c r="J223" s="4">
        <v>0</v>
      </c>
      <c r="K223" s="4">
        <v>0</v>
      </c>
      <c r="L223" s="4">
        <v>0</v>
      </c>
      <c r="M223" s="4">
        <v>2</v>
      </c>
      <c r="N223" s="4">
        <v>0</v>
      </c>
      <c r="O223" s="4">
        <v>2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2</v>
      </c>
      <c r="W223" s="4">
        <v>2</v>
      </c>
      <c r="X223" s="4">
        <v>0</v>
      </c>
      <c r="Y223" s="4">
        <v>0</v>
      </c>
      <c r="Z223" s="4">
        <v>2</v>
      </c>
      <c r="AA223" s="4">
        <v>0</v>
      </c>
      <c r="AB223" s="4">
        <v>2</v>
      </c>
      <c r="AC223" s="25">
        <v>164.33000183105469</v>
      </c>
      <c r="AD223" s="4">
        <f t="shared" si="30"/>
        <v>12</v>
      </c>
      <c r="AE223" s="25">
        <f t="shared" si="31"/>
        <v>176.33000183105469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2</v>
      </c>
      <c r="AV223" s="4">
        <v>2</v>
      </c>
      <c r="AW223" s="4">
        <v>2</v>
      </c>
      <c r="AX223" s="4">
        <v>0</v>
      </c>
      <c r="AY223" s="25">
        <v>170.50999450683594</v>
      </c>
      <c r="AZ223" s="4">
        <f t="shared" si="32"/>
        <v>6</v>
      </c>
      <c r="BA223" s="25">
        <f t="shared" si="33"/>
        <v>176.50999450683594</v>
      </c>
      <c r="BB223" s="25">
        <f t="shared" si="34"/>
        <v>176.33000183105469</v>
      </c>
      <c r="BC223" s="25">
        <f t="shared" si="35"/>
        <v>100.03403151307725</v>
      </c>
    </row>
    <row r="224" spans="1:55" ht="43.2" x14ac:dyDescent="0.3">
      <c r="A224" s="4">
        <v>43</v>
      </c>
      <c r="B224" s="8" t="s">
        <v>430</v>
      </c>
      <c r="C224" s="8">
        <v>2002</v>
      </c>
      <c r="D224" s="8">
        <v>2002</v>
      </c>
      <c r="E224" s="8">
        <v>2002</v>
      </c>
      <c r="F224" s="8" t="s">
        <v>60</v>
      </c>
      <c r="G224" s="8" t="s">
        <v>11</v>
      </c>
      <c r="H224" s="8" t="s">
        <v>61</v>
      </c>
      <c r="I224" s="8" t="s">
        <v>62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25"/>
      <c r="AD224" s="4">
        <f t="shared" si="30"/>
        <v>0</v>
      </c>
      <c r="AE224" s="25" t="s">
        <v>606</v>
      </c>
      <c r="AF224" s="4">
        <v>0</v>
      </c>
      <c r="AG224" s="4">
        <v>2</v>
      </c>
      <c r="AH224" s="4">
        <v>2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2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2</v>
      </c>
      <c r="AV224" s="4">
        <v>2</v>
      </c>
      <c r="AW224" s="4">
        <v>0</v>
      </c>
      <c r="AX224" s="4">
        <v>0</v>
      </c>
      <c r="AY224" s="25">
        <v>222.08999633789063</v>
      </c>
      <c r="AZ224" s="4">
        <f t="shared" si="32"/>
        <v>10</v>
      </c>
      <c r="BA224" s="25">
        <f t="shared" si="33"/>
        <v>232.08999633789063</v>
      </c>
      <c r="BB224" s="25">
        <f t="shared" si="34"/>
        <v>232.08999633789063</v>
      </c>
      <c r="BC224" s="25">
        <f t="shared" si="35"/>
        <v>163.28983813999605</v>
      </c>
    </row>
    <row r="225" spans="1:55" x14ac:dyDescent="0.3">
      <c r="A225" s="4">
        <v>44</v>
      </c>
      <c r="B225" s="8" t="s">
        <v>363</v>
      </c>
      <c r="C225" s="8">
        <v>1952</v>
      </c>
      <c r="D225" s="8">
        <v>1952</v>
      </c>
      <c r="E225" s="8">
        <v>1952</v>
      </c>
      <c r="F225" s="8" t="s">
        <v>46</v>
      </c>
      <c r="G225" s="8" t="s">
        <v>17</v>
      </c>
      <c r="H225" s="8" t="s">
        <v>364</v>
      </c>
      <c r="I225" s="8" t="s">
        <v>364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50</v>
      </c>
      <c r="V225" s="4">
        <v>2</v>
      </c>
      <c r="W225" s="4">
        <v>50</v>
      </c>
      <c r="X225" s="4">
        <v>50</v>
      </c>
      <c r="Y225" s="4">
        <v>0</v>
      </c>
      <c r="Z225" s="4">
        <v>0</v>
      </c>
      <c r="AA225" s="4">
        <v>0</v>
      </c>
      <c r="AB225" s="4">
        <v>0</v>
      </c>
      <c r="AC225" s="25">
        <v>152.55000305175781</v>
      </c>
      <c r="AD225" s="4">
        <f t="shared" si="30"/>
        <v>152</v>
      </c>
      <c r="AE225" s="25">
        <f t="shared" si="31"/>
        <v>304.55000305175781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2</v>
      </c>
      <c r="AO225" s="4">
        <v>0</v>
      </c>
      <c r="AP225" s="4">
        <v>0</v>
      </c>
      <c r="AQ225" s="4">
        <v>0</v>
      </c>
      <c r="AR225" s="4">
        <v>50</v>
      </c>
      <c r="AS225" s="4">
        <v>50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25">
        <v>179.83000183105469</v>
      </c>
      <c r="AZ225" s="4">
        <f t="shared" si="32"/>
        <v>102</v>
      </c>
      <c r="BA225" s="25">
        <f t="shared" si="33"/>
        <v>281.83000183105469</v>
      </c>
      <c r="BB225" s="25">
        <f t="shared" si="34"/>
        <v>281.83000183105469</v>
      </c>
      <c r="BC225" s="25">
        <f t="shared" si="35"/>
        <v>219.71638905566618</v>
      </c>
    </row>
    <row r="226" spans="1:55" ht="43.2" x14ac:dyDescent="0.3">
      <c r="A226" s="4">
        <v>45</v>
      </c>
      <c r="B226" s="8" t="s">
        <v>445</v>
      </c>
      <c r="C226" s="8">
        <v>2004</v>
      </c>
      <c r="D226" s="8">
        <v>2004</v>
      </c>
      <c r="E226" s="8">
        <v>2004</v>
      </c>
      <c r="F226" s="8" t="s">
        <v>60</v>
      </c>
      <c r="G226" s="8" t="s">
        <v>17</v>
      </c>
      <c r="H226" s="8" t="s">
        <v>35</v>
      </c>
      <c r="I226" s="8" t="s">
        <v>186</v>
      </c>
      <c r="J226" s="4">
        <v>0</v>
      </c>
      <c r="K226" s="4">
        <v>0</v>
      </c>
      <c r="L226" s="4">
        <v>0</v>
      </c>
      <c r="M226" s="4">
        <v>2</v>
      </c>
      <c r="N226" s="4">
        <v>0</v>
      </c>
      <c r="O226" s="4">
        <v>0</v>
      </c>
      <c r="P226" s="4">
        <v>0</v>
      </c>
      <c r="Q226" s="4">
        <v>2</v>
      </c>
      <c r="R226" s="4">
        <v>50</v>
      </c>
      <c r="S226" s="4">
        <v>50</v>
      </c>
      <c r="T226" s="4"/>
      <c r="U226" s="4"/>
      <c r="V226" s="4"/>
      <c r="W226" s="4"/>
      <c r="X226" s="4"/>
      <c r="Y226" s="4"/>
      <c r="Z226" s="4"/>
      <c r="AA226" s="4"/>
      <c r="AB226" s="4"/>
      <c r="AC226" s="25"/>
      <c r="AD226" s="4">
        <f t="shared" si="30"/>
        <v>104</v>
      </c>
      <c r="AE226" s="25" t="s">
        <v>605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50</v>
      </c>
      <c r="AO226" s="4">
        <v>0</v>
      </c>
      <c r="AP226" s="4">
        <v>0</v>
      </c>
      <c r="AQ226" s="4">
        <v>50</v>
      </c>
      <c r="AR226" s="4">
        <v>0</v>
      </c>
      <c r="AS226" s="4">
        <v>50</v>
      </c>
      <c r="AT226" s="4">
        <v>0</v>
      </c>
      <c r="AU226" s="4">
        <v>0</v>
      </c>
      <c r="AV226" s="4">
        <v>0</v>
      </c>
      <c r="AW226" s="4">
        <v>0</v>
      </c>
      <c r="AX226" s="4">
        <v>2</v>
      </c>
      <c r="AY226" s="25">
        <v>202.75999450683594</v>
      </c>
      <c r="AZ226" s="4">
        <f t="shared" si="32"/>
        <v>152</v>
      </c>
      <c r="BA226" s="25">
        <f t="shared" si="33"/>
        <v>354.75999450683594</v>
      </c>
      <c r="BB226" s="25">
        <f t="shared" si="34"/>
        <v>354.75999450683594</v>
      </c>
      <c r="BC226" s="25">
        <f t="shared" si="35"/>
        <v>302.45035549169694</v>
      </c>
    </row>
    <row r="227" spans="1:55" ht="43.2" x14ac:dyDescent="0.3">
      <c r="A227" s="4">
        <v>46</v>
      </c>
      <c r="B227" s="8" t="s">
        <v>245</v>
      </c>
      <c r="C227" s="8">
        <v>2003</v>
      </c>
      <c r="D227" s="8">
        <v>2003</v>
      </c>
      <c r="E227" s="8">
        <v>2003</v>
      </c>
      <c r="F227" s="8">
        <v>3</v>
      </c>
      <c r="G227" s="8" t="s">
        <v>17</v>
      </c>
      <c r="H227" s="8" t="s">
        <v>243</v>
      </c>
      <c r="I227" s="8" t="s">
        <v>36</v>
      </c>
      <c r="J227" s="4">
        <v>0</v>
      </c>
      <c r="K227" s="4">
        <v>2</v>
      </c>
      <c r="L227" s="4">
        <v>2</v>
      </c>
      <c r="M227" s="4">
        <v>0</v>
      </c>
      <c r="N227" s="4">
        <v>2</v>
      </c>
      <c r="O227" s="4">
        <v>0</v>
      </c>
      <c r="P227" s="4">
        <v>0</v>
      </c>
      <c r="Q227" s="4">
        <v>0</v>
      </c>
      <c r="R227" s="4">
        <v>0</v>
      </c>
      <c r="S227" s="4">
        <v>50</v>
      </c>
      <c r="T227" s="4"/>
      <c r="U227" s="4"/>
      <c r="V227" s="4"/>
      <c r="W227" s="4"/>
      <c r="X227" s="4"/>
      <c r="Y227" s="4"/>
      <c r="Z227" s="4"/>
      <c r="AA227" s="4"/>
      <c r="AB227" s="4"/>
      <c r="AC227" s="25"/>
      <c r="AD227" s="4">
        <f t="shared" si="30"/>
        <v>56</v>
      </c>
      <c r="AE227" s="25" t="s">
        <v>605</v>
      </c>
      <c r="AF227" s="4">
        <v>0</v>
      </c>
      <c r="AG227" s="4">
        <v>2</v>
      </c>
      <c r="AH227" s="4">
        <v>2</v>
      </c>
      <c r="AI227" s="4">
        <v>0</v>
      </c>
      <c r="AJ227" s="4">
        <v>0</v>
      </c>
      <c r="AK227" s="4">
        <v>2</v>
      </c>
      <c r="AL227" s="4">
        <v>0</v>
      </c>
      <c r="AM227" s="4">
        <v>0</v>
      </c>
      <c r="AN227" s="4">
        <v>0</v>
      </c>
      <c r="AO227" s="4">
        <v>2</v>
      </c>
      <c r="AP227" s="4">
        <v>50</v>
      </c>
      <c r="AQ227" s="4">
        <v>2</v>
      </c>
      <c r="AR227" s="4">
        <v>50</v>
      </c>
      <c r="AS227" s="4">
        <v>0</v>
      </c>
      <c r="AT227" s="4">
        <v>0</v>
      </c>
      <c r="AU227" s="4">
        <v>2</v>
      </c>
      <c r="AV227" s="4">
        <v>2</v>
      </c>
      <c r="AW227" s="4">
        <v>0</v>
      </c>
      <c r="AX227" s="4">
        <v>2</v>
      </c>
      <c r="AY227" s="25">
        <v>277.8599853515625</v>
      </c>
      <c r="AZ227" s="4">
        <f t="shared" si="32"/>
        <v>116</v>
      </c>
      <c r="BA227" s="25">
        <f t="shared" si="33"/>
        <v>393.8599853515625</v>
      </c>
      <c r="BB227" s="25">
        <f t="shared" si="34"/>
        <v>393.8599853515625</v>
      </c>
      <c r="BC227" s="25">
        <f t="shared" si="35"/>
        <v>346.80655534184405</v>
      </c>
    </row>
    <row r="228" spans="1:55" ht="28.8" x14ac:dyDescent="0.3">
      <c r="A228" s="4">
        <v>47</v>
      </c>
      <c r="B228" s="8" t="s">
        <v>319</v>
      </c>
      <c r="C228" s="8">
        <v>2004</v>
      </c>
      <c r="D228" s="8">
        <v>2004</v>
      </c>
      <c r="E228" s="8">
        <v>2004</v>
      </c>
      <c r="F228" s="8" t="s">
        <v>31</v>
      </c>
      <c r="G228" s="8" t="s">
        <v>17</v>
      </c>
      <c r="H228" s="8" t="s">
        <v>89</v>
      </c>
      <c r="I228" s="8" t="s">
        <v>90</v>
      </c>
      <c r="J228" s="4">
        <v>0</v>
      </c>
      <c r="K228" s="4">
        <v>0</v>
      </c>
      <c r="L228" s="4">
        <v>2</v>
      </c>
      <c r="M228" s="4">
        <v>50</v>
      </c>
      <c r="N228" s="4">
        <v>0</v>
      </c>
      <c r="O228" s="4">
        <v>50</v>
      </c>
      <c r="P228" s="4">
        <v>50</v>
      </c>
      <c r="Q228" s="4">
        <v>50</v>
      </c>
      <c r="R228" s="4">
        <v>50</v>
      </c>
      <c r="S228" s="4">
        <v>50</v>
      </c>
      <c r="T228" s="4">
        <v>50</v>
      </c>
      <c r="U228" s="4">
        <v>50</v>
      </c>
      <c r="V228" s="4">
        <v>0</v>
      </c>
      <c r="W228" s="4">
        <v>50</v>
      </c>
      <c r="X228" s="4">
        <v>50</v>
      </c>
      <c r="Y228" s="4">
        <v>50</v>
      </c>
      <c r="Z228" s="4">
        <v>50</v>
      </c>
      <c r="AA228" s="4">
        <v>2</v>
      </c>
      <c r="AB228" s="4">
        <v>50</v>
      </c>
      <c r="AC228" s="25">
        <v>75.419998168945313</v>
      </c>
      <c r="AD228" s="4">
        <f t="shared" si="30"/>
        <v>654</v>
      </c>
      <c r="AE228" s="25">
        <f t="shared" si="31"/>
        <v>729.41999816894531</v>
      </c>
      <c r="AF228" s="4">
        <v>0</v>
      </c>
      <c r="AG228" s="4">
        <v>2</v>
      </c>
      <c r="AH228" s="4">
        <v>0</v>
      </c>
      <c r="AI228" s="4">
        <v>50</v>
      </c>
      <c r="AJ228" s="4">
        <v>0</v>
      </c>
      <c r="AK228" s="4">
        <v>0</v>
      </c>
      <c r="AL228" s="4">
        <v>50</v>
      </c>
      <c r="AM228" s="4">
        <v>50</v>
      </c>
      <c r="AN228" s="4">
        <v>50</v>
      </c>
      <c r="AO228" s="4">
        <v>0</v>
      </c>
      <c r="AP228" s="4">
        <v>50</v>
      </c>
      <c r="AQ228" s="4">
        <v>50</v>
      </c>
      <c r="AR228" s="4">
        <v>0</v>
      </c>
      <c r="AS228" s="4">
        <v>50</v>
      </c>
      <c r="AT228" s="4">
        <v>50</v>
      </c>
      <c r="AU228" s="4">
        <v>50</v>
      </c>
      <c r="AV228" s="4">
        <v>50</v>
      </c>
      <c r="AW228" s="4">
        <v>50</v>
      </c>
      <c r="AX228" s="4">
        <v>50</v>
      </c>
      <c r="AY228" s="25">
        <v>90.349998474121094</v>
      </c>
      <c r="AZ228" s="4">
        <f t="shared" si="32"/>
        <v>602</v>
      </c>
      <c r="BA228" s="25">
        <f t="shared" si="33"/>
        <v>692.34999847412109</v>
      </c>
      <c r="BB228" s="25">
        <f t="shared" si="34"/>
        <v>692.34999847412109</v>
      </c>
      <c r="BC228" s="25">
        <f t="shared" si="35"/>
        <v>685.42255982929544</v>
      </c>
    </row>
    <row r="229" spans="1:55" ht="43.2" x14ac:dyDescent="0.3">
      <c r="A229" s="4"/>
      <c r="B229" s="8" t="s">
        <v>366</v>
      </c>
      <c r="C229" s="8">
        <v>2000</v>
      </c>
      <c r="D229" s="8">
        <v>2000</v>
      </c>
      <c r="E229" s="8">
        <v>2000</v>
      </c>
      <c r="F229" s="8">
        <v>1</v>
      </c>
      <c r="G229" s="8" t="s">
        <v>17</v>
      </c>
      <c r="H229" s="8" t="s">
        <v>79</v>
      </c>
      <c r="I229" s="8" t="s">
        <v>36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25"/>
      <c r="AD229" s="4">
        <f t="shared" si="30"/>
        <v>0</v>
      </c>
      <c r="AE229" s="25" t="s">
        <v>606</v>
      </c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25"/>
      <c r="AZ229" s="4">
        <f t="shared" si="32"/>
        <v>0</v>
      </c>
      <c r="BA229" s="25" t="s">
        <v>606</v>
      </c>
      <c r="BB229" s="25"/>
      <c r="BC229" s="25" t="str">
        <f t="shared" si="35"/>
        <v/>
      </c>
    </row>
    <row r="231" spans="1:55" ht="18" x14ac:dyDescent="0.3">
      <c r="A231" s="11" t="s">
        <v>658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55" x14ac:dyDescent="0.3">
      <c r="A232" s="16" t="s">
        <v>596</v>
      </c>
      <c r="B232" s="16" t="s">
        <v>1</v>
      </c>
      <c r="C232" s="16" t="s">
        <v>2</v>
      </c>
      <c r="D232" s="16" t="s">
        <v>475</v>
      </c>
      <c r="E232" s="16" t="s">
        <v>476</v>
      </c>
      <c r="F232" s="16" t="s">
        <v>3</v>
      </c>
      <c r="G232" s="16" t="s">
        <v>4</v>
      </c>
      <c r="H232" s="16" t="s">
        <v>5</v>
      </c>
      <c r="I232" s="16" t="s">
        <v>6</v>
      </c>
      <c r="J232" s="18" t="s">
        <v>598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20"/>
      <c r="AF232" s="18" t="s">
        <v>602</v>
      </c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20"/>
      <c r="BB232" s="16" t="s">
        <v>603</v>
      </c>
      <c r="BC232" s="16" t="s">
        <v>604</v>
      </c>
    </row>
    <row r="233" spans="1:55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21">
        <v>1</v>
      </c>
      <c r="K233" s="21">
        <v>2</v>
      </c>
      <c r="L233" s="21">
        <v>3</v>
      </c>
      <c r="M233" s="21">
        <v>4</v>
      </c>
      <c r="N233" s="21">
        <v>5</v>
      </c>
      <c r="O233" s="21">
        <v>6</v>
      </c>
      <c r="P233" s="21">
        <v>7</v>
      </c>
      <c r="Q233" s="21">
        <v>8</v>
      </c>
      <c r="R233" s="21">
        <v>9</v>
      </c>
      <c r="S233" s="21">
        <v>10</v>
      </c>
      <c r="T233" s="21">
        <v>11</v>
      </c>
      <c r="U233" s="21">
        <v>12</v>
      </c>
      <c r="V233" s="21">
        <v>13</v>
      </c>
      <c r="W233" s="21">
        <v>14</v>
      </c>
      <c r="X233" s="21">
        <v>15</v>
      </c>
      <c r="Y233" s="21">
        <v>16</v>
      </c>
      <c r="Z233" s="21">
        <v>17</v>
      </c>
      <c r="AA233" s="21">
        <v>18</v>
      </c>
      <c r="AB233" s="21">
        <v>19</v>
      </c>
      <c r="AC233" s="21" t="s">
        <v>599</v>
      </c>
      <c r="AD233" s="21" t="s">
        <v>600</v>
      </c>
      <c r="AE233" s="21" t="s">
        <v>601</v>
      </c>
      <c r="AF233" s="21">
        <v>1</v>
      </c>
      <c r="AG233" s="21">
        <v>2</v>
      </c>
      <c r="AH233" s="21">
        <v>3</v>
      </c>
      <c r="AI233" s="21">
        <v>4</v>
      </c>
      <c r="AJ233" s="21">
        <v>5</v>
      </c>
      <c r="AK233" s="21">
        <v>6</v>
      </c>
      <c r="AL233" s="21">
        <v>7</v>
      </c>
      <c r="AM233" s="21">
        <v>8</v>
      </c>
      <c r="AN233" s="21">
        <v>9</v>
      </c>
      <c r="AO233" s="21">
        <v>10</v>
      </c>
      <c r="AP233" s="21">
        <v>11</v>
      </c>
      <c r="AQ233" s="21">
        <v>12</v>
      </c>
      <c r="AR233" s="21">
        <v>13</v>
      </c>
      <c r="AS233" s="21">
        <v>14</v>
      </c>
      <c r="AT233" s="21">
        <v>15</v>
      </c>
      <c r="AU233" s="21">
        <v>16</v>
      </c>
      <c r="AV233" s="21">
        <v>17</v>
      </c>
      <c r="AW233" s="21">
        <v>18</v>
      </c>
      <c r="AX233" s="21">
        <v>19</v>
      </c>
      <c r="AY233" s="21" t="s">
        <v>599</v>
      </c>
      <c r="AZ233" s="21" t="s">
        <v>600</v>
      </c>
      <c r="BA233" s="21" t="s">
        <v>601</v>
      </c>
      <c r="BB233" s="17"/>
      <c r="BC233" s="17"/>
    </row>
    <row r="234" spans="1:55" ht="57.6" x14ac:dyDescent="0.3">
      <c r="A234" s="22">
        <v>1</v>
      </c>
      <c r="B234" s="23" t="s">
        <v>224</v>
      </c>
      <c r="C234" s="23">
        <v>1997</v>
      </c>
      <c r="D234" s="23">
        <v>1997</v>
      </c>
      <c r="E234" s="23">
        <v>1997</v>
      </c>
      <c r="F234" s="23" t="s">
        <v>49</v>
      </c>
      <c r="G234" s="23" t="s">
        <v>17</v>
      </c>
      <c r="H234" s="23" t="s">
        <v>225</v>
      </c>
      <c r="I234" s="23" t="s">
        <v>226</v>
      </c>
      <c r="J234" s="22">
        <v>0</v>
      </c>
      <c r="K234" s="22">
        <v>2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2</v>
      </c>
      <c r="X234" s="22">
        <v>2</v>
      </c>
      <c r="Y234" s="22">
        <v>2</v>
      </c>
      <c r="Z234" s="22">
        <v>0</v>
      </c>
      <c r="AA234" s="22">
        <v>0</v>
      </c>
      <c r="AB234" s="22">
        <v>0</v>
      </c>
      <c r="AC234" s="24">
        <v>111.66999816894531</v>
      </c>
      <c r="AD234" s="22">
        <f t="shared" ref="AD234:AD252" si="36">SUM(J234:AB234)</f>
        <v>8</v>
      </c>
      <c r="AE234" s="24">
        <f t="shared" ref="AE234:AE252" si="37">AC234+AD234</f>
        <v>119.66999816894531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22">
        <v>0</v>
      </c>
      <c r="AV234" s="22">
        <v>0</v>
      </c>
      <c r="AW234" s="22">
        <v>0</v>
      </c>
      <c r="AX234" s="22">
        <v>0</v>
      </c>
      <c r="AY234" s="24">
        <v>108.19000244140625</v>
      </c>
      <c r="AZ234" s="22">
        <f t="shared" ref="AZ234:AZ252" si="38">SUM(AF234:AX234)</f>
        <v>0</v>
      </c>
      <c r="BA234" s="24">
        <f t="shared" ref="BA234:BA252" si="39">AY234+AZ234</f>
        <v>108.19000244140625</v>
      </c>
      <c r="BB234" s="24">
        <f t="shared" ref="BB234:BB252" si="40">MIN(BA234,AE234)</f>
        <v>108.19000244140625</v>
      </c>
      <c r="BC234" s="24">
        <f t="shared" ref="BC234:BC252" si="41">IF( AND(ISNUMBER(BB$234),ISNUMBER(BB234)),(BB234-BB$234)/BB$234*100,"")</f>
        <v>0</v>
      </c>
    </row>
    <row r="235" spans="1:55" ht="72" x14ac:dyDescent="0.3">
      <c r="A235" s="4">
        <v>2</v>
      </c>
      <c r="B235" s="8" t="s">
        <v>264</v>
      </c>
      <c r="C235" s="8">
        <v>1998</v>
      </c>
      <c r="D235" s="8">
        <v>1998</v>
      </c>
      <c r="E235" s="8">
        <v>1998</v>
      </c>
      <c r="F235" s="8" t="s">
        <v>49</v>
      </c>
      <c r="G235" s="8" t="s">
        <v>265</v>
      </c>
      <c r="H235" s="8" t="s">
        <v>266</v>
      </c>
      <c r="I235" s="8" t="s">
        <v>267</v>
      </c>
      <c r="J235" s="4">
        <v>0</v>
      </c>
      <c r="K235" s="4">
        <v>0</v>
      </c>
      <c r="L235" s="4">
        <v>0</v>
      </c>
      <c r="M235" s="4">
        <v>0</v>
      </c>
      <c r="N235" s="4">
        <v>2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25">
        <v>107.44999694824219</v>
      </c>
      <c r="AD235" s="4">
        <f t="shared" si="36"/>
        <v>2</v>
      </c>
      <c r="AE235" s="25">
        <f t="shared" si="37"/>
        <v>109.44999694824219</v>
      </c>
      <c r="AF235" s="4">
        <v>0</v>
      </c>
      <c r="AG235" s="4">
        <v>0</v>
      </c>
      <c r="AH235" s="4">
        <v>0</v>
      </c>
      <c r="AI235" s="4">
        <v>2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2</v>
      </c>
      <c r="AQ235" s="4">
        <v>0</v>
      </c>
      <c r="AR235" s="4">
        <v>0</v>
      </c>
      <c r="AS235" s="4">
        <v>2</v>
      </c>
      <c r="AT235" s="4">
        <v>0</v>
      </c>
      <c r="AU235" s="4">
        <v>2</v>
      </c>
      <c r="AV235" s="4">
        <v>0</v>
      </c>
      <c r="AW235" s="4">
        <v>0</v>
      </c>
      <c r="AX235" s="4">
        <v>0</v>
      </c>
      <c r="AY235" s="25">
        <v>111.41000366210937</v>
      </c>
      <c r="AZ235" s="4">
        <f t="shared" si="38"/>
        <v>8</v>
      </c>
      <c r="BA235" s="25">
        <f t="shared" si="39"/>
        <v>119.41000366210937</v>
      </c>
      <c r="BB235" s="25">
        <f t="shared" si="40"/>
        <v>109.44999694824219</v>
      </c>
      <c r="BC235" s="25">
        <f t="shared" si="41"/>
        <v>1.1646126984037437</v>
      </c>
    </row>
    <row r="236" spans="1:55" ht="28.8" x14ac:dyDescent="0.3">
      <c r="A236" s="4">
        <v>3</v>
      </c>
      <c r="B236" s="8" t="s">
        <v>321</v>
      </c>
      <c r="C236" s="8">
        <v>1985</v>
      </c>
      <c r="D236" s="8">
        <v>1985</v>
      </c>
      <c r="E236" s="8">
        <v>1985</v>
      </c>
      <c r="F236" s="8" t="s">
        <v>322</v>
      </c>
      <c r="G236" s="8" t="s">
        <v>17</v>
      </c>
      <c r="H236" s="8" t="s">
        <v>189</v>
      </c>
      <c r="I236" s="8" t="s">
        <v>73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2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25">
        <v>113.19000244140625</v>
      </c>
      <c r="AD236" s="4">
        <f t="shared" si="36"/>
        <v>2</v>
      </c>
      <c r="AE236" s="25">
        <f t="shared" si="37"/>
        <v>115.19000244140625</v>
      </c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25"/>
      <c r="AZ236" s="4">
        <f t="shared" si="38"/>
        <v>0</v>
      </c>
      <c r="BA236" s="25" t="s">
        <v>606</v>
      </c>
      <c r="BB236" s="25">
        <f t="shared" si="40"/>
        <v>115.19000244140625</v>
      </c>
      <c r="BC236" s="25">
        <f t="shared" si="41"/>
        <v>6.4700987540794941</v>
      </c>
    </row>
    <row r="237" spans="1:55" ht="72" x14ac:dyDescent="0.3">
      <c r="A237" s="4">
        <v>4</v>
      </c>
      <c r="B237" s="8" t="s">
        <v>458</v>
      </c>
      <c r="C237" s="8">
        <v>2000</v>
      </c>
      <c r="D237" s="8">
        <v>2000</v>
      </c>
      <c r="E237" s="8">
        <v>2000</v>
      </c>
      <c r="F237" s="8" t="s">
        <v>46</v>
      </c>
      <c r="G237" s="8" t="s">
        <v>265</v>
      </c>
      <c r="H237" s="8" t="s">
        <v>459</v>
      </c>
      <c r="I237" s="8" t="s">
        <v>267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2</v>
      </c>
      <c r="P237" s="4">
        <v>0</v>
      </c>
      <c r="Q237" s="4">
        <v>0</v>
      </c>
      <c r="R237" s="4">
        <v>0</v>
      </c>
      <c r="S237" s="4">
        <v>0</v>
      </c>
      <c r="T237" s="4">
        <v>2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25">
        <v>111.73999786376953</v>
      </c>
      <c r="AD237" s="4">
        <f t="shared" si="36"/>
        <v>4</v>
      </c>
      <c r="AE237" s="25">
        <f t="shared" si="37"/>
        <v>115.73999786376953</v>
      </c>
      <c r="AF237" s="4">
        <v>0</v>
      </c>
      <c r="AG237" s="4">
        <v>2</v>
      </c>
      <c r="AH237" s="4">
        <v>0</v>
      </c>
      <c r="AI237" s="4">
        <v>0</v>
      </c>
      <c r="AJ237" s="4">
        <v>0</v>
      </c>
      <c r="AK237" s="4">
        <v>2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25">
        <v>112.76000213623047</v>
      </c>
      <c r="AZ237" s="4">
        <f t="shared" si="38"/>
        <v>4</v>
      </c>
      <c r="BA237" s="25">
        <f t="shared" si="39"/>
        <v>116.76000213623047</v>
      </c>
      <c r="BB237" s="25">
        <f t="shared" si="40"/>
        <v>115.73999786376953</v>
      </c>
      <c r="BC237" s="25">
        <f t="shared" si="41"/>
        <v>6.9784594250769354</v>
      </c>
    </row>
    <row r="238" spans="1:55" ht="72" x14ac:dyDescent="0.3">
      <c r="A238" s="4">
        <v>5</v>
      </c>
      <c r="B238" s="8" t="s">
        <v>336</v>
      </c>
      <c r="C238" s="8">
        <v>2001</v>
      </c>
      <c r="D238" s="8">
        <v>2001</v>
      </c>
      <c r="E238" s="8">
        <v>2001</v>
      </c>
      <c r="F238" s="8" t="s">
        <v>46</v>
      </c>
      <c r="G238" s="8" t="s">
        <v>17</v>
      </c>
      <c r="H238" s="8" t="s">
        <v>337</v>
      </c>
      <c r="I238" s="8" t="s">
        <v>338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2</v>
      </c>
      <c r="AB238" s="4">
        <v>0</v>
      </c>
      <c r="AC238" s="25">
        <v>124.76999664306641</v>
      </c>
      <c r="AD238" s="4">
        <f t="shared" si="36"/>
        <v>2</v>
      </c>
      <c r="AE238" s="25">
        <f t="shared" si="37"/>
        <v>126.76999664306641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4">
        <v>0</v>
      </c>
      <c r="AY238" s="25">
        <v>123.98999786376953</v>
      </c>
      <c r="AZ238" s="4">
        <f t="shared" si="38"/>
        <v>0</v>
      </c>
      <c r="BA238" s="25">
        <f t="shared" si="39"/>
        <v>123.98999786376953</v>
      </c>
      <c r="BB238" s="25">
        <f t="shared" si="40"/>
        <v>123.98999786376953</v>
      </c>
      <c r="BC238" s="25">
        <f t="shared" si="41"/>
        <v>14.603932956670626</v>
      </c>
    </row>
    <row r="239" spans="1:55" ht="43.2" x14ac:dyDescent="0.3">
      <c r="A239" s="4">
        <v>6</v>
      </c>
      <c r="B239" s="8" t="s">
        <v>326</v>
      </c>
      <c r="C239" s="8">
        <v>1998</v>
      </c>
      <c r="D239" s="8">
        <v>1998</v>
      </c>
      <c r="E239" s="8">
        <v>1998</v>
      </c>
      <c r="F239" s="8" t="s">
        <v>46</v>
      </c>
      <c r="G239" s="8" t="s">
        <v>327</v>
      </c>
      <c r="H239" s="8" t="s">
        <v>328</v>
      </c>
      <c r="I239" s="8" t="s">
        <v>329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2</v>
      </c>
      <c r="AA239" s="4">
        <v>0</v>
      </c>
      <c r="AB239" s="4">
        <v>0</v>
      </c>
      <c r="AC239" s="25">
        <v>122.5</v>
      </c>
      <c r="AD239" s="4">
        <f t="shared" si="36"/>
        <v>2</v>
      </c>
      <c r="AE239" s="25">
        <f t="shared" si="37"/>
        <v>124.5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25">
        <v>131.41000366210937</v>
      </c>
      <c r="AZ239" s="4">
        <f t="shared" si="38"/>
        <v>0</v>
      </c>
      <c r="BA239" s="25">
        <f t="shared" si="39"/>
        <v>131.41000366210937</v>
      </c>
      <c r="BB239" s="25">
        <f t="shared" si="40"/>
        <v>124.5</v>
      </c>
      <c r="BC239" s="25">
        <f t="shared" si="41"/>
        <v>15.075327840413861</v>
      </c>
    </row>
    <row r="240" spans="1:55" ht="57.6" x14ac:dyDescent="0.3">
      <c r="A240" s="4">
        <v>7</v>
      </c>
      <c r="B240" s="8" t="s">
        <v>419</v>
      </c>
      <c r="C240" s="8">
        <v>2001</v>
      </c>
      <c r="D240" s="8">
        <v>2001</v>
      </c>
      <c r="E240" s="8">
        <v>2001</v>
      </c>
      <c r="F240" s="8" t="s">
        <v>46</v>
      </c>
      <c r="G240" s="8" t="s">
        <v>420</v>
      </c>
      <c r="H240" s="8" t="s">
        <v>421</v>
      </c>
      <c r="I240" s="8" t="s">
        <v>286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25">
        <v>127.02999877929687</v>
      </c>
      <c r="AD240" s="4">
        <f t="shared" si="36"/>
        <v>0</v>
      </c>
      <c r="AE240" s="25">
        <f t="shared" si="37"/>
        <v>127.02999877929687</v>
      </c>
      <c r="AF240" s="4">
        <v>0</v>
      </c>
      <c r="AG240" s="4">
        <v>0</v>
      </c>
      <c r="AH240" s="4">
        <v>2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25">
        <v>129.36000061035156</v>
      </c>
      <c r="AZ240" s="4">
        <f t="shared" si="38"/>
        <v>2</v>
      </c>
      <c r="BA240" s="25">
        <f t="shared" si="39"/>
        <v>131.36000061035156</v>
      </c>
      <c r="BB240" s="25">
        <f t="shared" si="40"/>
        <v>127.02999877929687</v>
      </c>
      <c r="BC240" s="25">
        <f t="shared" si="41"/>
        <v>17.413805261806907</v>
      </c>
    </row>
    <row r="241" spans="1:55" x14ac:dyDescent="0.3">
      <c r="A241" s="4">
        <v>8</v>
      </c>
      <c r="B241" s="8" t="s">
        <v>378</v>
      </c>
      <c r="C241" s="8">
        <v>1994</v>
      </c>
      <c r="D241" s="8">
        <v>1994</v>
      </c>
      <c r="E241" s="8">
        <v>1994</v>
      </c>
      <c r="F241" s="8">
        <v>1</v>
      </c>
      <c r="G241" s="8" t="s">
        <v>17</v>
      </c>
      <c r="H241" s="8" t="s">
        <v>89</v>
      </c>
      <c r="I241" s="8" t="s">
        <v>256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2</v>
      </c>
      <c r="X241" s="4">
        <v>0</v>
      </c>
      <c r="Y241" s="4">
        <v>2</v>
      </c>
      <c r="Z241" s="4">
        <v>0</v>
      </c>
      <c r="AA241" s="4">
        <v>0</v>
      </c>
      <c r="AB241" s="4">
        <v>0</v>
      </c>
      <c r="AC241" s="25">
        <v>133.72000122070313</v>
      </c>
      <c r="AD241" s="4">
        <f t="shared" si="36"/>
        <v>4</v>
      </c>
      <c r="AE241" s="25">
        <f t="shared" si="37"/>
        <v>137.72000122070312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0</v>
      </c>
      <c r="AU241" s="4">
        <v>0</v>
      </c>
      <c r="AV241" s="4">
        <v>0</v>
      </c>
      <c r="AW241" s="4">
        <v>0</v>
      </c>
      <c r="AX241" s="4">
        <v>0</v>
      </c>
      <c r="AY241" s="25">
        <v>129.85000610351562</v>
      </c>
      <c r="AZ241" s="4">
        <f t="shared" si="38"/>
        <v>0</v>
      </c>
      <c r="BA241" s="25">
        <f t="shared" si="39"/>
        <v>129.85000610351562</v>
      </c>
      <c r="BB241" s="25">
        <f t="shared" si="40"/>
        <v>129.85000610351562</v>
      </c>
      <c r="BC241" s="25">
        <f t="shared" si="41"/>
        <v>20.02033752965302</v>
      </c>
    </row>
    <row r="242" spans="1:55" ht="43.2" x14ac:dyDescent="0.3">
      <c r="A242" s="4">
        <v>9</v>
      </c>
      <c r="B242" s="8" t="s">
        <v>385</v>
      </c>
      <c r="C242" s="8">
        <v>1996</v>
      </c>
      <c r="D242" s="8">
        <v>1996</v>
      </c>
      <c r="E242" s="8">
        <v>1996</v>
      </c>
      <c r="F242" s="8" t="s">
        <v>46</v>
      </c>
      <c r="G242" s="8" t="s">
        <v>17</v>
      </c>
      <c r="H242" s="8" t="s">
        <v>386</v>
      </c>
      <c r="I242" s="8" t="s">
        <v>80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2</v>
      </c>
      <c r="U242" s="4">
        <v>2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25">
        <v>127.69999694824219</v>
      </c>
      <c r="AD242" s="4">
        <f t="shared" si="36"/>
        <v>4</v>
      </c>
      <c r="AE242" s="25">
        <f t="shared" si="37"/>
        <v>131.69999694824219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2</v>
      </c>
      <c r="AS242" s="4">
        <v>0</v>
      </c>
      <c r="AT242" s="4">
        <v>0</v>
      </c>
      <c r="AU242" s="4">
        <v>2</v>
      </c>
      <c r="AV242" s="4">
        <v>0</v>
      </c>
      <c r="AW242" s="4">
        <v>2</v>
      </c>
      <c r="AX242" s="4">
        <v>0</v>
      </c>
      <c r="AY242" s="25">
        <v>134.75</v>
      </c>
      <c r="AZ242" s="4">
        <f t="shared" si="38"/>
        <v>6</v>
      </c>
      <c r="BA242" s="25">
        <f t="shared" si="39"/>
        <v>140.75</v>
      </c>
      <c r="BB242" s="25">
        <f t="shared" si="40"/>
        <v>131.69999694824219</v>
      </c>
      <c r="BC242" s="25">
        <f t="shared" si="41"/>
        <v>21.730283738156423</v>
      </c>
    </row>
    <row r="243" spans="1:55" ht="57.6" x14ac:dyDescent="0.3">
      <c r="A243" s="4">
        <v>10</v>
      </c>
      <c r="B243" s="8" t="s">
        <v>236</v>
      </c>
      <c r="C243" s="8">
        <v>1999</v>
      </c>
      <c r="D243" s="8">
        <v>1999</v>
      </c>
      <c r="E243" s="8">
        <v>1999</v>
      </c>
      <c r="F243" s="8">
        <v>1</v>
      </c>
      <c r="G243" s="8" t="s">
        <v>17</v>
      </c>
      <c r="H243" s="8" t="s">
        <v>237</v>
      </c>
      <c r="I243" s="8" t="s">
        <v>36</v>
      </c>
      <c r="J243" s="4">
        <v>0</v>
      </c>
      <c r="K243" s="4">
        <v>2</v>
      </c>
      <c r="L243" s="4">
        <v>0</v>
      </c>
      <c r="M243" s="4">
        <v>2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2</v>
      </c>
      <c r="U243" s="4">
        <v>0</v>
      </c>
      <c r="V243" s="4">
        <v>2</v>
      </c>
      <c r="W243" s="4">
        <v>2</v>
      </c>
      <c r="X243" s="4">
        <v>0</v>
      </c>
      <c r="Y243" s="4">
        <v>0</v>
      </c>
      <c r="Z243" s="4">
        <v>2</v>
      </c>
      <c r="AA243" s="4">
        <v>0</v>
      </c>
      <c r="AB243" s="4">
        <v>0</v>
      </c>
      <c r="AC243" s="25">
        <v>138.22999572753906</v>
      </c>
      <c r="AD243" s="4">
        <f t="shared" si="36"/>
        <v>12</v>
      </c>
      <c r="AE243" s="25">
        <f t="shared" si="37"/>
        <v>150.22999572753906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2</v>
      </c>
      <c r="AQ243" s="4">
        <v>0</v>
      </c>
      <c r="AR243" s="4">
        <v>2</v>
      </c>
      <c r="AS243" s="4">
        <v>0</v>
      </c>
      <c r="AT243" s="4">
        <v>0</v>
      </c>
      <c r="AU243" s="4">
        <v>0</v>
      </c>
      <c r="AV243" s="4">
        <v>2</v>
      </c>
      <c r="AW243" s="4">
        <v>0</v>
      </c>
      <c r="AX243" s="4">
        <v>0</v>
      </c>
      <c r="AY243" s="25">
        <v>132.80000305175781</v>
      </c>
      <c r="AZ243" s="4">
        <f t="shared" si="38"/>
        <v>6</v>
      </c>
      <c r="BA243" s="25">
        <f t="shared" si="39"/>
        <v>138.80000305175781</v>
      </c>
      <c r="BB243" s="25">
        <f t="shared" si="40"/>
        <v>138.80000305175781</v>
      </c>
      <c r="BC243" s="25">
        <f t="shared" si="41"/>
        <v>28.292818115915459</v>
      </c>
    </row>
    <row r="244" spans="1:55" ht="57.6" x14ac:dyDescent="0.3">
      <c r="A244" s="4">
        <v>11</v>
      </c>
      <c r="B244" s="8" t="s">
        <v>451</v>
      </c>
      <c r="C244" s="8">
        <v>1997</v>
      </c>
      <c r="D244" s="8">
        <v>1997</v>
      </c>
      <c r="E244" s="8">
        <v>1997</v>
      </c>
      <c r="F244" s="8" t="s">
        <v>46</v>
      </c>
      <c r="G244" s="8" t="s">
        <v>17</v>
      </c>
      <c r="H244" s="8" t="s">
        <v>225</v>
      </c>
      <c r="I244" s="8" t="s">
        <v>226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25">
        <v>156.77000427246094</v>
      </c>
      <c r="AD244" s="4">
        <f t="shared" si="36"/>
        <v>0</v>
      </c>
      <c r="AE244" s="25">
        <f t="shared" si="37"/>
        <v>156.77000427246094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2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25">
        <v>145.8699951171875</v>
      </c>
      <c r="AZ244" s="4">
        <f t="shared" si="38"/>
        <v>2</v>
      </c>
      <c r="BA244" s="25">
        <f t="shared" si="39"/>
        <v>147.8699951171875</v>
      </c>
      <c r="BB244" s="25">
        <f t="shared" si="40"/>
        <v>147.8699951171875</v>
      </c>
      <c r="BC244" s="25">
        <f t="shared" si="41"/>
        <v>36.676210167636533</v>
      </c>
    </row>
    <row r="245" spans="1:55" ht="43.2" x14ac:dyDescent="0.3">
      <c r="A245" s="4">
        <v>12</v>
      </c>
      <c r="B245" s="8" t="s">
        <v>279</v>
      </c>
      <c r="C245" s="8">
        <v>1995</v>
      </c>
      <c r="D245" s="8">
        <v>1995</v>
      </c>
      <c r="E245" s="8">
        <v>1995</v>
      </c>
      <c r="F245" s="8">
        <v>1</v>
      </c>
      <c r="G245" s="8" t="s">
        <v>39</v>
      </c>
      <c r="H245" s="8" t="s">
        <v>40</v>
      </c>
      <c r="I245" s="8" t="s">
        <v>41</v>
      </c>
      <c r="J245" s="4">
        <v>0</v>
      </c>
      <c r="K245" s="4">
        <v>0</v>
      </c>
      <c r="L245" s="4">
        <v>2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2</v>
      </c>
      <c r="T245" s="4">
        <v>0</v>
      </c>
      <c r="U245" s="4">
        <v>0</v>
      </c>
      <c r="V245" s="4">
        <v>0</v>
      </c>
      <c r="W245" s="4">
        <v>2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25">
        <v>151.82000732421875</v>
      </c>
      <c r="AD245" s="4">
        <f t="shared" si="36"/>
        <v>6</v>
      </c>
      <c r="AE245" s="25">
        <f t="shared" si="37"/>
        <v>157.82000732421875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2</v>
      </c>
      <c r="AO245" s="4">
        <v>0</v>
      </c>
      <c r="AP245" s="4">
        <v>0</v>
      </c>
      <c r="AQ245" s="4">
        <v>0</v>
      </c>
      <c r="AR245" s="4">
        <v>2</v>
      </c>
      <c r="AS245" s="4">
        <v>2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25">
        <v>141.97999572753906</v>
      </c>
      <c r="AZ245" s="4">
        <f t="shared" si="38"/>
        <v>6</v>
      </c>
      <c r="BA245" s="25">
        <f t="shared" si="39"/>
        <v>147.97999572753906</v>
      </c>
      <c r="BB245" s="25">
        <f t="shared" si="40"/>
        <v>147.97999572753906</v>
      </c>
      <c r="BC245" s="25">
        <f t="shared" si="41"/>
        <v>36.777883712205622</v>
      </c>
    </row>
    <row r="246" spans="1:55" ht="43.2" x14ac:dyDescent="0.3">
      <c r="A246" s="4">
        <v>13</v>
      </c>
      <c r="B246" s="8" t="s">
        <v>164</v>
      </c>
      <c r="C246" s="8">
        <v>1997</v>
      </c>
      <c r="D246" s="8">
        <v>1997</v>
      </c>
      <c r="E246" s="8">
        <v>1997</v>
      </c>
      <c r="F246" s="8">
        <v>1</v>
      </c>
      <c r="G246" s="8" t="s">
        <v>17</v>
      </c>
      <c r="H246" s="8" t="s">
        <v>165</v>
      </c>
      <c r="I246" s="8" t="s">
        <v>80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2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25">
        <v>148.6300048828125</v>
      </c>
      <c r="AD246" s="4">
        <f t="shared" si="36"/>
        <v>2</v>
      </c>
      <c r="AE246" s="25">
        <f t="shared" si="37"/>
        <v>150.6300048828125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2</v>
      </c>
      <c r="AV246" s="4">
        <v>0</v>
      </c>
      <c r="AW246" s="4">
        <v>0</v>
      </c>
      <c r="AX246" s="4">
        <v>0</v>
      </c>
      <c r="AY246" s="25">
        <v>157.97999572753906</v>
      </c>
      <c r="AZ246" s="4">
        <f t="shared" si="38"/>
        <v>2</v>
      </c>
      <c r="BA246" s="25">
        <f t="shared" si="39"/>
        <v>159.97999572753906</v>
      </c>
      <c r="BB246" s="25">
        <f t="shared" si="40"/>
        <v>150.6300048828125</v>
      </c>
      <c r="BC246" s="25">
        <f t="shared" si="41"/>
        <v>39.227286702753325</v>
      </c>
    </row>
    <row r="247" spans="1:55" x14ac:dyDescent="0.3">
      <c r="A247" s="4">
        <v>14</v>
      </c>
      <c r="B247" s="8" t="s">
        <v>64</v>
      </c>
      <c r="C247" s="8">
        <v>1973</v>
      </c>
      <c r="D247" s="8">
        <v>1973</v>
      </c>
      <c r="E247" s="8">
        <v>1973</v>
      </c>
      <c r="F247" s="8" t="s">
        <v>65</v>
      </c>
      <c r="G247" s="8" t="s">
        <v>17</v>
      </c>
      <c r="H247" s="8"/>
      <c r="I247" s="8" t="s">
        <v>51</v>
      </c>
      <c r="J247" s="4">
        <v>0</v>
      </c>
      <c r="K247" s="4">
        <v>2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2</v>
      </c>
      <c r="W247" s="4">
        <v>2</v>
      </c>
      <c r="X247" s="4">
        <v>2</v>
      </c>
      <c r="Y247" s="4">
        <v>0</v>
      </c>
      <c r="Z247" s="4">
        <v>0</v>
      </c>
      <c r="AA247" s="4">
        <v>0</v>
      </c>
      <c r="AB247" s="4">
        <v>0</v>
      </c>
      <c r="AC247" s="25">
        <v>186.08000183105469</v>
      </c>
      <c r="AD247" s="4">
        <f t="shared" si="36"/>
        <v>8</v>
      </c>
      <c r="AE247" s="25">
        <f t="shared" si="37"/>
        <v>194.08000183105469</v>
      </c>
      <c r="AF247" s="4">
        <v>0</v>
      </c>
      <c r="AG247" s="4">
        <v>2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0</v>
      </c>
      <c r="AT247" s="4">
        <v>0</v>
      </c>
      <c r="AU247" s="4">
        <v>2</v>
      </c>
      <c r="AV247" s="4">
        <v>0</v>
      </c>
      <c r="AW247" s="4">
        <v>0</v>
      </c>
      <c r="AX247" s="4">
        <v>0</v>
      </c>
      <c r="AY247" s="25">
        <v>166.55999755859375</v>
      </c>
      <c r="AZ247" s="4">
        <f t="shared" si="38"/>
        <v>4</v>
      </c>
      <c r="BA247" s="25">
        <f t="shared" si="39"/>
        <v>170.55999755859375</v>
      </c>
      <c r="BB247" s="25">
        <f t="shared" si="40"/>
        <v>170.55999755859375</v>
      </c>
      <c r="BC247" s="25">
        <f t="shared" si="41"/>
        <v>57.648575385665566</v>
      </c>
    </row>
    <row r="248" spans="1:55" ht="43.2" x14ac:dyDescent="0.3">
      <c r="A248" s="4">
        <v>15</v>
      </c>
      <c r="B248" s="8" t="s">
        <v>395</v>
      </c>
      <c r="C248" s="8">
        <v>1999</v>
      </c>
      <c r="D248" s="8">
        <v>1999</v>
      </c>
      <c r="E248" s="8">
        <v>1999</v>
      </c>
      <c r="F248" s="8">
        <v>1</v>
      </c>
      <c r="G248" s="8" t="s">
        <v>11</v>
      </c>
      <c r="H248" s="8" t="s">
        <v>61</v>
      </c>
      <c r="I248" s="8" t="s">
        <v>62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2</v>
      </c>
      <c r="S248" s="4">
        <v>0</v>
      </c>
      <c r="T248" s="4"/>
      <c r="U248" s="4"/>
      <c r="V248" s="4"/>
      <c r="W248" s="4"/>
      <c r="X248" s="4"/>
      <c r="Y248" s="4"/>
      <c r="Z248" s="4"/>
      <c r="AA248" s="4"/>
      <c r="AB248" s="4"/>
      <c r="AC248" s="25"/>
      <c r="AD248" s="4">
        <f t="shared" si="36"/>
        <v>2</v>
      </c>
      <c r="AE248" s="25" t="s">
        <v>605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2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2</v>
      </c>
      <c r="AX248" s="4">
        <v>0</v>
      </c>
      <c r="AY248" s="25">
        <v>186.55999755859375</v>
      </c>
      <c r="AZ248" s="4">
        <f t="shared" si="38"/>
        <v>4</v>
      </c>
      <c r="BA248" s="25">
        <f t="shared" si="39"/>
        <v>190.55999755859375</v>
      </c>
      <c r="BB248" s="25">
        <f t="shared" si="40"/>
        <v>190.55999755859375</v>
      </c>
      <c r="BC248" s="25">
        <f t="shared" si="41"/>
        <v>76.134571825892692</v>
      </c>
    </row>
    <row r="249" spans="1:55" ht="43.2" x14ac:dyDescent="0.3">
      <c r="A249" s="4">
        <v>16</v>
      </c>
      <c r="B249" s="8" t="s">
        <v>59</v>
      </c>
      <c r="C249" s="8">
        <v>2001</v>
      </c>
      <c r="D249" s="8">
        <v>2001</v>
      </c>
      <c r="E249" s="8">
        <v>2001</v>
      </c>
      <c r="F249" s="8" t="s">
        <v>60</v>
      </c>
      <c r="G249" s="8" t="s">
        <v>11</v>
      </c>
      <c r="H249" s="8" t="s">
        <v>61</v>
      </c>
      <c r="I249" s="8" t="s">
        <v>62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2</v>
      </c>
      <c r="U249" s="4">
        <v>50</v>
      </c>
      <c r="V249" s="4">
        <v>50</v>
      </c>
      <c r="W249" s="4">
        <v>50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25">
        <v>211.46000671386719</v>
      </c>
      <c r="AD249" s="4">
        <f t="shared" si="36"/>
        <v>152</v>
      </c>
      <c r="AE249" s="25">
        <f t="shared" si="37"/>
        <v>363.46000671386719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2</v>
      </c>
      <c r="AL249" s="4">
        <v>0</v>
      </c>
      <c r="AM249" s="4">
        <v>0</v>
      </c>
      <c r="AN249" s="4">
        <v>0</v>
      </c>
      <c r="AO249" s="4">
        <v>0</v>
      </c>
      <c r="AP249" s="4">
        <v>50</v>
      </c>
      <c r="AQ249" s="4">
        <v>50</v>
      </c>
      <c r="AR249" s="4">
        <v>50</v>
      </c>
      <c r="AS249" s="4">
        <v>50</v>
      </c>
      <c r="AT249" s="4">
        <v>50</v>
      </c>
      <c r="AU249" s="4">
        <v>50</v>
      </c>
      <c r="AV249" s="4">
        <v>2</v>
      </c>
      <c r="AW249" s="4">
        <v>0</v>
      </c>
      <c r="AX249" s="4">
        <v>0</v>
      </c>
      <c r="AY249" s="25">
        <v>253.33000183105469</v>
      </c>
      <c r="AZ249" s="4">
        <f t="shared" si="38"/>
        <v>304</v>
      </c>
      <c r="BA249" s="25">
        <f t="shared" si="39"/>
        <v>557.33000183105469</v>
      </c>
      <c r="BB249" s="25">
        <f t="shared" si="40"/>
        <v>363.46000671386719</v>
      </c>
      <c r="BC249" s="25">
        <f t="shared" si="41"/>
        <v>235.94601951387381</v>
      </c>
    </row>
    <row r="250" spans="1:55" ht="43.2" x14ac:dyDescent="0.3">
      <c r="A250" s="4">
        <v>17</v>
      </c>
      <c r="B250" s="8" t="s">
        <v>296</v>
      </c>
      <c r="C250" s="8">
        <v>2003</v>
      </c>
      <c r="D250" s="8">
        <v>2003</v>
      </c>
      <c r="E250" s="8">
        <v>2003</v>
      </c>
      <c r="F250" s="8" t="s">
        <v>60</v>
      </c>
      <c r="G250" s="8" t="s">
        <v>11</v>
      </c>
      <c r="H250" s="8" t="s">
        <v>61</v>
      </c>
      <c r="I250" s="8" t="s">
        <v>62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50</v>
      </c>
      <c r="T250" s="4">
        <v>50</v>
      </c>
      <c r="U250" s="4">
        <v>50</v>
      </c>
      <c r="V250" s="4">
        <v>50</v>
      </c>
      <c r="W250" s="4">
        <v>50</v>
      </c>
      <c r="X250" s="4">
        <v>50</v>
      </c>
      <c r="Y250" s="4">
        <v>50</v>
      </c>
      <c r="Z250" s="4">
        <v>50</v>
      </c>
      <c r="AA250" s="4">
        <v>50</v>
      </c>
      <c r="AB250" s="4">
        <v>2</v>
      </c>
      <c r="AC250" s="25">
        <v>188.17999267578125</v>
      </c>
      <c r="AD250" s="4">
        <f t="shared" si="36"/>
        <v>452</v>
      </c>
      <c r="AE250" s="25">
        <f t="shared" si="37"/>
        <v>640.17999267578125</v>
      </c>
      <c r="AF250" s="4">
        <v>0</v>
      </c>
      <c r="AG250" s="4">
        <v>0</v>
      </c>
      <c r="AH250" s="4">
        <v>2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50</v>
      </c>
      <c r="AP250" s="4">
        <v>50</v>
      </c>
      <c r="AQ250" s="4">
        <v>50</v>
      </c>
      <c r="AR250" s="4">
        <v>0</v>
      </c>
      <c r="AS250" s="4">
        <v>50</v>
      </c>
      <c r="AT250" s="4">
        <v>2</v>
      </c>
      <c r="AU250" s="4">
        <v>0</v>
      </c>
      <c r="AV250" s="4">
        <v>0</v>
      </c>
      <c r="AW250" s="4">
        <v>2</v>
      </c>
      <c r="AX250" s="4">
        <v>0</v>
      </c>
      <c r="AY250" s="25">
        <v>226.42999267578125</v>
      </c>
      <c r="AZ250" s="4">
        <f t="shared" si="38"/>
        <v>206</v>
      </c>
      <c r="BA250" s="25">
        <f t="shared" si="39"/>
        <v>432.42999267578125</v>
      </c>
      <c r="BB250" s="25">
        <f t="shared" si="40"/>
        <v>432.42999267578125</v>
      </c>
      <c r="BC250" s="25">
        <f t="shared" si="41"/>
        <v>299.69496526259672</v>
      </c>
    </row>
    <row r="251" spans="1:55" ht="43.2" x14ac:dyDescent="0.3">
      <c r="A251" s="4"/>
      <c r="B251" s="8" t="s">
        <v>359</v>
      </c>
      <c r="C251" s="8">
        <v>1999</v>
      </c>
      <c r="D251" s="8">
        <v>1999</v>
      </c>
      <c r="E251" s="8">
        <v>1999</v>
      </c>
      <c r="F251" s="8">
        <v>1</v>
      </c>
      <c r="G251" s="8" t="s">
        <v>26</v>
      </c>
      <c r="H251" s="8" t="s">
        <v>360</v>
      </c>
      <c r="I251" s="8" t="s">
        <v>361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25"/>
      <c r="AD251" s="4">
        <f t="shared" si="36"/>
        <v>0</v>
      </c>
      <c r="AE251" s="25" t="s">
        <v>606</v>
      </c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25"/>
      <c r="AZ251" s="4">
        <f t="shared" si="38"/>
        <v>0</v>
      </c>
      <c r="BA251" s="25" t="s">
        <v>606</v>
      </c>
      <c r="BB251" s="25"/>
      <c r="BC251" s="25" t="str">
        <f t="shared" si="41"/>
        <v/>
      </c>
    </row>
    <row r="252" spans="1:55" ht="43.2" x14ac:dyDescent="0.3">
      <c r="A252" s="4"/>
      <c r="B252" s="8" t="s">
        <v>465</v>
      </c>
      <c r="C252" s="8">
        <v>2001</v>
      </c>
      <c r="D252" s="8">
        <v>2001</v>
      </c>
      <c r="E252" s="8">
        <v>2001</v>
      </c>
      <c r="F252" s="8">
        <v>1</v>
      </c>
      <c r="G252" s="8" t="s">
        <v>17</v>
      </c>
      <c r="H252" s="8" t="s">
        <v>466</v>
      </c>
      <c r="I252" s="8" t="s">
        <v>36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25"/>
      <c r="AD252" s="4">
        <f t="shared" si="36"/>
        <v>0</v>
      </c>
      <c r="AE252" s="25" t="s">
        <v>606</v>
      </c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25"/>
      <c r="AZ252" s="4">
        <f t="shared" si="38"/>
        <v>0</v>
      </c>
      <c r="BA252" s="25" t="s">
        <v>606</v>
      </c>
      <c r="BB252" s="25"/>
      <c r="BC252" s="25" t="str">
        <f t="shared" si="41"/>
        <v/>
      </c>
    </row>
  </sheetData>
  <mergeCells count="76">
    <mergeCell ref="BB232:BB233"/>
    <mergeCell ref="BC232:BC233"/>
    <mergeCell ref="G232:G233"/>
    <mergeCell ref="H232:H233"/>
    <mergeCell ref="I232:I233"/>
    <mergeCell ref="A231:J231"/>
    <mergeCell ref="J232:AE232"/>
    <mergeCell ref="AF232:BA232"/>
    <mergeCell ref="A232:A233"/>
    <mergeCell ref="B232:B233"/>
    <mergeCell ref="C232:C233"/>
    <mergeCell ref="D232:D233"/>
    <mergeCell ref="E232:E233"/>
    <mergeCell ref="F232:F233"/>
    <mergeCell ref="I180:I181"/>
    <mergeCell ref="A179:J179"/>
    <mergeCell ref="J180:AE180"/>
    <mergeCell ref="AF180:BA180"/>
    <mergeCell ref="BB180:BB181"/>
    <mergeCell ref="BC180:BC181"/>
    <mergeCell ref="BB129:BB130"/>
    <mergeCell ref="BC129:BC130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G129:G130"/>
    <mergeCell ref="H129:H130"/>
    <mergeCell ref="I129:I130"/>
    <mergeCell ref="A128:J128"/>
    <mergeCell ref="J129:AE129"/>
    <mergeCell ref="AF129:BA129"/>
    <mergeCell ref="A129:A130"/>
    <mergeCell ref="B129:B130"/>
    <mergeCell ref="C129:C130"/>
    <mergeCell ref="D129:D130"/>
    <mergeCell ref="E129:E130"/>
    <mergeCell ref="F129:F130"/>
    <mergeCell ref="I107:I108"/>
    <mergeCell ref="A106:J106"/>
    <mergeCell ref="J107:AE107"/>
    <mergeCell ref="AF107:BA107"/>
    <mergeCell ref="BB107:BB108"/>
    <mergeCell ref="BC107:BC108"/>
    <mergeCell ref="BB8:BB9"/>
    <mergeCell ref="BC8:BC9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590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592</v>
      </c>
      <c r="B3" s="12"/>
      <c r="C3" s="13" t="s">
        <v>593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594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595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597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596</v>
      </c>
      <c r="B8" s="16" t="s">
        <v>1</v>
      </c>
      <c r="C8" s="16" t="s">
        <v>2</v>
      </c>
      <c r="D8" s="16" t="s">
        <v>475</v>
      </c>
      <c r="E8" s="16" t="s">
        <v>476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598</v>
      </c>
      <c r="K8" s="19"/>
      <c r="L8" s="20"/>
      <c r="M8" s="18" t="s">
        <v>602</v>
      </c>
      <c r="N8" s="19"/>
      <c r="O8" s="20"/>
      <c r="P8" s="16" t="s">
        <v>603</v>
      </c>
      <c r="Q8" s="16" t="s">
        <v>604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599</v>
      </c>
      <c r="K9" s="21" t="s">
        <v>600</v>
      </c>
      <c r="L9" s="21" t="s">
        <v>601</v>
      </c>
      <c r="M9" s="21" t="s">
        <v>599</v>
      </c>
      <c r="N9" s="21" t="s">
        <v>600</v>
      </c>
      <c r="O9" s="21" t="s">
        <v>601</v>
      </c>
      <c r="P9" s="17"/>
      <c r="Q9" s="17"/>
    </row>
    <row r="10" spans="1:17" ht="28.8" x14ac:dyDescent="0.3">
      <c r="A10" s="22">
        <v>1</v>
      </c>
      <c r="B10" s="23" t="s">
        <v>456</v>
      </c>
      <c r="C10" s="23">
        <v>1994</v>
      </c>
      <c r="D10" s="23">
        <v>1994</v>
      </c>
      <c r="E10" s="23">
        <v>1994</v>
      </c>
      <c r="F10" s="23" t="s">
        <v>46</v>
      </c>
      <c r="G10" s="23" t="s">
        <v>17</v>
      </c>
      <c r="H10" s="23" t="s">
        <v>189</v>
      </c>
      <c r="I10" s="23" t="s">
        <v>73</v>
      </c>
      <c r="J10" s="24">
        <v>83.120002746582031</v>
      </c>
      <c r="K10" s="22">
        <v>2</v>
      </c>
      <c r="L10" s="24">
        <f t="shared" ref="L10:L41" si="0">J10+K10</f>
        <v>85.120002746582031</v>
      </c>
      <c r="M10" s="24">
        <v>78.830001831054687</v>
      </c>
      <c r="N10" s="22">
        <v>0</v>
      </c>
      <c r="O10" s="24">
        <f t="shared" ref="O10:O41" si="1">M10+N10</f>
        <v>78.830001831054687</v>
      </c>
      <c r="P10" s="24">
        <f t="shared" ref="P10:P41" si="2">MIN(O10,L10)</f>
        <v>78.830001831054687</v>
      </c>
      <c r="Q10" s="24">
        <f t="shared" ref="Q10:Q41" si="3">IF( AND(ISNUMBER(P$10),ISNUMBER(P10)),(P10-P$10)/P$10*100,"")</f>
        <v>0</v>
      </c>
    </row>
    <row r="11" spans="1:17" ht="57.6" x14ac:dyDescent="0.3">
      <c r="A11" s="4">
        <v>2</v>
      </c>
      <c r="B11" s="8" t="s">
        <v>463</v>
      </c>
      <c r="C11" s="8">
        <v>1996</v>
      </c>
      <c r="D11" s="8">
        <v>1996</v>
      </c>
      <c r="E11" s="8">
        <v>1996</v>
      </c>
      <c r="F11" s="8" t="s">
        <v>49</v>
      </c>
      <c r="G11" s="8" t="s">
        <v>26</v>
      </c>
      <c r="H11" s="8" t="s">
        <v>270</v>
      </c>
      <c r="I11" s="8" t="s">
        <v>125</v>
      </c>
      <c r="J11" s="25">
        <v>84.919998168945313</v>
      </c>
      <c r="K11" s="4">
        <v>0</v>
      </c>
      <c r="L11" s="25">
        <f t="shared" si="0"/>
        <v>84.919998168945313</v>
      </c>
      <c r="M11" s="25">
        <v>90.75</v>
      </c>
      <c r="N11" s="4">
        <v>4</v>
      </c>
      <c r="O11" s="25">
        <f t="shared" si="1"/>
        <v>94.75</v>
      </c>
      <c r="P11" s="25">
        <f t="shared" si="2"/>
        <v>84.919998168945313</v>
      </c>
      <c r="Q11" s="25">
        <f t="shared" si="3"/>
        <v>7.7254803963375025</v>
      </c>
    </row>
    <row r="12" spans="1:17" ht="43.2" x14ac:dyDescent="0.3">
      <c r="A12" s="4">
        <v>3</v>
      </c>
      <c r="B12" s="8" t="s">
        <v>242</v>
      </c>
      <c r="C12" s="8">
        <v>1996</v>
      </c>
      <c r="D12" s="8">
        <v>1996</v>
      </c>
      <c r="E12" s="8">
        <v>1996</v>
      </c>
      <c r="F12" s="8" t="s">
        <v>49</v>
      </c>
      <c r="G12" s="8" t="s">
        <v>17</v>
      </c>
      <c r="H12" s="8" t="s">
        <v>243</v>
      </c>
      <c r="I12" s="8" t="s">
        <v>226</v>
      </c>
      <c r="J12" s="25">
        <v>83.099998474121094</v>
      </c>
      <c r="K12" s="4">
        <v>4</v>
      </c>
      <c r="L12" s="25">
        <f t="shared" si="0"/>
        <v>87.099998474121094</v>
      </c>
      <c r="M12" s="25">
        <v>84.980003356933594</v>
      </c>
      <c r="N12" s="4">
        <v>0</v>
      </c>
      <c r="O12" s="25">
        <f t="shared" si="1"/>
        <v>84.980003356933594</v>
      </c>
      <c r="P12" s="25">
        <f t="shared" si="2"/>
        <v>84.980003356933594</v>
      </c>
      <c r="Q12" s="25">
        <f t="shared" si="3"/>
        <v>7.8016001306956007</v>
      </c>
    </row>
    <row r="13" spans="1:17" ht="57.6" x14ac:dyDescent="0.3">
      <c r="A13" s="4">
        <v>4</v>
      </c>
      <c r="B13" s="8" t="s">
        <v>283</v>
      </c>
      <c r="C13" s="8">
        <v>1995</v>
      </c>
      <c r="D13" s="8">
        <v>1995</v>
      </c>
      <c r="E13" s="8">
        <v>1995</v>
      </c>
      <c r="F13" s="8" t="s">
        <v>49</v>
      </c>
      <c r="G13" s="8" t="s">
        <v>284</v>
      </c>
      <c r="H13" s="8" t="s">
        <v>285</v>
      </c>
      <c r="I13" s="8" t="s">
        <v>286</v>
      </c>
      <c r="J13" s="25">
        <v>98.879997253417969</v>
      </c>
      <c r="K13" s="4">
        <v>350</v>
      </c>
      <c r="L13" s="25">
        <f t="shared" si="0"/>
        <v>448.87999725341797</v>
      </c>
      <c r="M13" s="25">
        <v>84.959999084472656</v>
      </c>
      <c r="N13" s="4">
        <v>2</v>
      </c>
      <c r="O13" s="25">
        <f t="shared" si="1"/>
        <v>86.959999084472656</v>
      </c>
      <c r="P13" s="25">
        <f t="shared" si="2"/>
        <v>86.959999084472656</v>
      </c>
      <c r="Q13" s="25">
        <f t="shared" si="3"/>
        <v>10.313328763891004</v>
      </c>
    </row>
    <row r="14" spans="1:17" ht="72" x14ac:dyDescent="0.3">
      <c r="A14" s="4">
        <v>5</v>
      </c>
      <c r="B14" s="8" t="s">
        <v>376</v>
      </c>
      <c r="C14" s="8">
        <v>1998</v>
      </c>
      <c r="D14" s="8">
        <v>1998</v>
      </c>
      <c r="E14" s="8">
        <v>1998</v>
      </c>
      <c r="F14" s="8" t="s">
        <v>46</v>
      </c>
      <c r="G14" s="8" t="s">
        <v>114</v>
      </c>
      <c r="H14" s="8" t="s">
        <v>115</v>
      </c>
      <c r="I14" s="8" t="s">
        <v>116</v>
      </c>
      <c r="J14" s="25">
        <v>85.25</v>
      </c>
      <c r="K14" s="4">
        <v>2</v>
      </c>
      <c r="L14" s="25">
        <f t="shared" si="0"/>
        <v>87.25</v>
      </c>
      <c r="M14" s="25">
        <v>85.44000244140625</v>
      </c>
      <c r="N14" s="4">
        <v>4</v>
      </c>
      <c r="O14" s="25">
        <f t="shared" si="1"/>
        <v>89.44000244140625</v>
      </c>
      <c r="P14" s="25">
        <f t="shared" si="2"/>
        <v>87.25</v>
      </c>
      <c r="Q14" s="25">
        <f t="shared" si="3"/>
        <v>10.681210165376777</v>
      </c>
    </row>
    <row r="15" spans="1:17" ht="43.2" x14ac:dyDescent="0.3">
      <c r="A15" s="4">
        <v>6</v>
      </c>
      <c r="B15" s="8" t="s">
        <v>348</v>
      </c>
      <c r="C15" s="8">
        <v>2000</v>
      </c>
      <c r="D15" s="8">
        <v>2000</v>
      </c>
      <c r="E15" s="8">
        <v>2000</v>
      </c>
      <c r="F15" s="8" t="s">
        <v>46</v>
      </c>
      <c r="G15" s="8" t="s">
        <v>17</v>
      </c>
      <c r="H15" s="8" t="s">
        <v>243</v>
      </c>
      <c r="I15" s="8" t="s">
        <v>349</v>
      </c>
      <c r="J15" s="25">
        <v>90.669998168945313</v>
      </c>
      <c r="K15" s="4">
        <v>0</v>
      </c>
      <c r="L15" s="25">
        <f t="shared" si="0"/>
        <v>90.669998168945313</v>
      </c>
      <c r="M15" s="25">
        <v>89.569999694824219</v>
      </c>
      <c r="N15" s="4">
        <v>0</v>
      </c>
      <c r="O15" s="25">
        <f t="shared" si="1"/>
        <v>89.569999694824219</v>
      </c>
      <c r="P15" s="25">
        <f t="shared" si="2"/>
        <v>89.569999694824219</v>
      </c>
      <c r="Q15" s="25">
        <f t="shared" si="3"/>
        <v>13.624251698975051</v>
      </c>
    </row>
    <row r="16" spans="1:17" ht="28.8" x14ac:dyDescent="0.3">
      <c r="A16" s="4">
        <v>7</v>
      </c>
      <c r="B16" s="8" t="s">
        <v>121</v>
      </c>
      <c r="C16" s="8">
        <v>1986</v>
      </c>
      <c r="D16" s="8">
        <v>1986</v>
      </c>
      <c r="E16" s="8">
        <v>1986</v>
      </c>
      <c r="F16" s="8" t="s">
        <v>46</v>
      </c>
      <c r="G16" s="8" t="s">
        <v>17</v>
      </c>
      <c r="H16" s="8" t="s">
        <v>122</v>
      </c>
      <c r="I16" s="8" t="s">
        <v>105</v>
      </c>
      <c r="J16" s="25">
        <v>91.300003051757813</v>
      </c>
      <c r="K16" s="4">
        <v>0</v>
      </c>
      <c r="L16" s="25">
        <f t="shared" si="0"/>
        <v>91.300003051757813</v>
      </c>
      <c r="M16" s="25">
        <v>89.790000915527344</v>
      </c>
      <c r="N16" s="4">
        <v>0</v>
      </c>
      <c r="O16" s="25">
        <f t="shared" si="1"/>
        <v>89.790000915527344</v>
      </c>
      <c r="P16" s="25">
        <f t="shared" si="2"/>
        <v>89.790000915527344</v>
      </c>
      <c r="Q16" s="25">
        <f t="shared" si="3"/>
        <v>13.90333480894963</v>
      </c>
    </row>
    <row r="17" spans="1:17" x14ac:dyDescent="0.3">
      <c r="A17" s="4">
        <v>8</v>
      </c>
      <c r="B17" s="8" t="s">
        <v>71</v>
      </c>
      <c r="C17" s="8">
        <v>1986</v>
      </c>
      <c r="D17" s="8">
        <v>1986</v>
      </c>
      <c r="E17" s="8">
        <v>1986</v>
      </c>
      <c r="F17" s="8">
        <v>1</v>
      </c>
      <c r="G17" s="8" t="s">
        <v>17</v>
      </c>
      <c r="H17" s="8" t="s">
        <v>72</v>
      </c>
      <c r="I17" s="8" t="s">
        <v>73</v>
      </c>
      <c r="J17" s="25">
        <v>88.819999694824219</v>
      </c>
      <c r="K17" s="4">
        <v>2</v>
      </c>
      <c r="L17" s="25">
        <f t="shared" si="0"/>
        <v>90.819999694824219</v>
      </c>
      <c r="M17" s="25">
        <v>89.790000915527344</v>
      </c>
      <c r="N17" s="4">
        <v>8</v>
      </c>
      <c r="O17" s="25">
        <f t="shared" si="1"/>
        <v>97.790000915527344</v>
      </c>
      <c r="P17" s="25">
        <f t="shared" si="2"/>
        <v>90.819999694824219</v>
      </c>
      <c r="Q17" s="25">
        <f t="shared" si="3"/>
        <v>15.209942389023428</v>
      </c>
    </row>
    <row r="18" spans="1:17" ht="28.8" x14ac:dyDescent="0.3">
      <c r="A18" s="4">
        <v>9</v>
      </c>
      <c r="B18" s="8" t="s">
        <v>188</v>
      </c>
      <c r="C18" s="8">
        <v>1978</v>
      </c>
      <c r="D18" s="8">
        <v>1978</v>
      </c>
      <c r="E18" s="8">
        <v>1978</v>
      </c>
      <c r="F18" s="8" t="s">
        <v>49</v>
      </c>
      <c r="G18" s="8" t="s">
        <v>17</v>
      </c>
      <c r="H18" s="8" t="s">
        <v>189</v>
      </c>
      <c r="I18" s="8" t="s">
        <v>51</v>
      </c>
      <c r="J18" s="25">
        <v>92.180000305175781</v>
      </c>
      <c r="K18" s="4">
        <v>4</v>
      </c>
      <c r="L18" s="25">
        <f t="shared" si="0"/>
        <v>96.180000305175781</v>
      </c>
      <c r="M18" s="25">
        <v>91.080001831054687</v>
      </c>
      <c r="N18" s="4">
        <v>2</v>
      </c>
      <c r="O18" s="25">
        <f t="shared" si="1"/>
        <v>93.080001831054688</v>
      </c>
      <c r="P18" s="25">
        <f t="shared" si="2"/>
        <v>93.080001831054688</v>
      </c>
      <c r="Q18" s="25">
        <f t="shared" si="3"/>
        <v>18.076873866551509</v>
      </c>
    </row>
    <row r="19" spans="1:17" ht="72" x14ac:dyDescent="0.3">
      <c r="A19" s="4">
        <v>10</v>
      </c>
      <c r="B19" s="8" t="s">
        <v>113</v>
      </c>
      <c r="C19" s="8">
        <v>1998</v>
      </c>
      <c r="D19" s="8">
        <v>1998</v>
      </c>
      <c r="E19" s="8">
        <v>1998</v>
      </c>
      <c r="F19" s="8" t="s">
        <v>46</v>
      </c>
      <c r="G19" s="8" t="s">
        <v>114</v>
      </c>
      <c r="H19" s="8" t="s">
        <v>115</v>
      </c>
      <c r="I19" s="8" t="s">
        <v>116</v>
      </c>
      <c r="J19" s="25">
        <v>92.260002136230469</v>
      </c>
      <c r="K19" s="4">
        <v>2</v>
      </c>
      <c r="L19" s="25">
        <f t="shared" si="0"/>
        <v>94.260002136230469</v>
      </c>
      <c r="M19" s="25">
        <v>91.569999694824219</v>
      </c>
      <c r="N19" s="4">
        <v>4</v>
      </c>
      <c r="O19" s="25">
        <f t="shared" si="1"/>
        <v>95.569999694824219</v>
      </c>
      <c r="P19" s="25">
        <f t="shared" si="2"/>
        <v>94.260002136230469</v>
      </c>
      <c r="Q19" s="25">
        <f t="shared" si="3"/>
        <v>19.573766265088693</v>
      </c>
    </row>
    <row r="20" spans="1:17" ht="28.8" x14ac:dyDescent="0.3">
      <c r="A20" s="4">
        <v>11</v>
      </c>
      <c r="B20" s="8" t="s">
        <v>382</v>
      </c>
      <c r="C20" s="8">
        <v>1967</v>
      </c>
      <c r="D20" s="8">
        <v>1967</v>
      </c>
      <c r="E20" s="8">
        <v>1967</v>
      </c>
      <c r="F20" s="8" t="s">
        <v>49</v>
      </c>
      <c r="G20" s="8" t="s">
        <v>175</v>
      </c>
      <c r="H20" s="8" t="s">
        <v>383</v>
      </c>
      <c r="I20" s="8"/>
      <c r="J20" s="25">
        <v>95.330001831054688</v>
      </c>
      <c r="K20" s="4">
        <v>0</v>
      </c>
      <c r="L20" s="25">
        <f t="shared" si="0"/>
        <v>95.330001831054688</v>
      </c>
      <c r="M20" s="25">
        <v>95.540000915527344</v>
      </c>
      <c r="N20" s="4">
        <v>0</v>
      </c>
      <c r="O20" s="25">
        <f t="shared" si="1"/>
        <v>95.540000915527344</v>
      </c>
      <c r="P20" s="25">
        <f t="shared" si="2"/>
        <v>95.330001831054688</v>
      </c>
      <c r="Q20" s="25">
        <f t="shared" si="3"/>
        <v>20.931117108638588</v>
      </c>
    </row>
    <row r="21" spans="1:17" ht="28.8" x14ac:dyDescent="0.3">
      <c r="A21" s="4">
        <v>12</v>
      </c>
      <c r="B21" s="8" t="s">
        <v>258</v>
      </c>
      <c r="C21" s="8">
        <v>1973</v>
      </c>
      <c r="D21" s="8">
        <v>1973</v>
      </c>
      <c r="E21" s="8">
        <v>1973</v>
      </c>
      <c r="F21" s="8">
        <v>1</v>
      </c>
      <c r="G21" s="8" t="s">
        <v>17</v>
      </c>
      <c r="H21" s="8" t="s">
        <v>119</v>
      </c>
      <c r="I21" s="8" t="s">
        <v>192</v>
      </c>
      <c r="J21" s="25">
        <v>93</v>
      </c>
      <c r="K21" s="4">
        <v>6</v>
      </c>
      <c r="L21" s="25">
        <f t="shared" si="0"/>
        <v>99</v>
      </c>
      <c r="M21" s="25">
        <v>93.660003662109375</v>
      </c>
      <c r="N21" s="4">
        <v>2</v>
      </c>
      <c r="O21" s="25">
        <f t="shared" si="1"/>
        <v>95.660003662109375</v>
      </c>
      <c r="P21" s="25">
        <f t="shared" si="2"/>
        <v>95.660003662109375</v>
      </c>
      <c r="Q21" s="25">
        <f t="shared" si="3"/>
        <v>21.349741773600456</v>
      </c>
    </row>
    <row r="22" spans="1:17" ht="28.8" x14ac:dyDescent="0.3">
      <c r="A22" s="4">
        <v>13</v>
      </c>
      <c r="B22" s="8" t="s">
        <v>334</v>
      </c>
      <c r="C22" s="8">
        <v>1978</v>
      </c>
      <c r="D22" s="8">
        <v>1978</v>
      </c>
      <c r="E22" s="8">
        <v>1978</v>
      </c>
      <c r="F22" s="8">
        <v>1</v>
      </c>
      <c r="G22" s="8" t="s">
        <v>11</v>
      </c>
      <c r="H22" s="8" t="s">
        <v>12</v>
      </c>
      <c r="I22" s="8" t="s">
        <v>13</v>
      </c>
      <c r="J22" s="25">
        <v>96.410003662109375</v>
      </c>
      <c r="K22" s="4">
        <v>2</v>
      </c>
      <c r="L22" s="25">
        <f t="shared" si="0"/>
        <v>98.410003662109375</v>
      </c>
      <c r="M22" s="25">
        <v>94.870002746582031</v>
      </c>
      <c r="N22" s="4">
        <v>2</v>
      </c>
      <c r="O22" s="25">
        <f t="shared" si="1"/>
        <v>96.870002746582031</v>
      </c>
      <c r="P22" s="25">
        <f t="shared" si="2"/>
        <v>96.870002746582031</v>
      </c>
      <c r="Q22" s="25">
        <f t="shared" si="3"/>
        <v>22.88468920017274</v>
      </c>
    </row>
    <row r="23" spans="1:17" ht="43.2" x14ac:dyDescent="0.3">
      <c r="A23" s="4">
        <v>14</v>
      </c>
      <c r="B23" s="8" t="s">
        <v>366</v>
      </c>
      <c r="C23" s="8">
        <v>2000</v>
      </c>
      <c r="D23" s="8">
        <v>2000</v>
      </c>
      <c r="E23" s="8">
        <v>2000</v>
      </c>
      <c r="F23" s="8">
        <v>1</v>
      </c>
      <c r="G23" s="8" t="s">
        <v>17</v>
      </c>
      <c r="H23" s="8" t="s">
        <v>79</v>
      </c>
      <c r="I23" s="8" t="s">
        <v>36</v>
      </c>
      <c r="J23" s="25">
        <v>103.69999694824219</v>
      </c>
      <c r="K23" s="4">
        <v>8</v>
      </c>
      <c r="L23" s="25">
        <f t="shared" si="0"/>
        <v>111.69999694824219</v>
      </c>
      <c r="M23" s="25">
        <v>99.470001220703125</v>
      </c>
      <c r="N23" s="4">
        <v>0</v>
      </c>
      <c r="O23" s="25">
        <f t="shared" si="1"/>
        <v>99.470001220703125</v>
      </c>
      <c r="P23" s="25">
        <f t="shared" si="2"/>
        <v>99.470001220703125</v>
      </c>
      <c r="Q23" s="25">
        <f t="shared" si="3"/>
        <v>26.182923899815787</v>
      </c>
    </row>
    <row r="24" spans="1:17" ht="28.8" x14ac:dyDescent="0.3">
      <c r="A24" s="4">
        <v>15</v>
      </c>
      <c r="B24" s="8" t="s">
        <v>461</v>
      </c>
      <c r="C24" s="8">
        <v>1993</v>
      </c>
      <c r="D24" s="8">
        <v>1993</v>
      </c>
      <c r="E24" s="8">
        <v>1993</v>
      </c>
      <c r="F24" s="8" t="s">
        <v>46</v>
      </c>
      <c r="G24" s="8" t="s">
        <v>17</v>
      </c>
      <c r="H24" s="8" t="s">
        <v>189</v>
      </c>
      <c r="I24" s="8" t="s">
        <v>73</v>
      </c>
      <c r="J24" s="25">
        <v>98.55999755859375</v>
      </c>
      <c r="K24" s="4">
        <v>4</v>
      </c>
      <c r="L24" s="25">
        <f t="shared" si="0"/>
        <v>102.55999755859375</v>
      </c>
      <c r="M24" s="25">
        <v>97.569999694824219</v>
      </c>
      <c r="N24" s="4">
        <v>2</v>
      </c>
      <c r="O24" s="25">
        <f t="shared" si="1"/>
        <v>99.569999694824219</v>
      </c>
      <c r="P24" s="25">
        <f t="shared" si="2"/>
        <v>99.569999694824219</v>
      </c>
      <c r="Q24" s="25">
        <f t="shared" si="3"/>
        <v>26.309777219362076</v>
      </c>
    </row>
    <row r="25" spans="1:17" x14ac:dyDescent="0.3">
      <c r="A25" s="4">
        <v>16</v>
      </c>
      <c r="B25" s="8" t="s">
        <v>353</v>
      </c>
      <c r="C25" s="8">
        <v>1976</v>
      </c>
      <c r="D25" s="8">
        <v>1976</v>
      </c>
      <c r="E25" s="8">
        <v>1976</v>
      </c>
      <c r="F25" s="8">
        <v>1</v>
      </c>
      <c r="G25" s="8" t="s">
        <v>17</v>
      </c>
      <c r="H25" s="8" t="s">
        <v>354</v>
      </c>
      <c r="I25" s="8" t="s">
        <v>196</v>
      </c>
      <c r="J25" s="25">
        <v>99.610000610351563</v>
      </c>
      <c r="K25" s="4">
        <v>0</v>
      </c>
      <c r="L25" s="25">
        <f t="shared" si="0"/>
        <v>99.610000610351563</v>
      </c>
      <c r="M25" s="25">
        <v>97.930000305175781</v>
      </c>
      <c r="N25" s="4">
        <v>2</v>
      </c>
      <c r="O25" s="25">
        <f t="shared" si="1"/>
        <v>99.930000305175781</v>
      </c>
      <c r="P25" s="25">
        <f t="shared" si="2"/>
        <v>99.610000610351563</v>
      </c>
      <c r="Q25" s="25">
        <f t="shared" si="3"/>
        <v>26.360520482838169</v>
      </c>
    </row>
    <row r="26" spans="1:17" ht="28.8" x14ac:dyDescent="0.3">
      <c r="A26" s="4">
        <v>17</v>
      </c>
      <c r="B26" s="8" t="s">
        <v>198</v>
      </c>
      <c r="C26" s="8">
        <v>1969</v>
      </c>
      <c r="D26" s="8">
        <v>1969</v>
      </c>
      <c r="E26" s="8">
        <v>1969</v>
      </c>
      <c r="F26" s="8" t="s">
        <v>46</v>
      </c>
      <c r="G26" s="8" t="s">
        <v>17</v>
      </c>
      <c r="H26" s="8" t="s">
        <v>199</v>
      </c>
      <c r="I26" s="8" t="s">
        <v>51</v>
      </c>
      <c r="J26" s="25">
        <v>103.87000274658203</v>
      </c>
      <c r="K26" s="4">
        <v>0</v>
      </c>
      <c r="L26" s="25">
        <f t="shared" si="0"/>
        <v>103.87000274658203</v>
      </c>
      <c r="M26" s="25">
        <v>100.33000183105469</v>
      </c>
      <c r="N26" s="4">
        <v>0</v>
      </c>
      <c r="O26" s="25">
        <f t="shared" si="1"/>
        <v>100.33000183105469</v>
      </c>
      <c r="P26" s="25">
        <f t="shared" si="2"/>
        <v>100.33000183105469</v>
      </c>
      <c r="Q26" s="25">
        <f t="shared" si="3"/>
        <v>27.2738798688321</v>
      </c>
    </row>
    <row r="27" spans="1:17" ht="28.8" x14ac:dyDescent="0.3">
      <c r="A27" s="4">
        <v>18</v>
      </c>
      <c r="B27" s="8" t="s">
        <v>468</v>
      </c>
      <c r="C27" s="8">
        <v>1978</v>
      </c>
      <c r="D27" s="8">
        <v>1978</v>
      </c>
      <c r="E27" s="8">
        <v>1978</v>
      </c>
      <c r="F27" s="8">
        <v>1</v>
      </c>
      <c r="G27" s="8" t="s">
        <v>17</v>
      </c>
      <c r="H27" s="8" t="s">
        <v>199</v>
      </c>
      <c r="I27" s="8" t="s">
        <v>240</v>
      </c>
      <c r="J27" s="25">
        <v>105.27999877929687</v>
      </c>
      <c r="K27" s="4">
        <v>2</v>
      </c>
      <c r="L27" s="25">
        <f t="shared" si="0"/>
        <v>107.27999877929687</v>
      </c>
      <c r="M27" s="25">
        <v>100.84999847412109</v>
      </c>
      <c r="N27" s="4">
        <v>0</v>
      </c>
      <c r="O27" s="25">
        <f t="shared" si="1"/>
        <v>100.84999847412109</v>
      </c>
      <c r="P27" s="25">
        <f t="shared" si="2"/>
        <v>100.84999847412109</v>
      </c>
      <c r="Q27" s="25">
        <f t="shared" si="3"/>
        <v>27.933522937445549</v>
      </c>
    </row>
    <row r="28" spans="1:17" x14ac:dyDescent="0.3">
      <c r="A28" s="4">
        <v>19</v>
      </c>
      <c r="B28" s="8" t="s">
        <v>372</v>
      </c>
      <c r="C28" s="8">
        <v>1968</v>
      </c>
      <c r="D28" s="8">
        <v>1968</v>
      </c>
      <c r="E28" s="8">
        <v>1968</v>
      </c>
      <c r="F28" s="8" t="s">
        <v>49</v>
      </c>
      <c r="G28" s="8" t="s">
        <v>17</v>
      </c>
      <c r="H28" s="8" t="s">
        <v>136</v>
      </c>
      <c r="I28" s="8" t="s">
        <v>51</v>
      </c>
      <c r="J28" s="25">
        <v>102.51000213623047</v>
      </c>
      <c r="K28" s="4">
        <v>0</v>
      </c>
      <c r="L28" s="25">
        <f t="shared" si="0"/>
        <v>102.51000213623047</v>
      </c>
      <c r="M28" s="25">
        <v>99.879997253417969</v>
      </c>
      <c r="N28" s="4">
        <v>2</v>
      </c>
      <c r="O28" s="25">
        <f t="shared" si="1"/>
        <v>101.87999725341797</v>
      </c>
      <c r="P28" s="25">
        <f t="shared" si="2"/>
        <v>101.87999725341797</v>
      </c>
      <c r="Q28" s="25">
        <f t="shared" si="3"/>
        <v>29.240130517519347</v>
      </c>
    </row>
    <row r="29" spans="1:17" ht="28.8" x14ac:dyDescent="0.3">
      <c r="A29" s="4">
        <v>20</v>
      </c>
      <c r="B29" s="8" t="s">
        <v>397</v>
      </c>
      <c r="C29" s="8">
        <v>1977</v>
      </c>
      <c r="D29" s="8">
        <v>1977</v>
      </c>
      <c r="E29" s="8">
        <v>1977</v>
      </c>
      <c r="F29" s="8">
        <v>1</v>
      </c>
      <c r="G29" s="8" t="s">
        <v>398</v>
      </c>
      <c r="H29" s="8" t="s">
        <v>399</v>
      </c>
      <c r="I29" s="8" t="s">
        <v>400</v>
      </c>
      <c r="J29" s="25">
        <v>102.61000061035156</v>
      </c>
      <c r="K29" s="4">
        <v>0</v>
      </c>
      <c r="L29" s="25">
        <f t="shared" si="0"/>
        <v>102.61000061035156</v>
      </c>
      <c r="M29" s="25">
        <v>102.37999725341797</v>
      </c>
      <c r="N29" s="4">
        <v>4</v>
      </c>
      <c r="O29" s="25">
        <f t="shared" si="1"/>
        <v>106.37999725341797</v>
      </c>
      <c r="P29" s="25">
        <f t="shared" si="2"/>
        <v>102.61000061035156</v>
      </c>
      <c r="Q29" s="25">
        <f t="shared" si="3"/>
        <v>30.166178138954276</v>
      </c>
    </row>
    <row r="30" spans="1:17" x14ac:dyDescent="0.3">
      <c r="A30" s="4">
        <v>21</v>
      </c>
      <c r="B30" s="8" t="s">
        <v>370</v>
      </c>
      <c r="C30" s="8">
        <v>1959</v>
      </c>
      <c r="D30" s="8">
        <v>1959</v>
      </c>
      <c r="E30" s="8">
        <v>1959</v>
      </c>
      <c r="F30" s="8">
        <v>1</v>
      </c>
      <c r="G30" s="8" t="s">
        <v>17</v>
      </c>
      <c r="H30" s="8" t="s">
        <v>305</v>
      </c>
      <c r="I30" s="8" t="s">
        <v>51</v>
      </c>
      <c r="J30" s="25">
        <v>101.30999755859375</v>
      </c>
      <c r="K30" s="4">
        <v>2</v>
      </c>
      <c r="L30" s="25">
        <f t="shared" si="0"/>
        <v>103.30999755859375</v>
      </c>
      <c r="M30" s="25">
        <v>101.94999694824219</v>
      </c>
      <c r="N30" s="4">
        <v>2</v>
      </c>
      <c r="O30" s="25">
        <f t="shared" si="1"/>
        <v>103.94999694824219</v>
      </c>
      <c r="P30" s="25">
        <f t="shared" si="2"/>
        <v>103.30999755859375</v>
      </c>
      <c r="Q30" s="25">
        <f t="shared" si="3"/>
        <v>31.05416105406621</v>
      </c>
    </row>
    <row r="31" spans="1:17" ht="28.8" x14ac:dyDescent="0.3">
      <c r="A31" s="4">
        <v>22</v>
      </c>
      <c r="B31" s="8" t="s">
        <v>423</v>
      </c>
      <c r="C31" s="8">
        <v>1962</v>
      </c>
      <c r="D31" s="8">
        <v>1962</v>
      </c>
      <c r="E31" s="8">
        <v>1962</v>
      </c>
      <c r="F31" s="8">
        <v>1</v>
      </c>
      <c r="G31" s="8" t="s">
        <v>17</v>
      </c>
      <c r="H31" s="8" t="s">
        <v>199</v>
      </c>
      <c r="I31" s="8" t="s">
        <v>51</v>
      </c>
      <c r="J31" s="25">
        <v>109.61000061035156</v>
      </c>
      <c r="K31" s="4">
        <v>4</v>
      </c>
      <c r="L31" s="25">
        <f t="shared" si="0"/>
        <v>113.61000061035156</v>
      </c>
      <c r="M31" s="25">
        <v>101.33999633789062</v>
      </c>
      <c r="N31" s="4">
        <v>2</v>
      </c>
      <c r="O31" s="25">
        <f t="shared" si="1"/>
        <v>103.33999633789062</v>
      </c>
      <c r="P31" s="25">
        <f t="shared" si="2"/>
        <v>103.33999633789062</v>
      </c>
      <c r="Q31" s="25">
        <f t="shared" si="3"/>
        <v>31.092216082101302</v>
      </c>
    </row>
    <row r="32" spans="1:17" ht="43.2" x14ac:dyDescent="0.3">
      <c r="A32" s="4">
        <v>23</v>
      </c>
      <c r="B32" s="8" t="s">
        <v>290</v>
      </c>
      <c r="C32" s="8">
        <v>1958</v>
      </c>
      <c r="D32" s="8">
        <v>1958</v>
      </c>
      <c r="E32" s="8">
        <v>1958</v>
      </c>
      <c r="F32" s="8">
        <v>1</v>
      </c>
      <c r="G32" s="8" t="s">
        <v>17</v>
      </c>
      <c r="H32" s="8" t="s">
        <v>291</v>
      </c>
      <c r="I32" s="8" t="s">
        <v>55</v>
      </c>
      <c r="J32" s="25">
        <v>104.02999877929687</v>
      </c>
      <c r="K32" s="4">
        <v>0</v>
      </c>
      <c r="L32" s="25">
        <f t="shared" si="0"/>
        <v>104.02999877929687</v>
      </c>
      <c r="M32" s="25">
        <v>111.09999847412109</v>
      </c>
      <c r="N32" s="4">
        <v>8</v>
      </c>
      <c r="O32" s="25">
        <f t="shared" si="1"/>
        <v>119.09999847412109</v>
      </c>
      <c r="P32" s="25">
        <f t="shared" si="2"/>
        <v>104.02999877929687</v>
      </c>
      <c r="Q32" s="25">
        <f t="shared" si="3"/>
        <v>31.967520440060138</v>
      </c>
    </row>
    <row r="33" spans="1:17" x14ac:dyDescent="0.3">
      <c r="A33" s="4">
        <v>24</v>
      </c>
      <c r="B33" s="8" t="s">
        <v>414</v>
      </c>
      <c r="C33" s="8">
        <v>1976</v>
      </c>
      <c r="D33" s="8">
        <v>1976</v>
      </c>
      <c r="E33" s="8">
        <v>1976</v>
      </c>
      <c r="F33" s="8">
        <v>1</v>
      </c>
      <c r="G33" s="8" t="s">
        <v>17</v>
      </c>
      <c r="H33" s="8" t="s">
        <v>364</v>
      </c>
      <c r="I33" s="8"/>
      <c r="J33" s="25">
        <v>102.09999847412109</v>
      </c>
      <c r="K33" s="4">
        <v>2</v>
      </c>
      <c r="L33" s="25">
        <f t="shared" si="0"/>
        <v>104.09999847412109</v>
      </c>
      <c r="M33" s="25">
        <v>112.59999847412109</v>
      </c>
      <c r="N33" s="4">
        <v>2</v>
      </c>
      <c r="O33" s="25">
        <f t="shared" si="1"/>
        <v>114.59999847412109</v>
      </c>
      <c r="P33" s="25">
        <f t="shared" si="2"/>
        <v>104.09999847412109</v>
      </c>
      <c r="Q33" s="25">
        <f t="shared" si="3"/>
        <v>32.056318731571331</v>
      </c>
    </row>
    <row r="34" spans="1:17" x14ac:dyDescent="0.3">
      <c r="A34" s="4">
        <v>25</v>
      </c>
      <c r="B34" s="8" t="s">
        <v>304</v>
      </c>
      <c r="C34" s="8">
        <v>1955</v>
      </c>
      <c r="D34" s="8">
        <v>1955</v>
      </c>
      <c r="E34" s="8">
        <v>1955</v>
      </c>
      <c r="F34" s="8">
        <v>1</v>
      </c>
      <c r="G34" s="8" t="s">
        <v>17</v>
      </c>
      <c r="H34" s="8" t="s">
        <v>305</v>
      </c>
      <c r="I34" s="8" t="s">
        <v>73</v>
      </c>
      <c r="J34" s="25">
        <v>105.22000122070312</v>
      </c>
      <c r="K34" s="4">
        <v>0</v>
      </c>
      <c r="L34" s="25">
        <f t="shared" si="0"/>
        <v>105.22000122070312</v>
      </c>
      <c r="M34" s="25">
        <v>110.75</v>
      </c>
      <c r="N34" s="4">
        <v>2</v>
      </c>
      <c r="O34" s="25">
        <f t="shared" si="1"/>
        <v>112.75</v>
      </c>
      <c r="P34" s="25">
        <f t="shared" si="2"/>
        <v>105.22000122070312</v>
      </c>
      <c r="Q34" s="25">
        <f t="shared" si="3"/>
        <v>33.477101074038323</v>
      </c>
    </row>
    <row r="35" spans="1:17" ht="43.2" x14ac:dyDescent="0.3">
      <c r="A35" s="4">
        <v>26</v>
      </c>
      <c r="B35" s="8" t="s">
        <v>368</v>
      </c>
      <c r="C35" s="8">
        <v>2002</v>
      </c>
      <c r="D35" s="8">
        <v>2002</v>
      </c>
      <c r="E35" s="8">
        <v>2002</v>
      </c>
      <c r="F35" s="8">
        <v>1</v>
      </c>
      <c r="G35" s="8" t="s">
        <v>17</v>
      </c>
      <c r="H35" s="8" t="s">
        <v>79</v>
      </c>
      <c r="I35" s="8" t="s">
        <v>36</v>
      </c>
      <c r="J35" s="25">
        <v>109.61000061035156</v>
      </c>
      <c r="K35" s="4">
        <v>0</v>
      </c>
      <c r="L35" s="25">
        <f t="shared" si="0"/>
        <v>109.61000061035156</v>
      </c>
      <c r="M35" s="25">
        <v>105.98000335693359</v>
      </c>
      <c r="N35" s="4">
        <v>0</v>
      </c>
      <c r="O35" s="25">
        <f t="shared" si="1"/>
        <v>105.98000335693359</v>
      </c>
      <c r="P35" s="25">
        <f t="shared" si="2"/>
        <v>105.98000335693359</v>
      </c>
      <c r="Q35" s="25">
        <f t="shared" si="3"/>
        <v>34.441203723508345</v>
      </c>
    </row>
    <row r="36" spans="1:17" ht="28.8" x14ac:dyDescent="0.3">
      <c r="A36" s="4">
        <v>27</v>
      </c>
      <c r="B36" s="8" t="s">
        <v>441</v>
      </c>
      <c r="C36" s="8">
        <v>1981</v>
      </c>
      <c r="D36" s="8">
        <v>1981</v>
      </c>
      <c r="E36" s="8">
        <v>1981</v>
      </c>
      <c r="F36" s="8">
        <v>1</v>
      </c>
      <c r="G36" s="8" t="s">
        <v>17</v>
      </c>
      <c r="H36" s="8" t="s">
        <v>104</v>
      </c>
      <c r="I36" s="8" t="s">
        <v>55</v>
      </c>
      <c r="J36" s="25">
        <v>104.94999694824219</v>
      </c>
      <c r="K36" s="4">
        <v>2</v>
      </c>
      <c r="L36" s="25">
        <f t="shared" si="0"/>
        <v>106.94999694824219</v>
      </c>
      <c r="M36" s="25">
        <v>115.63999938964844</v>
      </c>
      <c r="N36" s="4">
        <v>6</v>
      </c>
      <c r="O36" s="25">
        <f t="shared" si="1"/>
        <v>121.63999938964844</v>
      </c>
      <c r="P36" s="25">
        <f t="shared" si="2"/>
        <v>106.94999694824219</v>
      </c>
      <c r="Q36" s="25">
        <f t="shared" si="3"/>
        <v>35.671691569224052</v>
      </c>
    </row>
    <row r="37" spans="1:17" ht="28.8" x14ac:dyDescent="0.3">
      <c r="A37" s="4">
        <v>28</v>
      </c>
      <c r="B37" s="8" t="s">
        <v>416</v>
      </c>
      <c r="C37" s="8">
        <v>1979</v>
      </c>
      <c r="D37" s="8">
        <v>1979</v>
      </c>
      <c r="E37" s="8">
        <v>1979</v>
      </c>
      <c r="F37" s="8" t="s">
        <v>46</v>
      </c>
      <c r="G37" s="8" t="s">
        <v>17</v>
      </c>
      <c r="H37" s="8" t="s">
        <v>417</v>
      </c>
      <c r="I37" s="8" t="s">
        <v>51</v>
      </c>
      <c r="J37" s="25">
        <v>108.01999664306641</v>
      </c>
      <c r="K37" s="4">
        <v>2</v>
      </c>
      <c r="L37" s="25">
        <f t="shared" si="0"/>
        <v>110.01999664306641</v>
      </c>
      <c r="M37" s="25">
        <v>105.08000183105469</v>
      </c>
      <c r="N37" s="4">
        <v>2</v>
      </c>
      <c r="O37" s="25">
        <f t="shared" si="1"/>
        <v>107.08000183105469</v>
      </c>
      <c r="P37" s="25">
        <f t="shared" si="2"/>
        <v>107.08000183105469</v>
      </c>
      <c r="Q37" s="25">
        <f t="shared" si="3"/>
        <v>35.836609595093336</v>
      </c>
    </row>
    <row r="38" spans="1:17" ht="43.2" x14ac:dyDescent="0.3">
      <c r="A38" s="4">
        <v>29</v>
      </c>
      <c r="B38" s="8" t="s">
        <v>473</v>
      </c>
      <c r="C38" s="8">
        <v>1989</v>
      </c>
      <c r="D38" s="8">
        <v>1989</v>
      </c>
      <c r="E38" s="8">
        <v>1989</v>
      </c>
      <c r="F38" s="8">
        <v>1</v>
      </c>
      <c r="G38" s="8" t="s">
        <v>39</v>
      </c>
      <c r="H38" s="8" t="s">
        <v>40</v>
      </c>
      <c r="I38" s="8" t="s">
        <v>41</v>
      </c>
      <c r="J38" s="25">
        <v>103.62000274658203</v>
      </c>
      <c r="K38" s="4">
        <v>4</v>
      </c>
      <c r="L38" s="25">
        <f t="shared" si="0"/>
        <v>107.62000274658203</v>
      </c>
      <c r="M38" s="25">
        <v>111.38999938964844</v>
      </c>
      <c r="N38" s="4">
        <v>6</v>
      </c>
      <c r="O38" s="25">
        <f t="shared" si="1"/>
        <v>117.38999938964844</v>
      </c>
      <c r="P38" s="25">
        <f t="shared" si="2"/>
        <v>107.62000274658203</v>
      </c>
      <c r="Q38" s="25">
        <f t="shared" si="3"/>
        <v>36.521629134588792</v>
      </c>
    </row>
    <row r="39" spans="1:17" ht="43.2" x14ac:dyDescent="0.3">
      <c r="A39" s="4">
        <v>30</v>
      </c>
      <c r="B39" s="8" t="s">
        <v>82</v>
      </c>
      <c r="C39" s="8">
        <v>2000</v>
      </c>
      <c r="D39" s="8">
        <v>2000</v>
      </c>
      <c r="E39" s="8">
        <v>2000</v>
      </c>
      <c r="F39" s="8">
        <v>1</v>
      </c>
      <c r="G39" s="8" t="s">
        <v>17</v>
      </c>
      <c r="H39" s="8" t="s">
        <v>79</v>
      </c>
      <c r="I39" s="8" t="s">
        <v>80</v>
      </c>
      <c r="J39" s="25">
        <v>108.79000091552734</v>
      </c>
      <c r="K39" s="4">
        <v>4</v>
      </c>
      <c r="L39" s="25">
        <f t="shared" si="0"/>
        <v>112.79000091552734</v>
      </c>
      <c r="M39" s="25">
        <v>107.80000305175781</v>
      </c>
      <c r="N39" s="4">
        <v>0</v>
      </c>
      <c r="O39" s="25">
        <f t="shared" si="1"/>
        <v>107.80000305175781</v>
      </c>
      <c r="P39" s="25">
        <f t="shared" si="2"/>
        <v>107.80000305175781</v>
      </c>
      <c r="Q39" s="25">
        <f t="shared" si="3"/>
        <v>36.749968981087271</v>
      </c>
    </row>
    <row r="40" spans="1:17" x14ac:dyDescent="0.3">
      <c r="A40" s="4">
        <v>31</v>
      </c>
      <c r="B40" s="8" t="s">
        <v>380</v>
      </c>
      <c r="C40" s="8">
        <v>1963</v>
      </c>
      <c r="D40" s="8">
        <v>1963</v>
      </c>
      <c r="E40" s="8">
        <v>1963</v>
      </c>
      <c r="F40" s="8">
        <v>1</v>
      </c>
      <c r="G40" s="8" t="s">
        <v>17</v>
      </c>
      <c r="H40" s="8" t="s">
        <v>364</v>
      </c>
      <c r="I40" s="8" t="s">
        <v>196</v>
      </c>
      <c r="J40" s="25">
        <v>113.30999755859375</v>
      </c>
      <c r="K40" s="4">
        <v>2</v>
      </c>
      <c r="L40" s="25">
        <f t="shared" si="0"/>
        <v>115.30999755859375</v>
      </c>
      <c r="M40" s="25">
        <v>106.16000366210937</v>
      </c>
      <c r="N40" s="4">
        <v>2</v>
      </c>
      <c r="O40" s="25">
        <f t="shared" si="1"/>
        <v>108.16000366210937</v>
      </c>
      <c r="P40" s="25">
        <f t="shared" si="2"/>
        <v>108.16000366210937</v>
      </c>
      <c r="Q40" s="25">
        <f t="shared" si="3"/>
        <v>37.206648674084235</v>
      </c>
    </row>
    <row r="41" spans="1:17" x14ac:dyDescent="0.3">
      <c r="A41" s="4">
        <v>32</v>
      </c>
      <c r="B41" s="8" t="s">
        <v>470</v>
      </c>
      <c r="C41" s="8">
        <v>1975</v>
      </c>
      <c r="D41" s="8">
        <v>1975</v>
      </c>
      <c r="E41" s="8">
        <v>1975</v>
      </c>
      <c r="F41" s="8">
        <v>3</v>
      </c>
      <c r="G41" s="8" t="s">
        <v>17</v>
      </c>
      <c r="H41" s="8" t="s">
        <v>195</v>
      </c>
      <c r="I41" s="8" t="s">
        <v>471</v>
      </c>
      <c r="J41" s="25">
        <v>109.68000030517578</v>
      </c>
      <c r="K41" s="4">
        <v>0</v>
      </c>
      <c r="L41" s="25">
        <f t="shared" si="0"/>
        <v>109.68000030517578</v>
      </c>
      <c r="M41" s="25">
        <v>116.88999938964844</v>
      </c>
      <c r="N41" s="4">
        <v>56</v>
      </c>
      <c r="O41" s="25">
        <f t="shared" si="1"/>
        <v>172.88999938964844</v>
      </c>
      <c r="P41" s="25">
        <f t="shared" si="2"/>
        <v>109.68000030517578</v>
      </c>
      <c r="Q41" s="25">
        <f t="shared" si="3"/>
        <v>39.134844294736389</v>
      </c>
    </row>
    <row r="42" spans="1:17" ht="28.8" x14ac:dyDescent="0.3">
      <c r="A42" s="4">
        <v>33</v>
      </c>
      <c r="B42" s="8" t="s">
        <v>30</v>
      </c>
      <c r="C42" s="8">
        <v>2002</v>
      </c>
      <c r="D42" s="8">
        <v>2002</v>
      </c>
      <c r="E42" s="8">
        <v>2002</v>
      </c>
      <c r="F42" s="8" t="s">
        <v>31</v>
      </c>
      <c r="G42" s="8" t="s">
        <v>26</v>
      </c>
      <c r="H42" s="8" t="s">
        <v>27</v>
      </c>
      <c r="I42" s="8" t="s">
        <v>28</v>
      </c>
      <c r="J42" s="25">
        <v>120.25</v>
      </c>
      <c r="K42" s="4">
        <v>4</v>
      </c>
      <c r="L42" s="25">
        <f t="shared" ref="L42:L73" si="4">J42+K42</f>
        <v>124.25</v>
      </c>
      <c r="M42" s="25">
        <v>109.72000122070312</v>
      </c>
      <c r="N42" s="4">
        <v>0</v>
      </c>
      <c r="O42" s="25">
        <f t="shared" ref="O42:O73" si="5">M42+N42</f>
        <v>109.72000122070312</v>
      </c>
      <c r="P42" s="25">
        <f t="shared" ref="P42:P73" si="6">MIN(O42,L42)</f>
        <v>109.72000122070312</v>
      </c>
      <c r="Q42" s="25">
        <f t="shared" ref="Q42:Q73" si="7">IF( AND(ISNUMBER(P$10),ISNUMBER(P42)),(P42-P$10)/P$10*100,"")</f>
        <v>39.185587558212482</v>
      </c>
    </row>
    <row r="43" spans="1:17" ht="43.2" x14ac:dyDescent="0.3">
      <c r="A43" s="4">
        <v>34</v>
      </c>
      <c r="B43" s="8" t="s">
        <v>281</v>
      </c>
      <c r="C43" s="8">
        <v>1997</v>
      </c>
      <c r="D43" s="8">
        <v>1997</v>
      </c>
      <c r="E43" s="8">
        <v>1997</v>
      </c>
      <c r="F43" s="8">
        <v>1</v>
      </c>
      <c r="G43" s="8" t="s">
        <v>39</v>
      </c>
      <c r="H43" s="8" t="s">
        <v>40</v>
      </c>
      <c r="I43" s="8" t="s">
        <v>41</v>
      </c>
      <c r="J43" s="25">
        <v>113.38999938964844</v>
      </c>
      <c r="K43" s="4">
        <v>2</v>
      </c>
      <c r="L43" s="25">
        <f t="shared" si="4"/>
        <v>115.38999938964844</v>
      </c>
      <c r="M43" s="25">
        <v>110.23000335693359</v>
      </c>
      <c r="N43" s="4">
        <v>0</v>
      </c>
      <c r="O43" s="25">
        <f t="shared" si="5"/>
        <v>110.23000335693359</v>
      </c>
      <c r="P43" s="25">
        <f t="shared" si="6"/>
        <v>110.23000335693359</v>
      </c>
      <c r="Q43" s="25">
        <f t="shared" si="7"/>
        <v>39.832552069672836</v>
      </c>
    </row>
    <row r="44" spans="1:17" ht="43.2" x14ac:dyDescent="0.3">
      <c r="A44" s="4">
        <v>35</v>
      </c>
      <c r="B44" s="8" t="s">
        <v>300</v>
      </c>
      <c r="C44" s="8">
        <v>1998</v>
      </c>
      <c r="D44" s="8">
        <v>1998</v>
      </c>
      <c r="E44" s="8">
        <v>1998</v>
      </c>
      <c r="F44" s="8">
        <v>1</v>
      </c>
      <c r="G44" s="8" t="s">
        <v>11</v>
      </c>
      <c r="H44" s="8" t="s">
        <v>301</v>
      </c>
      <c r="I44" s="8" t="s">
        <v>302</v>
      </c>
      <c r="J44" s="25">
        <v>134.42999267578125</v>
      </c>
      <c r="K44" s="4">
        <v>2</v>
      </c>
      <c r="L44" s="25">
        <f t="shared" si="4"/>
        <v>136.42999267578125</v>
      </c>
      <c r="M44" s="25">
        <v>109.36000061035156</v>
      </c>
      <c r="N44" s="4">
        <v>2</v>
      </c>
      <c r="O44" s="25">
        <f t="shared" si="5"/>
        <v>111.36000061035156</v>
      </c>
      <c r="P44" s="25">
        <f t="shared" si="6"/>
        <v>111.36000061035156</v>
      </c>
      <c r="Q44" s="25">
        <f t="shared" si="7"/>
        <v>41.266012969292923</v>
      </c>
    </row>
    <row r="45" spans="1:17" x14ac:dyDescent="0.3">
      <c r="A45" s="4">
        <v>36</v>
      </c>
      <c r="B45" s="8" t="s">
        <v>309</v>
      </c>
      <c r="C45" s="8">
        <v>1992</v>
      </c>
      <c r="D45" s="8">
        <v>1992</v>
      </c>
      <c r="E45" s="8">
        <v>1992</v>
      </c>
      <c r="F45" s="8">
        <v>1</v>
      </c>
      <c r="G45" s="8" t="s">
        <v>17</v>
      </c>
      <c r="H45" s="8" t="s">
        <v>89</v>
      </c>
      <c r="I45" s="8" t="s">
        <v>310</v>
      </c>
      <c r="J45" s="25">
        <v>111.88999938964844</v>
      </c>
      <c r="K45" s="4">
        <v>0</v>
      </c>
      <c r="L45" s="25">
        <f t="shared" si="4"/>
        <v>111.88999938964844</v>
      </c>
      <c r="M45" s="25">
        <v>113.40000152587891</v>
      </c>
      <c r="N45" s="4">
        <v>6</v>
      </c>
      <c r="O45" s="25">
        <f t="shared" si="5"/>
        <v>119.40000152587891</v>
      </c>
      <c r="P45" s="25">
        <f t="shared" si="6"/>
        <v>111.88999938964844</v>
      </c>
      <c r="Q45" s="25">
        <f t="shared" si="7"/>
        <v>41.938344273347369</v>
      </c>
    </row>
    <row r="46" spans="1:17" x14ac:dyDescent="0.3">
      <c r="A46" s="4">
        <v>37</v>
      </c>
      <c r="B46" s="8" t="s">
        <v>149</v>
      </c>
      <c r="C46" s="8">
        <v>1986</v>
      </c>
      <c r="D46" s="8">
        <v>1986</v>
      </c>
      <c r="E46" s="8">
        <v>1986</v>
      </c>
      <c r="F46" s="8" t="s">
        <v>65</v>
      </c>
      <c r="G46" s="8" t="s">
        <v>17</v>
      </c>
      <c r="H46" s="8" t="s">
        <v>150</v>
      </c>
      <c r="I46" s="8" t="s">
        <v>111</v>
      </c>
      <c r="J46" s="25">
        <v>109.19000244140625</v>
      </c>
      <c r="K46" s="4">
        <v>4</v>
      </c>
      <c r="L46" s="25">
        <f t="shared" si="4"/>
        <v>113.19000244140625</v>
      </c>
      <c r="M46" s="25">
        <v>108.33999633789063</v>
      </c>
      <c r="N46" s="4">
        <v>4</v>
      </c>
      <c r="O46" s="25">
        <f t="shared" si="5"/>
        <v>112.33999633789062</v>
      </c>
      <c r="P46" s="25">
        <f t="shared" si="6"/>
        <v>112.33999633789062</v>
      </c>
      <c r="Q46" s="25">
        <f t="shared" si="7"/>
        <v>42.509189050449628</v>
      </c>
    </row>
    <row r="47" spans="1:17" x14ac:dyDescent="0.3">
      <c r="A47" s="4">
        <v>38</v>
      </c>
      <c r="B47" s="8" t="s">
        <v>16</v>
      </c>
      <c r="C47" s="8">
        <v>1962</v>
      </c>
      <c r="D47" s="8">
        <v>1962</v>
      </c>
      <c r="E47" s="8">
        <v>1962</v>
      </c>
      <c r="F47" s="8">
        <v>2</v>
      </c>
      <c r="G47" s="8" t="s">
        <v>17</v>
      </c>
      <c r="H47" s="8" t="s">
        <v>18</v>
      </c>
      <c r="I47" s="8" t="s">
        <v>19</v>
      </c>
      <c r="J47" s="25">
        <v>114.73999786376953</v>
      </c>
      <c r="K47" s="4">
        <v>0</v>
      </c>
      <c r="L47" s="25">
        <f t="shared" si="4"/>
        <v>114.73999786376953</v>
      </c>
      <c r="M47" s="25">
        <v>116.61000061035156</v>
      </c>
      <c r="N47" s="4">
        <v>4</v>
      </c>
      <c r="O47" s="25">
        <f t="shared" si="5"/>
        <v>120.61000061035156</v>
      </c>
      <c r="P47" s="25">
        <f t="shared" si="6"/>
        <v>114.73999786376953</v>
      </c>
      <c r="Q47" s="25">
        <f t="shared" si="7"/>
        <v>45.55371711100009</v>
      </c>
    </row>
    <row r="48" spans="1:17" ht="43.2" x14ac:dyDescent="0.3">
      <c r="A48" s="4">
        <v>39</v>
      </c>
      <c r="B48" s="8" t="s">
        <v>94</v>
      </c>
      <c r="C48" s="8">
        <v>1989</v>
      </c>
      <c r="D48" s="8">
        <v>1989</v>
      </c>
      <c r="E48" s="8">
        <v>1989</v>
      </c>
      <c r="F48" s="8">
        <v>1</v>
      </c>
      <c r="G48" s="8" t="s">
        <v>39</v>
      </c>
      <c r="H48" s="8" t="s">
        <v>40</v>
      </c>
      <c r="I48" s="8" t="s">
        <v>41</v>
      </c>
      <c r="J48" s="25">
        <v>135.47000122070312</v>
      </c>
      <c r="K48" s="4">
        <v>10</v>
      </c>
      <c r="L48" s="25">
        <f t="shared" si="4"/>
        <v>145.47000122070312</v>
      </c>
      <c r="M48" s="25">
        <v>114.06999969482422</v>
      </c>
      <c r="N48" s="4">
        <v>2</v>
      </c>
      <c r="O48" s="25">
        <f t="shared" si="5"/>
        <v>116.06999969482422</v>
      </c>
      <c r="P48" s="25">
        <f t="shared" si="6"/>
        <v>116.06999969482422</v>
      </c>
      <c r="Q48" s="25">
        <f t="shared" si="7"/>
        <v>47.240894328000657</v>
      </c>
    </row>
    <row r="49" spans="1:17" x14ac:dyDescent="0.3">
      <c r="A49" s="4">
        <v>40</v>
      </c>
      <c r="B49" s="8" t="s">
        <v>249</v>
      </c>
      <c r="C49" s="8">
        <v>1983</v>
      </c>
      <c r="D49" s="8">
        <v>1983</v>
      </c>
      <c r="E49" s="8">
        <v>1983</v>
      </c>
      <c r="F49" s="8" t="s">
        <v>65</v>
      </c>
      <c r="G49" s="8" t="s">
        <v>17</v>
      </c>
      <c r="H49" s="8" t="s">
        <v>195</v>
      </c>
      <c r="I49" s="8" t="s">
        <v>196</v>
      </c>
      <c r="J49" s="25">
        <v>125.58000183105469</v>
      </c>
      <c r="K49" s="4">
        <v>58</v>
      </c>
      <c r="L49" s="25">
        <f t="shared" si="4"/>
        <v>183.58000183105469</v>
      </c>
      <c r="M49" s="25">
        <v>113.29000091552734</v>
      </c>
      <c r="N49" s="4">
        <v>4</v>
      </c>
      <c r="O49" s="25">
        <f t="shared" si="5"/>
        <v>117.29000091552734</v>
      </c>
      <c r="P49" s="25">
        <f t="shared" si="6"/>
        <v>117.29000091552734</v>
      </c>
      <c r="Q49" s="25">
        <f t="shared" si="7"/>
        <v>48.788529990013942</v>
      </c>
    </row>
    <row r="50" spans="1:17" ht="28.8" x14ac:dyDescent="0.3">
      <c r="A50" s="4">
        <v>41</v>
      </c>
      <c r="B50" s="8" t="s">
        <v>103</v>
      </c>
      <c r="C50" s="8">
        <v>1986</v>
      </c>
      <c r="D50" s="8">
        <v>1986</v>
      </c>
      <c r="E50" s="8">
        <v>1986</v>
      </c>
      <c r="F50" s="8" t="s">
        <v>65</v>
      </c>
      <c r="G50" s="8" t="s">
        <v>17</v>
      </c>
      <c r="H50" s="8" t="s">
        <v>104</v>
      </c>
      <c r="I50" s="8" t="s">
        <v>105</v>
      </c>
      <c r="J50" s="25">
        <v>115.33000183105469</v>
      </c>
      <c r="K50" s="4">
        <v>2</v>
      </c>
      <c r="L50" s="25">
        <f t="shared" si="4"/>
        <v>117.33000183105469</v>
      </c>
      <c r="M50" s="25">
        <v>115.19999694824219</v>
      </c>
      <c r="N50" s="4">
        <v>10</v>
      </c>
      <c r="O50" s="25">
        <f t="shared" si="5"/>
        <v>125.19999694824219</v>
      </c>
      <c r="P50" s="25">
        <f t="shared" si="6"/>
        <v>117.33000183105469</v>
      </c>
      <c r="Q50" s="25">
        <f t="shared" si="7"/>
        <v>48.839273253490042</v>
      </c>
    </row>
    <row r="51" spans="1:17" ht="43.2" x14ac:dyDescent="0.3">
      <c r="A51" s="4">
        <v>42</v>
      </c>
      <c r="B51" s="8" t="s">
        <v>138</v>
      </c>
      <c r="C51" s="8">
        <v>2000</v>
      </c>
      <c r="D51" s="8">
        <v>2000</v>
      </c>
      <c r="E51" s="8">
        <v>2000</v>
      </c>
      <c r="F51" s="8">
        <v>1</v>
      </c>
      <c r="G51" s="8" t="s">
        <v>11</v>
      </c>
      <c r="H51" s="8" t="s">
        <v>61</v>
      </c>
      <c r="I51" s="8" t="s">
        <v>62</v>
      </c>
      <c r="J51" s="25">
        <v>118.79000091552734</v>
      </c>
      <c r="K51" s="4">
        <v>0</v>
      </c>
      <c r="L51" s="25">
        <f t="shared" si="4"/>
        <v>118.79000091552734</v>
      </c>
      <c r="M51" s="25">
        <v>128.72999572753906</v>
      </c>
      <c r="N51" s="4">
        <v>6</v>
      </c>
      <c r="O51" s="25">
        <f t="shared" si="5"/>
        <v>134.72999572753906</v>
      </c>
      <c r="P51" s="25">
        <f t="shared" si="6"/>
        <v>118.79000091552734</v>
      </c>
      <c r="Q51" s="25">
        <f t="shared" si="7"/>
        <v>50.691358818071997</v>
      </c>
    </row>
    <row r="52" spans="1:17" x14ac:dyDescent="0.3">
      <c r="A52" s="4">
        <v>43</v>
      </c>
      <c r="B52" s="8" t="s">
        <v>344</v>
      </c>
      <c r="C52" s="8">
        <v>1963</v>
      </c>
      <c r="D52" s="8">
        <v>1963</v>
      </c>
      <c r="E52" s="8">
        <v>1963</v>
      </c>
      <c r="F52" s="8">
        <v>1</v>
      </c>
      <c r="G52" s="8" t="s">
        <v>17</v>
      </c>
      <c r="H52" s="8" t="s">
        <v>50</v>
      </c>
      <c r="I52" s="8" t="s">
        <v>51</v>
      </c>
      <c r="J52" s="25">
        <v>121.09999847412109</v>
      </c>
      <c r="K52" s="4">
        <v>0</v>
      </c>
      <c r="L52" s="25">
        <f t="shared" si="4"/>
        <v>121.09999847412109</v>
      </c>
      <c r="M52" s="25">
        <v>129.6300048828125</v>
      </c>
      <c r="N52" s="4">
        <v>6</v>
      </c>
      <c r="O52" s="25">
        <f t="shared" si="5"/>
        <v>135.6300048828125</v>
      </c>
      <c r="P52" s="25">
        <f t="shared" si="6"/>
        <v>121.09999847412109</v>
      </c>
      <c r="Q52" s="25">
        <f t="shared" si="7"/>
        <v>53.621712116229268</v>
      </c>
    </row>
    <row r="53" spans="1:17" x14ac:dyDescent="0.3">
      <c r="A53" s="4">
        <v>44</v>
      </c>
      <c r="B53" s="8" t="s">
        <v>43</v>
      </c>
      <c r="C53" s="8">
        <v>1962</v>
      </c>
      <c r="D53" s="8">
        <v>1962</v>
      </c>
      <c r="E53" s="8">
        <v>1962</v>
      </c>
      <c r="F53" s="8">
        <v>2</v>
      </c>
      <c r="G53" s="8" t="s">
        <v>17</v>
      </c>
      <c r="H53" s="8" t="s">
        <v>18</v>
      </c>
      <c r="I53" s="8" t="s">
        <v>19</v>
      </c>
      <c r="J53" s="25">
        <v>119.65000152587891</v>
      </c>
      <c r="K53" s="4">
        <v>4</v>
      </c>
      <c r="L53" s="25">
        <f t="shared" si="4"/>
        <v>123.65000152587891</v>
      </c>
      <c r="M53" s="25">
        <v>125.13999938964844</v>
      </c>
      <c r="N53" s="4">
        <v>0</v>
      </c>
      <c r="O53" s="25">
        <f t="shared" si="5"/>
        <v>125.13999938964844</v>
      </c>
      <c r="P53" s="25">
        <f t="shared" si="6"/>
        <v>123.65000152587891</v>
      </c>
      <c r="Q53" s="25">
        <f t="shared" si="7"/>
        <v>56.85652499524312</v>
      </c>
    </row>
    <row r="54" spans="1:17" ht="28.8" x14ac:dyDescent="0.3">
      <c r="A54" s="4">
        <v>45</v>
      </c>
      <c r="B54" s="8" t="s">
        <v>317</v>
      </c>
      <c r="C54" s="8">
        <v>2002</v>
      </c>
      <c r="D54" s="8">
        <v>2002</v>
      </c>
      <c r="E54" s="8">
        <v>2002</v>
      </c>
      <c r="F54" s="8">
        <v>2</v>
      </c>
      <c r="G54" s="8" t="s">
        <v>11</v>
      </c>
      <c r="H54" s="8" t="s">
        <v>12</v>
      </c>
      <c r="I54" s="8" t="s">
        <v>13</v>
      </c>
      <c r="J54" s="25">
        <v>125.81999969482422</v>
      </c>
      <c r="K54" s="4">
        <v>0</v>
      </c>
      <c r="L54" s="25">
        <f t="shared" si="4"/>
        <v>125.81999969482422</v>
      </c>
      <c r="M54" s="25">
        <v>122.26999664306641</v>
      </c>
      <c r="N54" s="4">
        <v>2</v>
      </c>
      <c r="O54" s="25">
        <f t="shared" si="5"/>
        <v>124.26999664306641</v>
      </c>
      <c r="P54" s="25">
        <f t="shared" si="6"/>
        <v>124.26999664306641</v>
      </c>
      <c r="Q54" s="25">
        <f t="shared" si="7"/>
        <v>57.643021383402861</v>
      </c>
    </row>
    <row r="55" spans="1:17" ht="43.2" x14ac:dyDescent="0.3">
      <c r="A55" s="4">
        <v>46</v>
      </c>
      <c r="B55" s="8" t="s">
        <v>247</v>
      </c>
      <c r="C55" s="8">
        <v>2002</v>
      </c>
      <c r="D55" s="8">
        <v>2002</v>
      </c>
      <c r="E55" s="8">
        <v>2002</v>
      </c>
      <c r="F55" s="8">
        <v>2</v>
      </c>
      <c r="G55" s="8" t="s">
        <v>17</v>
      </c>
      <c r="H55" s="8" t="s">
        <v>79</v>
      </c>
      <c r="I55" s="8" t="s">
        <v>36</v>
      </c>
      <c r="J55" s="25">
        <v>129.42999267578125</v>
      </c>
      <c r="K55" s="4">
        <v>4</v>
      </c>
      <c r="L55" s="25">
        <f t="shared" si="4"/>
        <v>133.42999267578125</v>
      </c>
      <c r="M55" s="25">
        <v>125.09999847412109</v>
      </c>
      <c r="N55" s="4">
        <v>0</v>
      </c>
      <c r="O55" s="25">
        <f t="shared" si="5"/>
        <v>125.09999847412109</v>
      </c>
      <c r="P55" s="25">
        <f t="shared" si="6"/>
        <v>125.09999847412109</v>
      </c>
      <c r="Q55" s="25">
        <f t="shared" si="7"/>
        <v>58.695922324384078</v>
      </c>
    </row>
    <row r="56" spans="1:17" ht="43.2" x14ac:dyDescent="0.3">
      <c r="A56" s="4">
        <v>47</v>
      </c>
      <c r="B56" s="8" t="s">
        <v>78</v>
      </c>
      <c r="C56" s="8">
        <v>2002</v>
      </c>
      <c r="D56" s="8">
        <v>2002</v>
      </c>
      <c r="E56" s="8">
        <v>2002</v>
      </c>
      <c r="F56" s="8">
        <v>1</v>
      </c>
      <c r="G56" s="8" t="s">
        <v>17</v>
      </c>
      <c r="H56" s="8" t="s">
        <v>79</v>
      </c>
      <c r="I56" s="8" t="s">
        <v>80</v>
      </c>
      <c r="J56" s="25">
        <v>124.26000213623047</v>
      </c>
      <c r="K56" s="4">
        <v>6</v>
      </c>
      <c r="L56" s="25">
        <f t="shared" si="4"/>
        <v>130.26000213623047</v>
      </c>
      <c r="M56" s="25">
        <v>123.54000091552734</v>
      </c>
      <c r="N56" s="4">
        <v>4</v>
      </c>
      <c r="O56" s="25">
        <f t="shared" si="5"/>
        <v>127.54000091552734</v>
      </c>
      <c r="P56" s="25">
        <f t="shared" si="6"/>
        <v>127.54000091552734</v>
      </c>
      <c r="Q56" s="25">
        <f t="shared" si="7"/>
        <v>61.791193648410633</v>
      </c>
    </row>
    <row r="57" spans="1:17" ht="28.8" x14ac:dyDescent="0.3">
      <c r="A57" s="4">
        <v>48</v>
      </c>
      <c r="B57" s="8" t="s">
        <v>9</v>
      </c>
      <c r="C57" s="8">
        <v>2000</v>
      </c>
      <c r="D57" s="8">
        <v>2000</v>
      </c>
      <c r="E57" s="8">
        <v>2000</v>
      </c>
      <c r="F57" s="8">
        <v>2</v>
      </c>
      <c r="G57" s="8" t="s">
        <v>11</v>
      </c>
      <c r="H57" s="8" t="s">
        <v>12</v>
      </c>
      <c r="I57" s="8" t="s">
        <v>13</v>
      </c>
      <c r="J57" s="25">
        <v>122.97000122070312</v>
      </c>
      <c r="K57" s="4">
        <v>6</v>
      </c>
      <c r="L57" s="25">
        <f t="shared" si="4"/>
        <v>128.97000122070312</v>
      </c>
      <c r="M57" s="25">
        <v>124.48000335693359</v>
      </c>
      <c r="N57" s="4">
        <v>4</v>
      </c>
      <c r="O57" s="25">
        <f t="shared" si="5"/>
        <v>128.48000335693359</v>
      </c>
      <c r="P57" s="25">
        <f t="shared" si="6"/>
        <v>128.48000335693359</v>
      </c>
      <c r="Q57" s="25">
        <f t="shared" si="7"/>
        <v>62.983636144379155</v>
      </c>
    </row>
    <row r="58" spans="1:17" x14ac:dyDescent="0.3">
      <c r="A58" s="4">
        <v>49</v>
      </c>
      <c r="B58" s="8" t="s">
        <v>210</v>
      </c>
      <c r="C58" s="8">
        <v>2000</v>
      </c>
      <c r="D58" s="8">
        <v>2000</v>
      </c>
      <c r="E58" s="8">
        <v>2000</v>
      </c>
      <c r="F58" s="8" t="s">
        <v>65</v>
      </c>
      <c r="G58" s="8" t="s">
        <v>26</v>
      </c>
      <c r="H58" s="8" t="s">
        <v>211</v>
      </c>
      <c r="I58" s="8" t="s">
        <v>156</v>
      </c>
      <c r="J58" s="25">
        <v>137.16000366210937</v>
      </c>
      <c r="K58" s="4">
        <v>6</v>
      </c>
      <c r="L58" s="25">
        <f t="shared" si="4"/>
        <v>143.16000366210937</v>
      </c>
      <c r="M58" s="25">
        <v>128.94999694824219</v>
      </c>
      <c r="N58" s="4">
        <v>0</v>
      </c>
      <c r="O58" s="25">
        <f t="shared" si="5"/>
        <v>128.94999694824219</v>
      </c>
      <c r="P58" s="25">
        <f t="shared" si="6"/>
        <v>128.94999694824219</v>
      </c>
      <c r="Q58" s="25">
        <f t="shared" si="7"/>
        <v>63.579847714075498</v>
      </c>
    </row>
    <row r="59" spans="1:17" ht="43.2" x14ac:dyDescent="0.3">
      <c r="A59" s="4">
        <v>50</v>
      </c>
      <c r="B59" s="8" t="s">
        <v>447</v>
      </c>
      <c r="C59" s="8">
        <v>1999</v>
      </c>
      <c r="D59" s="8">
        <v>1999</v>
      </c>
      <c r="E59" s="8">
        <v>1999</v>
      </c>
      <c r="F59" s="8">
        <v>3</v>
      </c>
      <c r="G59" s="8" t="s">
        <v>17</v>
      </c>
      <c r="H59" s="8" t="s">
        <v>79</v>
      </c>
      <c r="I59" s="8" t="s">
        <v>80</v>
      </c>
      <c r="J59" s="25">
        <v>130.41000366210937</v>
      </c>
      <c r="K59" s="4">
        <v>6</v>
      </c>
      <c r="L59" s="25">
        <f t="shared" si="4"/>
        <v>136.41000366210937</v>
      </c>
      <c r="M59" s="25">
        <v>123.08999633789062</v>
      </c>
      <c r="N59" s="4">
        <v>6</v>
      </c>
      <c r="O59" s="25">
        <f t="shared" si="5"/>
        <v>129.08999633789062</v>
      </c>
      <c r="P59" s="25">
        <f t="shared" si="6"/>
        <v>129.08999633789062</v>
      </c>
      <c r="Q59" s="25">
        <f t="shared" si="7"/>
        <v>63.757444297097891</v>
      </c>
    </row>
    <row r="60" spans="1:17" x14ac:dyDescent="0.3">
      <c r="A60" s="4">
        <v>51</v>
      </c>
      <c r="B60" s="8" t="s">
        <v>109</v>
      </c>
      <c r="C60" s="8">
        <v>1988</v>
      </c>
      <c r="D60" s="8">
        <v>1988</v>
      </c>
      <c r="E60" s="8">
        <v>1988</v>
      </c>
      <c r="F60" s="8" t="s">
        <v>65</v>
      </c>
      <c r="G60" s="8" t="s">
        <v>17</v>
      </c>
      <c r="H60" s="8" t="s">
        <v>110</v>
      </c>
      <c r="I60" s="8" t="s">
        <v>111</v>
      </c>
      <c r="J60" s="25">
        <v>127.66000366210937</v>
      </c>
      <c r="K60" s="4">
        <v>58</v>
      </c>
      <c r="L60" s="25">
        <f t="shared" si="4"/>
        <v>185.66000366210937</v>
      </c>
      <c r="M60" s="25">
        <v>123.73000335693359</v>
      </c>
      <c r="N60" s="4">
        <v>6</v>
      </c>
      <c r="O60" s="25">
        <f t="shared" si="5"/>
        <v>129.73000335693359</v>
      </c>
      <c r="P60" s="25">
        <f t="shared" si="6"/>
        <v>129.73000335693359</v>
      </c>
      <c r="Q60" s="25">
        <f t="shared" si="7"/>
        <v>64.569326834427528</v>
      </c>
    </row>
    <row r="61" spans="1:17" ht="28.8" x14ac:dyDescent="0.3">
      <c r="A61" s="4">
        <v>52</v>
      </c>
      <c r="B61" s="8" t="s">
        <v>146</v>
      </c>
      <c r="C61" s="8">
        <v>2002</v>
      </c>
      <c r="D61" s="8">
        <v>2002</v>
      </c>
      <c r="E61" s="8">
        <v>2002</v>
      </c>
      <c r="F61" s="8" t="s">
        <v>60</v>
      </c>
      <c r="G61" s="8" t="s">
        <v>11</v>
      </c>
      <c r="H61" s="8" t="s">
        <v>147</v>
      </c>
      <c r="I61" s="8" t="s">
        <v>62</v>
      </c>
      <c r="J61" s="25">
        <v>125.94999694824219</v>
      </c>
      <c r="K61" s="4">
        <v>6</v>
      </c>
      <c r="L61" s="25">
        <f t="shared" si="4"/>
        <v>131.94999694824219</v>
      </c>
      <c r="M61" s="25">
        <v>126.01999664306641</v>
      </c>
      <c r="N61" s="4">
        <v>4</v>
      </c>
      <c r="O61" s="25">
        <f t="shared" si="5"/>
        <v>130.01999664306641</v>
      </c>
      <c r="P61" s="25">
        <f t="shared" si="6"/>
        <v>130.01999664306641</v>
      </c>
      <c r="Q61" s="25">
        <f t="shared" si="7"/>
        <v>64.937198557625393</v>
      </c>
    </row>
    <row r="62" spans="1:17" x14ac:dyDescent="0.3">
      <c r="A62" s="4">
        <v>53</v>
      </c>
      <c r="B62" s="8" t="s">
        <v>201</v>
      </c>
      <c r="C62" s="8">
        <v>1956</v>
      </c>
      <c r="D62" s="8">
        <v>1956</v>
      </c>
      <c r="E62" s="8">
        <v>1956</v>
      </c>
      <c r="F62" s="8" t="s">
        <v>46</v>
      </c>
      <c r="G62" s="8" t="s">
        <v>17</v>
      </c>
      <c r="H62" s="8" t="s">
        <v>195</v>
      </c>
      <c r="I62" s="8" t="s">
        <v>196</v>
      </c>
      <c r="J62" s="25">
        <v>130.27999877929687</v>
      </c>
      <c r="K62" s="4">
        <v>2</v>
      </c>
      <c r="L62" s="25">
        <f t="shared" si="4"/>
        <v>132.27999877929687</v>
      </c>
      <c r="M62" s="25">
        <v>131.69999694824219</v>
      </c>
      <c r="N62" s="4">
        <v>8</v>
      </c>
      <c r="O62" s="25">
        <f t="shared" si="5"/>
        <v>139.69999694824219</v>
      </c>
      <c r="P62" s="25">
        <f t="shared" si="6"/>
        <v>132.27999877929687</v>
      </c>
      <c r="Q62" s="25">
        <f t="shared" si="7"/>
        <v>67.804130035153477</v>
      </c>
    </row>
    <row r="63" spans="1:17" x14ac:dyDescent="0.3">
      <c r="A63" s="4">
        <v>54</v>
      </c>
      <c r="B63" s="8" t="s">
        <v>179</v>
      </c>
      <c r="C63" s="8">
        <v>1960</v>
      </c>
      <c r="D63" s="8">
        <v>1960</v>
      </c>
      <c r="E63" s="8">
        <v>1960</v>
      </c>
      <c r="F63" s="8" t="s">
        <v>49</v>
      </c>
      <c r="G63" s="8" t="s">
        <v>17</v>
      </c>
      <c r="H63" s="8" t="s">
        <v>50</v>
      </c>
      <c r="I63" s="8" t="s">
        <v>51</v>
      </c>
      <c r="J63" s="25">
        <v>136.19999694824219</v>
      </c>
      <c r="K63" s="4">
        <v>0</v>
      </c>
      <c r="L63" s="25">
        <f t="shared" si="4"/>
        <v>136.19999694824219</v>
      </c>
      <c r="M63" s="25">
        <v>130.52000427246094</v>
      </c>
      <c r="N63" s="4">
        <v>4</v>
      </c>
      <c r="O63" s="25">
        <f t="shared" si="5"/>
        <v>134.52000427246094</v>
      </c>
      <c r="P63" s="25">
        <f t="shared" si="6"/>
        <v>134.52000427246094</v>
      </c>
      <c r="Q63" s="25">
        <f t="shared" si="7"/>
        <v>70.645694720087462</v>
      </c>
    </row>
    <row r="64" spans="1:17" ht="28.8" x14ac:dyDescent="0.3">
      <c r="A64" s="4">
        <v>55</v>
      </c>
      <c r="B64" s="8" t="s">
        <v>272</v>
      </c>
      <c r="C64" s="8">
        <v>2003</v>
      </c>
      <c r="D64" s="8">
        <v>2003</v>
      </c>
      <c r="E64" s="8">
        <v>2003</v>
      </c>
      <c r="F64" s="8" t="s">
        <v>273</v>
      </c>
      <c r="G64" s="8" t="s">
        <v>26</v>
      </c>
      <c r="H64" s="8" t="s">
        <v>27</v>
      </c>
      <c r="I64" s="8" t="s">
        <v>156</v>
      </c>
      <c r="J64" s="25">
        <v>149.66999816894531</v>
      </c>
      <c r="K64" s="4">
        <v>0</v>
      </c>
      <c r="L64" s="25">
        <f t="shared" si="4"/>
        <v>149.66999816894531</v>
      </c>
      <c r="M64" s="25">
        <v>133.36000061035156</v>
      </c>
      <c r="N64" s="4">
        <v>2</v>
      </c>
      <c r="O64" s="25">
        <f t="shared" si="5"/>
        <v>135.36000061035156</v>
      </c>
      <c r="P64" s="25">
        <f t="shared" si="6"/>
        <v>135.36000061035156</v>
      </c>
      <c r="Q64" s="25">
        <f t="shared" si="7"/>
        <v>71.711274218221774</v>
      </c>
    </row>
    <row r="65" spans="1:17" x14ac:dyDescent="0.3">
      <c r="A65" s="4">
        <v>56</v>
      </c>
      <c r="B65" s="8" t="s">
        <v>57</v>
      </c>
      <c r="C65" s="8">
        <v>1968</v>
      </c>
      <c r="D65" s="8">
        <v>1968</v>
      </c>
      <c r="E65" s="8">
        <v>1968</v>
      </c>
      <c r="F65" s="8">
        <v>2</v>
      </c>
      <c r="G65" s="8" t="s">
        <v>17</v>
      </c>
      <c r="H65" s="8" t="s">
        <v>18</v>
      </c>
      <c r="I65" s="8"/>
      <c r="J65" s="25">
        <v>142.75999450683594</v>
      </c>
      <c r="K65" s="4">
        <v>54</v>
      </c>
      <c r="L65" s="25">
        <f t="shared" si="4"/>
        <v>196.75999450683594</v>
      </c>
      <c r="M65" s="25">
        <v>126.30999755859375</v>
      </c>
      <c r="N65" s="4">
        <v>10</v>
      </c>
      <c r="O65" s="25">
        <f t="shared" si="5"/>
        <v>136.30999755859375</v>
      </c>
      <c r="P65" s="25">
        <f t="shared" si="6"/>
        <v>136.30999755859375</v>
      </c>
      <c r="Q65" s="25">
        <f t="shared" si="7"/>
        <v>72.916395271343376</v>
      </c>
    </row>
    <row r="66" spans="1:17" ht="43.2" x14ac:dyDescent="0.3">
      <c r="A66" s="4">
        <v>57</v>
      </c>
      <c r="B66" s="8" t="s">
        <v>67</v>
      </c>
      <c r="C66" s="8">
        <v>1988</v>
      </c>
      <c r="D66" s="8">
        <v>1988</v>
      </c>
      <c r="E66" s="8">
        <v>1988</v>
      </c>
      <c r="F66" s="8" t="s">
        <v>65</v>
      </c>
      <c r="G66" s="8" t="s">
        <v>17</v>
      </c>
      <c r="H66" s="8" t="s">
        <v>68</v>
      </c>
      <c r="I66" s="8" t="s">
        <v>69</v>
      </c>
      <c r="J66" s="25">
        <v>129.05000305175781</v>
      </c>
      <c r="K66" s="4">
        <v>10</v>
      </c>
      <c r="L66" s="25">
        <f t="shared" si="4"/>
        <v>139.05000305175781</v>
      </c>
      <c r="M66" s="25">
        <v>136.47000122070313</v>
      </c>
      <c r="N66" s="4">
        <v>2</v>
      </c>
      <c r="O66" s="25">
        <f t="shared" si="5"/>
        <v>138.47000122070312</v>
      </c>
      <c r="P66" s="25">
        <f t="shared" si="6"/>
        <v>138.47000122070312</v>
      </c>
      <c r="Q66" s="25">
        <f t="shared" si="7"/>
        <v>75.656473429325175</v>
      </c>
    </row>
    <row r="67" spans="1:17" ht="43.2" x14ac:dyDescent="0.3">
      <c r="A67" s="4">
        <v>58</v>
      </c>
      <c r="B67" s="8" t="s">
        <v>96</v>
      </c>
      <c r="C67" s="8">
        <v>2003</v>
      </c>
      <c r="D67" s="8">
        <v>2003</v>
      </c>
      <c r="E67" s="8">
        <v>2003</v>
      </c>
      <c r="F67" s="8" t="s">
        <v>60</v>
      </c>
      <c r="G67" s="8" t="s">
        <v>11</v>
      </c>
      <c r="H67" s="8" t="s">
        <v>61</v>
      </c>
      <c r="I67" s="8" t="s">
        <v>62</v>
      </c>
      <c r="J67" s="25">
        <v>140.46000671386719</v>
      </c>
      <c r="K67" s="4">
        <v>6</v>
      </c>
      <c r="L67" s="25">
        <f t="shared" si="4"/>
        <v>146.46000671386719</v>
      </c>
      <c r="M67" s="25">
        <v>134.6300048828125</v>
      </c>
      <c r="N67" s="4">
        <v>4</v>
      </c>
      <c r="O67" s="25">
        <f t="shared" si="5"/>
        <v>138.6300048828125</v>
      </c>
      <c r="P67" s="25">
        <f t="shared" si="6"/>
        <v>138.6300048828125</v>
      </c>
      <c r="Q67" s="25">
        <f t="shared" si="7"/>
        <v>75.859446483229561</v>
      </c>
    </row>
    <row r="68" spans="1:17" ht="28.8" x14ac:dyDescent="0.3">
      <c r="A68" s="4">
        <v>59</v>
      </c>
      <c r="B68" s="8" t="s">
        <v>356</v>
      </c>
      <c r="C68" s="8">
        <v>1958</v>
      </c>
      <c r="D68" s="8">
        <v>1958</v>
      </c>
      <c r="E68" s="8">
        <v>1958</v>
      </c>
      <c r="F68" s="8" t="s">
        <v>65</v>
      </c>
      <c r="G68" s="8" t="s">
        <v>17</v>
      </c>
      <c r="H68" s="8" t="s">
        <v>68</v>
      </c>
      <c r="I68" s="8" t="s">
        <v>357</v>
      </c>
      <c r="J68" s="25">
        <v>148.47000122070312</v>
      </c>
      <c r="K68" s="4">
        <v>106</v>
      </c>
      <c r="L68" s="25">
        <f t="shared" si="4"/>
        <v>254.47000122070312</v>
      </c>
      <c r="M68" s="25">
        <v>141.3699951171875</v>
      </c>
      <c r="N68" s="4">
        <v>0</v>
      </c>
      <c r="O68" s="25">
        <f t="shared" si="5"/>
        <v>141.3699951171875</v>
      </c>
      <c r="P68" s="25">
        <f t="shared" si="6"/>
        <v>141.3699951171875</v>
      </c>
      <c r="Q68" s="25">
        <f t="shared" si="7"/>
        <v>79.335268087607091</v>
      </c>
    </row>
    <row r="69" spans="1:17" ht="43.2" x14ac:dyDescent="0.3">
      <c r="A69" s="4">
        <v>60</v>
      </c>
      <c r="B69" s="8" t="s">
        <v>277</v>
      </c>
      <c r="C69" s="8">
        <v>2002</v>
      </c>
      <c r="D69" s="8">
        <v>2002</v>
      </c>
      <c r="E69" s="8">
        <v>2002</v>
      </c>
      <c r="F69" s="8" t="s">
        <v>31</v>
      </c>
      <c r="G69" s="8" t="s">
        <v>39</v>
      </c>
      <c r="H69" s="8" t="s">
        <v>40</v>
      </c>
      <c r="I69" s="8" t="s">
        <v>41</v>
      </c>
      <c r="J69" s="25">
        <v>149.08000183105469</v>
      </c>
      <c r="K69" s="4">
        <v>4</v>
      </c>
      <c r="L69" s="25">
        <f t="shared" si="4"/>
        <v>153.08000183105469</v>
      </c>
      <c r="M69" s="25">
        <v>132.11000061035156</v>
      </c>
      <c r="N69" s="4">
        <v>10</v>
      </c>
      <c r="O69" s="25">
        <f t="shared" si="5"/>
        <v>142.11000061035156</v>
      </c>
      <c r="P69" s="25">
        <f t="shared" si="6"/>
        <v>142.11000061035156</v>
      </c>
      <c r="Q69" s="25">
        <f t="shared" si="7"/>
        <v>80.274003944483013</v>
      </c>
    </row>
    <row r="70" spans="1:17" ht="43.2" x14ac:dyDescent="0.3">
      <c r="A70" s="4">
        <v>61</v>
      </c>
      <c r="B70" s="8" t="s">
        <v>430</v>
      </c>
      <c r="C70" s="8">
        <v>2002</v>
      </c>
      <c r="D70" s="8">
        <v>2002</v>
      </c>
      <c r="E70" s="8">
        <v>2002</v>
      </c>
      <c r="F70" s="8" t="s">
        <v>60</v>
      </c>
      <c r="G70" s="8" t="s">
        <v>11</v>
      </c>
      <c r="H70" s="8" t="s">
        <v>61</v>
      </c>
      <c r="I70" s="8" t="s">
        <v>62</v>
      </c>
      <c r="J70" s="25">
        <v>151.5</v>
      </c>
      <c r="K70" s="4">
        <v>6</v>
      </c>
      <c r="L70" s="25">
        <f t="shared" si="4"/>
        <v>157.5</v>
      </c>
      <c r="M70" s="25">
        <v>141.66999816894531</v>
      </c>
      <c r="N70" s="4">
        <v>2</v>
      </c>
      <c r="O70" s="25">
        <f t="shared" si="5"/>
        <v>143.66999816894531</v>
      </c>
      <c r="P70" s="25">
        <f t="shared" si="6"/>
        <v>143.66999816894531</v>
      </c>
      <c r="Q70" s="25">
        <f t="shared" si="7"/>
        <v>82.252942828611268</v>
      </c>
    </row>
    <row r="71" spans="1:17" ht="57.6" x14ac:dyDescent="0.3">
      <c r="A71" s="4">
        <v>62</v>
      </c>
      <c r="B71" s="8" t="s">
        <v>275</v>
      </c>
      <c r="C71" s="8">
        <v>2003</v>
      </c>
      <c r="D71" s="8">
        <v>2003</v>
      </c>
      <c r="E71" s="8">
        <v>2003</v>
      </c>
      <c r="F71" s="8" t="s">
        <v>65</v>
      </c>
      <c r="G71" s="8" t="s">
        <v>26</v>
      </c>
      <c r="H71" s="8" t="s">
        <v>85</v>
      </c>
      <c r="I71" s="8" t="s">
        <v>86</v>
      </c>
      <c r="J71" s="25">
        <v>145.80000305175781</v>
      </c>
      <c r="K71" s="4">
        <v>4</v>
      </c>
      <c r="L71" s="25">
        <f t="shared" si="4"/>
        <v>149.80000305175781</v>
      </c>
      <c r="M71" s="25">
        <v>142.82000732421875</v>
      </c>
      <c r="N71" s="4">
        <v>2</v>
      </c>
      <c r="O71" s="25">
        <f t="shared" si="5"/>
        <v>144.82000732421875</v>
      </c>
      <c r="P71" s="25">
        <f t="shared" si="6"/>
        <v>144.82000732421875</v>
      </c>
      <c r="Q71" s="25">
        <f t="shared" si="7"/>
        <v>83.711789877401259</v>
      </c>
    </row>
    <row r="72" spans="1:17" x14ac:dyDescent="0.3">
      <c r="A72" s="4">
        <v>63</v>
      </c>
      <c r="B72" s="8" t="s">
        <v>167</v>
      </c>
      <c r="C72" s="8">
        <v>1951</v>
      </c>
      <c r="D72" s="8">
        <v>1951</v>
      </c>
      <c r="E72" s="8">
        <v>1951</v>
      </c>
      <c r="F72" s="8" t="s">
        <v>49</v>
      </c>
      <c r="G72" s="8" t="s">
        <v>17</v>
      </c>
      <c r="H72" s="8" t="s">
        <v>50</v>
      </c>
      <c r="I72" s="8" t="s">
        <v>51</v>
      </c>
      <c r="J72" s="25">
        <v>123.72000122070312</v>
      </c>
      <c r="K72" s="4">
        <v>50</v>
      </c>
      <c r="L72" s="25">
        <f t="shared" si="4"/>
        <v>173.72000122070312</v>
      </c>
      <c r="M72" s="25">
        <v>138.89999389648437</v>
      </c>
      <c r="N72" s="4">
        <v>6</v>
      </c>
      <c r="O72" s="25">
        <f t="shared" si="5"/>
        <v>144.89999389648437</v>
      </c>
      <c r="P72" s="25">
        <f t="shared" si="6"/>
        <v>144.89999389648437</v>
      </c>
      <c r="Q72" s="25">
        <f t="shared" si="7"/>
        <v>83.81325704777764</v>
      </c>
    </row>
    <row r="73" spans="1:17" ht="28.8" x14ac:dyDescent="0.3">
      <c r="A73" s="4">
        <v>64</v>
      </c>
      <c r="B73" s="8" t="s">
        <v>169</v>
      </c>
      <c r="C73" s="8">
        <v>2000</v>
      </c>
      <c r="D73" s="8">
        <v>2000</v>
      </c>
      <c r="E73" s="8">
        <v>2000</v>
      </c>
      <c r="F73" s="8" t="s">
        <v>65</v>
      </c>
      <c r="G73" s="8" t="s">
        <v>26</v>
      </c>
      <c r="H73" s="8" t="s">
        <v>104</v>
      </c>
      <c r="I73" s="8" t="s">
        <v>170</v>
      </c>
      <c r="J73" s="25">
        <v>138.47999572753906</v>
      </c>
      <c r="K73" s="4">
        <v>60</v>
      </c>
      <c r="L73" s="25">
        <f t="shared" si="4"/>
        <v>198.47999572753906</v>
      </c>
      <c r="M73" s="25">
        <v>136.19000244140625</v>
      </c>
      <c r="N73" s="4">
        <v>10</v>
      </c>
      <c r="O73" s="25">
        <f t="shared" si="5"/>
        <v>146.19000244140625</v>
      </c>
      <c r="P73" s="25">
        <f t="shared" si="6"/>
        <v>146.19000244140625</v>
      </c>
      <c r="Q73" s="25">
        <f t="shared" si="7"/>
        <v>85.449700679590023</v>
      </c>
    </row>
    <row r="74" spans="1:17" ht="57.6" x14ac:dyDescent="0.3">
      <c r="A74" s="4">
        <v>65</v>
      </c>
      <c r="B74" s="8" t="s">
        <v>84</v>
      </c>
      <c r="C74" s="8">
        <v>2004</v>
      </c>
      <c r="D74" s="8">
        <v>2004</v>
      </c>
      <c r="E74" s="8">
        <v>2004</v>
      </c>
      <c r="F74" s="8" t="s">
        <v>65</v>
      </c>
      <c r="G74" s="8" t="s">
        <v>26</v>
      </c>
      <c r="H74" s="8" t="s">
        <v>85</v>
      </c>
      <c r="I74" s="8" t="s">
        <v>86</v>
      </c>
      <c r="J74" s="25">
        <v>145.67999267578125</v>
      </c>
      <c r="K74" s="4">
        <v>4</v>
      </c>
      <c r="L74" s="25">
        <f t="shared" ref="L74:L105" si="8">J74+K74</f>
        <v>149.67999267578125</v>
      </c>
      <c r="M74" s="25">
        <v>152.85000610351562</v>
      </c>
      <c r="N74" s="4">
        <v>6</v>
      </c>
      <c r="O74" s="25">
        <f t="shared" ref="O74:O105" si="9">M74+N74</f>
        <v>158.85000610351562</v>
      </c>
      <c r="P74" s="25">
        <f t="shared" ref="P74:P105" si="10">MIN(O74,L74)</f>
        <v>149.67999267578125</v>
      </c>
      <c r="Q74" s="25">
        <f t="shared" ref="Q74:Q105" si="11">IF( AND(ISNUMBER(P$10),ISNUMBER(P74)),(P74-P$10)/P$10*100,"")</f>
        <v>89.876936697996584</v>
      </c>
    </row>
    <row r="75" spans="1:17" ht="28.8" x14ac:dyDescent="0.3">
      <c r="A75" s="4">
        <v>66</v>
      </c>
      <c r="B75" s="8" t="s">
        <v>298</v>
      </c>
      <c r="C75" s="8">
        <v>2002</v>
      </c>
      <c r="D75" s="8">
        <v>2002</v>
      </c>
      <c r="E75" s="8">
        <v>2002</v>
      </c>
      <c r="F75" s="8" t="s">
        <v>65</v>
      </c>
      <c r="G75" s="8" t="s">
        <v>175</v>
      </c>
      <c r="H75" s="8" t="s">
        <v>176</v>
      </c>
      <c r="I75" s="8" t="s">
        <v>177</v>
      </c>
      <c r="J75" s="25">
        <v>153.52000427246094</v>
      </c>
      <c r="K75" s="4">
        <v>0</v>
      </c>
      <c r="L75" s="25">
        <f t="shared" si="8"/>
        <v>153.52000427246094</v>
      </c>
      <c r="M75" s="25">
        <v>153.91000366210937</v>
      </c>
      <c r="N75" s="4">
        <v>10</v>
      </c>
      <c r="O75" s="25">
        <f t="shared" si="9"/>
        <v>163.91000366210937</v>
      </c>
      <c r="P75" s="25">
        <f t="shared" si="10"/>
        <v>153.52000427246094</v>
      </c>
      <c r="Q75" s="25">
        <f t="shared" si="11"/>
        <v>94.748193208822812</v>
      </c>
    </row>
    <row r="76" spans="1:17" ht="28.8" x14ac:dyDescent="0.3">
      <c r="A76" s="4">
        <v>67</v>
      </c>
      <c r="B76" s="8" t="s">
        <v>438</v>
      </c>
      <c r="C76" s="8">
        <v>2003</v>
      </c>
      <c r="D76" s="8">
        <v>2003</v>
      </c>
      <c r="E76" s="8">
        <v>2003</v>
      </c>
      <c r="F76" s="8">
        <v>33</v>
      </c>
      <c r="G76" s="8" t="s">
        <v>26</v>
      </c>
      <c r="H76" s="8" t="s">
        <v>27</v>
      </c>
      <c r="I76" s="8" t="s">
        <v>156</v>
      </c>
      <c r="J76" s="25">
        <v>156.39999389648437</v>
      </c>
      <c r="K76" s="4">
        <v>0</v>
      </c>
      <c r="L76" s="25">
        <f t="shared" si="8"/>
        <v>156.39999389648437</v>
      </c>
      <c r="M76" s="25">
        <v>162.38999938964844</v>
      </c>
      <c r="N76" s="4">
        <v>2</v>
      </c>
      <c r="O76" s="25">
        <f t="shared" si="9"/>
        <v>164.38999938964844</v>
      </c>
      <c r="P76" s="25">
        <f t="shared" si="10"/>
        <v>156.39999389648437</v>
      </c>
      <c r="Q76" s="25">
        <f t="shared" si="11"/>
        <v>98.401611396222719</v>
      </c>
    </row>
    <row r="77" spans="1:17" ht="28.8" x14ac:dyDescent="0.3">
      <c r="A77" s="4">
        <v>68</v>
      </c>
      <c r="B77" s="8" t="s">
        <v>155</v>
      </c>
      <c r="C77" s="8">
        <v>2003</v>
      </c>
      <c r="D77" s="8">
        <v>2003</v>
      </c>
      <c r="E77" s="8">
        <v>2003</v>
      </c>
      <c r="F77" s="8" t="s">
        <v>65</v>
      </c>
      <c r="G77" s="8" t="s">
        <v>26</v>
      </c>
      <c r="H77" s="8" t="s">
        <v>27</v>
      </c>
      <c r="I77" s="8" t="s">
        <v>156</v>
      </c>
      <c r="J77" s="25">
        <v>158.08999633789063</v>
      </c>
      <c r="K77" s="4">
        <v>0</v>
      </c>
      <c r="L77" s="25">
        <f t="shared" si="8"/>
        <v>158.08999633789063</v>
      </c>
      <c r="M77" s="25">
        <v>157.1199951171875</v>
      </c>
      <c r="N77" s="4">
        <v>0</v>
      </c>
      <c r="O77" s="25">
        <f t="shared" si="9"/>
        <v>157.1199951171875</v>
      </c>
      <c r="P77" s="25">
        <f t="shared" si="10"/>
        <v>157.1199951171875</v>
      </c>
      <c r="Q77" s="25">
        <f t="shared" si="11"/>
        <v>99.314970782216648</v>
      </c>
    </row>
    <row r="78" spans="1:17" ht="43.2" x14ac:dyDescent="0.3">
      <c r="A78" s="4">
        <v>69</v>
      </c>
      <c r="B78" s="8" t="s">
        <v>245</v>
      </c>
      <c r="C78" s="8">
        <v>2003</v>
      </c>
      <c r="D78" s="8">
        <v>2003</v>
      </c>
      <c r="E78" s="8">
        <v>2003</v>
      </c>
      <c r="F78" s="8">
        <v>3</v>
      </c>
      <c r="G78" s="8" t="s">
        <v>17</v>
      </c>
      <c r="H78" s="8" t="s">
        <v>243</v>
      </c>
      <c r="I78" s="8" t="s">
        <v>36</v>
      </c>
      <c r="J78" s="25">
        <v>154.92999267578125</v>
      </c>
      <c r="K78" s="4">
        <v>4</v>
      </c>
      <c r="L78" s="25">
        <f t="shared" si="8"/>
        <v>158.92999267578125</v>
      </c>
      <c r="M78" s="25">
        <v>173.39999389648437</v>
      </c>
      <c r="N78" s="4">
        <v>6</v>
      </c>
      <c r="O78" s="25">
        <f t="shared" si="9"/>
        <v>179.39999389648437</v>
      </c>
      <c r="P78" s="25">
        <f t="shared" si="10"/>
        <v>158.92999267578125</v>
      </c>
      <c r="Q78" s="25">
        <f t="shared" si="11"/>
        <v>101.61104780435457</v>
      </c>
    </row>
    <row r="79" spans="1:17" ht="28.8" x14ac:dyDescent="0.3">
      <c r="A79" s="4">
        <v>70</v>
      </c>
      <c r="B79" s="8" t="s">
        <v>288</v>
      </c>
      <c r="C79" s="8">
        <v>2001</v>
      </c>
      <c r="D79" s="8">
        <v>2001</v>
      </c>
      <c r="E79" s="8">
        <v>2001</v>
      </c>
      <c r="F79" s="8" t="s">
        <v>65</v>
      </c>
      <c r="G79" s="8" t="s">
        <v>175</v>
      </c>
      <c r="H79" s="8" t="s">
        <v>176</v>
      </c>
      <c r="I79" s="8" t="s">
        <v>177</v>
      </c>
      <c r="J79" s="25">
        <v>171.8699951171875</v>
      </c>
      <c r="K79" s="4">
        <v>10</v>
      </c>
      <c r="L79" s="25">
        <f t="shared" si="8"/>
        <v>181.8699951171875</v>
      </c>
      <c r="M79" s="25">
        <v>166.27000427246094</v>
      </c>
      <c r="N79" s="4">
        <v>2</v>
      </c>
      <c r="O79" s="25">
        <f t="shared" si="9"/>
        <v>168.27000427246094</v>
      </c>
      <c r="P79" s="25">
        <f t="shared" si="10"/>
        <v>168.27000427246094</v>
      </c>
      <c r="Q79" s="25">
        <f t="shared" si="11"/>
        <v>113.45934335139367</v>
      </c>
    </row>
    <row r="80" spans="1:17" ht="43.2" x14ac:dyDescent="0.3">
      <c r="A80" s="4">
        <v>71</v>
      </c>
      <c r="B80" s="8" t="s">
        <v>33</v>
      </c>
      <c r="C80" s="8">
        <v>2002</v>
      </c>
      <c r="D80" s="8">
        <v>2002</v>
      </c>
      <c r="E80" s="8">
        <v>2002</v>
      </c>
      <c r="F80" s="8">
        <v>3</v>
      </c>
      <c r="G80" s="8" t="s">
        <v>17</v>
      </c>
      <c r="H80" s="8" t="s">
        <v>35</v>
      </c>
      <c r="I80" s="8" t="s">
        <v>36</v>
      </c>
      <c r="J80" s="25">
        <v>222.30999755859375</v>
      </c>
      <c r="K80" s="4">
        <v>54</v>
      </c>
      <c r="L80" s="25">
        <f t="shared" si="8"/>
        <v>276.30999755859375</v>
      </c>
      <c r="M80" s="25">
        <v>166.10000610351562</v>
      </c>
      <c r="N80" s="4">
        <v>6</v>
      </c>
      <c r="O80" s="25">
        <f t="shared" si="9"/>
        <v>172.10000610351562</v>
      </c>
      <c r="P80" s="25">
        <f t="shared" si="10"/>
        <v>172.10000610351562</v>
      </c>
      <c r="Q80" s="25">
        <f t="shared" si="11"/>
        <v>118.31790194849098</v>
      </c>
    </row>
    <row r="81" spans="1:17" ht="28.8" x14ac:dyDescent="0.3">
      <c r="A81" s="4">
        <v>72</v>
      </c>
      <c r="B81" s="8" t="s">
        <v>425</v>
      </c>
      <c r="C81" s="8">
        <v>2002</v>
      </c>
      <c r="D81" s="8">
        <v>2002</v>
      </c>
      <c r="E81" s="8">
        <v>2002</v>
      </c>
      <c r="F81" s="8" t="s">
        <v>273</v>
      </c>
      <c r="G81" s="8" t="s">
        <v>26</v>
      </c>
      <c r="H81" s="8" t="s">
        <v>27</v>
      </c>
      <c r="I81" s="8" t="s">
        <v>28</v>
      </c>
      <c r="J81" s="25">
        <v>167.16000366210937</v>
      </c>
      <c r="K81" s="4">
        <v>6</v>
      </c>
      <c r="L81" s="25">
        <f t="shared" si="8"/>
        <v>173.16000366210937</v>
      </c>
      <c r="M81" s="25">
        <v>206.58000183105469</v>
      </c>
      <c r="N81" s="4">
        <v>6</v>
      </c>
      <c r="O81" s="25">
        <f t="shared" si="9"/>
        <v>212.58000183105469</v>
      </c>
      <c r="P81" s="25">
        <f t="shared" si="10"/>
        <v>173.16000366210937</v>
      </c>
      <c r="Q81" s="25">
        <f t="shared" si="11"/>
        <v>119.66256455659989</v>
      </c>
    </row>
    <row r="82" spans="1:17" ht="43.2" x14ac:dyDescent="0.3">
      <c r="A82" s="4">
        <v>73</v>
      </c>
      <c r="B82" s="8" t="s">
        <v>185</v>
      </c>
      <c r="C82" s="8">
        <v>2002</v>
      </c>
      <c r="D82" s="8">
        <v>2002</v>
      </c>
      <c r="E82" s="8">
        <v>2002</v>
      </c>
      <c r="F82" s="8">
        <v>2</v>
      </c>
      <c r="G82" s="8" t="s">
        <v>17</v>
      </c>
      <c r="H82" s="8" t="s">
        <v>35</v>
      </c>
      <c r="I82" s="8" t="s">
        <v>186</v>
      </c>
      <c r="J82" s="25">
        <v>129.83999633789062</v>
      </c>
      <c r="K82" s="4">
        <v>100</v>
      </c>
      <c r="L82" s="25">
        <f t="shared" si="8"/>
        <v>229.83999633789062</v>
      </c>
      <c r="M82" s="25">
        <v>185.1199951171875</v>
      </c>
      <c r="N82" s="4">
        <v>4</v>
      </c>
      <c r="O82" s="25">
        <f t="shared" si="9"/>
        <v>189.1199951171875</v>
      </c>
      <c r="P82" s="25">
        <f t="shared" si="10"/>
        <v>189.1199951171875</v>
      </c>
      <c r="Q82" s="25">
        <f t="shared" si="11"/>
        <v>139.90865244745513</v>
      </c>
    </row>
    <row r="83" spans="1:17" x14ac:dyDescent="0.3">
      <c r="A83" s="4">
        <v>74</v>
      </c>
      <c r="B83" s="8" t="s">
        <v>162</v>
      </c>
      <c r="C83" s="8">
        <v>1962</v>
      </c>
      <c r="D83" s="8">
        <v>1962</v>
      </c>
      <c r="E83" s="8">
        <v>1962</v>
      </c>
      <c r="F83" s="8">
        <v>2</v>
      </c>
      <c r="G83" s="8" t="s">
        <v>17</v>
      </c>
      <c r="H83" s="8" t="s">
        <v>136</v>
      </c>
      <c r="I83" s="8"/>
      <c r="J83" s="25">
        <v>170.63999938964844</v>
      </c>
      <c r="K83" s="4">
        <v>106</v>
      </c>
      <c r="L83" s="25">
        <f t="shared" si="8"/>
        <v>276.63999938964844</v>
      </c>
      <c r="M83" s="25">
        <v>153.52000427246094</v>
      </c>
      <c r="N83" s="4">
        <v>64</v>
      </c>
      <c r="O83" s="25">
        <f t="shared" si="9"/>
        <v>217.52000427246094</v>
      </c>
      <c r="P83" s="25">
        <f t="shared" si="10"/>
        <v>217.52000427246094</v>
      </c>
      <c r="Q83" s="25">
        <f t="shared" si="11"/>
        <v>175.93555653929974</v>
      </c>
    </row>
    <row r="84" spans="1:17" ht="28.8" x14ac:dyDescent="0.3">
      <c r="A84" s="4">
        <v>75</v>
      </c>
      <c r="B84" s="8" t="s">
        <v>408</v>
      </c>
      <c r="C84" s="8">
        <v>2004</v>
      </c>
      <c r="D84" s="8">
        <v>2004</v>
      </c>
      <c r="E84" s="8">
        <v>2004</v>
      </c>
      <c r="F84" s="8" t="s">
        <v>65</v>
      </c>
      <c r="G84" s="8" t="s">
        <v>175</v>
      </c>
      <c r="H84" s="8" t="s">
        <v>176</v>
      </c>
      <c r="I84" s="8" t="s">
        <v>177</v>
      </c>
      <c r="J84" s="25">
        <v>140.69000244140625</v>
      </c>
      <c r="K84" s="4">
        <v>158</v>
      </c>
      <c r="L84" s="25">
        <f t="shared" si="8"/>
        <v>298.69000244140625</v>
      </c>
      <c r="M84" s="25">
        <v>163.74000549316406</v>
      </c>
      <c r="N84" s="4">
        <v>58</v>
      </c>
      <c r="O84" s="25">
        <f t="shared" si="9"/>
        <v>221.74000549316406</v>
      </c>
      <c r="P84" s="25">
        <f t="shared" si="10"/>
        <v>221.74000549316406</v>
      </c>
      <c r="Q84" s="25">
        <f t="shared" si="11"/>
        <v>181.28884985742914</v>
      </c>
    </row>
    <row r="85" spans="1:17" ht="28.8" x14ac:dyDescent="0.3">
      <c r="A85" s="4">
        <v>76</v>
      </c>
      <c r="B85" s="8" t="s">
        <v>174</v>
      </c>
      <c r="C85" s="8">
        <v>2004</v>
      </c>
      <c r="D85" s="8">
        <v>2004</v>
      </c>
      <c r="E85" s="8">
        <v>2004</v>
      </c>
      <c r="F85" s="8" t="s">
        <v>65</v>
      </c>
      <c r="G85" s="8" t="s">
        <v>175</v>
      </c>
      <c r="H85" s="8" t="s">
        <v>176</v>
      </c>
      <c r="I85" s="8" t="s">
        <v>177</v>
      </c>
      <c r="J85" s="25">
        <v>138.53999328613281</v>
      </c>
      <c r="K85" s="4">
        <v>312</v>
      </c>
      <c r="L85" s="25">
        <f t="shared" si="8"/>
        <v>450.53999328613281</v>
      </c>
      <c r="M85" s="25">
        <v>161.71000671386719</v>
      </c>
      <c r="N85" s="4">
        <v>62</v>
      </c>
      <c r="O85" s="25">
        <f t="shared" si="9"/>
        <v>223.71000671386719</v>
      </c>
      <c r="P85" s="25">
        <f t="shared" si="10"/>
        <v>223.71000671386719</v>
      </c>
      <c r="Q85" s="25">
        <f t="shared" si="11"/>
        <v>183.78789993347144</v>
      </c>
    </row>
    <row r="86" spans="1:17" ht="28.8" x14ac:dyDescent="0.3">
      <c r="A86" s="4">
        <v>77</v>
      </c>
      <c r="B86" s="8" t="s">
        <v>239</v>
      </c>
      <c r="C86" s="8">
        <v>1973</v>
      </c>
      <c r="D86" s="8">
        <v>1973</v>
      </c>
      <c r="E86" s="8">
        <v>1973</v>
      </c>
      <c r="F86" s="8" t="s">
        <v>65</v>
      </c>
      <c r="G86" s="8" t="s">
        <v>17</v>
      </c>
      <c r="H86" s="8" t="s">
        <v>199</v>
      </c>
      <c r="I86" s="8" t="s">
        <v>240</v>
      </c>
      <c r="J86" s="25">
        <v>148.52000427246094</v>
      </c>
      <c r="K86" s="4">
        <v>106</v>
      </c>
      <c r="L86" s="25">
        <f t="shared" si="8"/>
        <v>254.52000427246094</v>
      </c>
      <c r="M86" s="25"/>
      <c r="N86" s="4"/>
      <c r="O86" s="25" t="s">
        <v>605</v>
      </c>
      <c r="P86" s="25">
        <f t="shared" si="10"/>
        <v>254.52000427246094</v>
      </c>
      <c r="Q86" s="25">
        <f t="shared" si="11"/>
        <v>222.87200096473171</v>
      </c>
    </row>
    <row r="87" spans="1:17" ht="43.2" x14ac:dyDescent="0.3">
      <c r="A87" s="4">
        <v>78</v>
      </c>
      <c r="B87" s="8" t="s">
        <v>38</v>
      </c>
      <c r="C87" s="8">
        <v>2004</v>
      </c>
      <c r="D87" s="8">
        <v>2004</v>
      </c>
      <c r="E87" s="8">
        <v>2004</v>
      </c>
      <c r="F87" s="8" t="s">
        <v>31</v>
      </c>
      <c r="G87" s="8" t="s">
        <v>39</v>
      </c>
      <c r="H87" s="8" t="s">
        <v>40</v>
      </c>
      <c r="I87" s="8" t="s">
        <v>41</v>
      </c>
      <c r="J87" s="25">
        <v>141.10000610351562</v>
      </c>
      <c r="K87" s="4">
        <v>212</v>
      </c>
      <c r="L87" s="25">
        <f t="shared" si="8"/>
        <v>353.10000610351562</v>
      </c>
      <c r="M87" s="25">
        <v>146.19000244140625</v>
      </c>
      <c r="N87" s="4">
        <v>158</v>
      </c>
      <c r="O87" s="25">
        <f t="shared" si="9"/>
        <v>304.19000244140625</v>
      </c>
      <c r="P87" s="25">
        <f t="shared" si="10"/>
        <v>304.19000244140625</v>
      </c>
      <c r="Q87" s="25">
        <f t="shared" si="11"/>
        <v>285.88100390170496</v>
      </c>
    </row>
    <row r="88" spans="1:17" ht="43.2" x14ac:dyDescent="0.3">
      <c r="A88" s="4">
        <v>79</v>
      </c>
      <c r="B88" s="8" t="s">
        <v>445</v>
      </c>
      <c r="C88" s="8">
        <v>2004</v>
      </c>
      <c r="D88" s="8">
        <v>2004</v>
      </c>
      <c r="E88" s="8">
        <v>2004</v>
      </c>
      <c r="F88" s="8" t="s">
        <v>60</v>
      </c>
      <c r="G88" s="8" t="s">
        <v>17</v>
      </c>
      <c r="H88" s="8" t="s">
        <v>35</v>
      </c>
      <c r="I88" s="8" t="s">
        <v>186</v>
      </c>
      <c r="J88" s="25">
        <v>166.63999938964844</v>
      </c>
      <c r="K88" s="4">
        <v>212</v>
      </c>
      <c r="L88" s="25">
        <f t="shared" si="8"/>
        <v>378.63999938964844</v>
      </c>
      <c r="M88" s="25">
        <v>185.19999694824219</v>
      </c>
      <c r="N88" s="4">
        <v>260</v>
      </c>
      <c r="O88" s="25">
        <f t="shared" si="9"/>
        <v>445.19999694824219</v>
      </c>
      <c r="P88" s="25">
        <f t="shared" si="10"/>
        <v>378.63999938964844</v>
      </c>
      <c r="Q88" s="25">
        <f t="shared" si="11"/>
        <v>380.32473752967121</v>
      </c>
    </row>
    <row r="89" spans="1:17" ht="43.2" x14ac:dyDescent="0.3">
      <c r="A89" s="4">
        <v>80</v>
      </c>
      <c r="B89" s="8" t="s">
        <v>144</v>
      </c>
      <c r="C89" s="8">
        <v>2004</v>
      </c>
      <c r="D89" s="8">
        <v>2004</v>
      </c>
      <c r="E89" s="8">
        <v>2004</v>
      </c>
      <c r="F89" s="8" t="s">
        <v>65</v>
      </c>
      <c r="G89" s="8" t="s">
        <v>11</v>
      </c>
      <c r="H89" s="8" t="s">
        <v>61</v>
      </c>
      <c r="I89" s="8" t="s">
        <v>62</v>
      </c>
      <c r="J89" s="25">
        <v>258.95999145507812</v>
      </c>
      <c r="K89" s="4">
        <v>358</v>
      </c>
      <c r="L89" s="25">
        <f t="shared" si="8"/>
        <v>616.95999145507812</v>
      </c>
      <c r="M89" s="25">
        <v>130.67999267578125</v>
      </c>
      <c r="N89" s="4">
        <v>460</v>
      </c>
      <c r="O89" s="25">
        <f t="shared" si="9"/>
        <v>590.67999267578125</v>
      </c>
      <c r="P89" s="25">
        <f t="shared" si="10"/>
        <v>590.67999267578125</v>
      </c>
      <c r="Q89" s="25">
        <f t="shared" si="11"/>
        <v>649.30861214706431</v>
      </c>
    </row>
    <row r="90" spans="1:17" x14ac:dyDescent="0.3">
      <c r="A90" s="4"/>
      <c r="B90" s="8" t="s">
        <v>228</v>
      </c>
      <c r="C90" s="8">
        <v>1963</v>
      </c>
      <c r="D90" s="8">
        <v>1963</v>
      </c>
      <c r="E90" s="8">
        <v>1963</v>
      </c>
      <c r="F90" s="8">
        <v>2</v>
      </c>
      <c r="G90" s="8" t="s">
        <v>17</v>
      </c>
      <c r="H90" s="8" t="s">
        <v>229</v>
      </c>
      <c r="I90" s="8"/>
      <c r="J90" s="25"/>
      <c r="K90" s="4"/>
      <c r="L90" s="25" t="s">
        <v>606</v>
      </c>
      <c r="M90" s="25"/>
      <c r="N90" s="4"/>
      <c r="O90" s="25" t="s">
        <v>606</v>
      </c>
      <c r="P90" s="25"/>
      <c r="Q90" s="25" t="str">
        <f t="shared" si="11"/>
        <v/>
      </c>
    </row>
    <row r="91" spans="1:17" x14ac:dyDescent="0.3">
      <c r="A91" s="4"/>
      <c r="B91" s="8" t="s">
        <v>135</v>
      </c>
      <c r="C91" s="8">
        <v>1975</v>
      </c>
      <c r="D91" s="8">
        <v>1975</v>
      </c>
      <c r="E91" s="8">
        <v>1975</v>
      </c>
      <c r="F91" s="8">
        <v>1</v>
      </c>
      <c r="G91" s="8" t="s">
        <v>17</v>
      </c>
      <c r="H91" s="8" t="s">
        <v>136</v>
      </c>
      <c r="I91" s="8" t="s">
        <v>19</v>
      </c>
      <c r="J91" s="25"/>
      <c r="K91" s="4"/>
      <c r="L91" s="25" t="s">
        <v>606</v>
      </c>
      <c r="M91" s="25"/>
      <c r="N91" s="4"/>
      <c r="O91" s="25" t="s">
        <v>606</v>
      </c>
      <c r="P91" s="25"/>
      <c r="Q91" s="25" t="str">
        <f t="shared" si="11"/>
        <v/>
      </c>
    </row>
    <row r="92" spans="1:17" ht="28.8" x14ac:dyDescent="0.3">
      <c r="A92" s="4"/>
      <c r="B92" s="8" t="s">
        <v>127</v>
      </c>
      <c r="C92" s="8">
        <v>1980</v>
      </c>
      <c r="D92" s="8">
        <v>1980</v>
      </c>
      <c r="E92" s="8">
        <v>1980</v>
      </c>
      <c r="F92" s="8">
        <v>1</v>
      </c>
      <c r="G92" s="8" t="s">
        <v>17</v>
      </c>
      <c r="H92" s="8" t="s">
        <v>119</v>
      </c>
      <c r="I92" s="8" t="s">
        <v>105</v>
      </c>
      <c r="J92" s="25"/>
      <c r="K92" s="4"/>
      <c r="L92" s="25" t="s">
        <v>606</v>
      </c>
      <c r="M92" s="25"/>
      <c r="N92" s="4"/>
      <c r="O92" s="25" t="s">
        <v>606</v>
      </c>
      <c r="P92" s="25"/>
      <c r="Q92" s="25" t="str">
        <f t="shared" si="11"/>
        <v/>
      </c>
    </row>
    <row r="93" spans="1:17" x14ac:dyDescent="0.3">
      <c r="A93" s="4"/>
      <c r="B93" s="8" t="s">
        <v>213</v>
      </c>
      <c r="C93" s="8">
        <v>1975</v>
      </c>
      <c r="D93" s="8">
        <v>1975</v>
      </c>
      <c r="E93" s="8">
        <v>1975</v>
      </c>
      <c r="F93" s="8">
        <v>1</v>
      </c>
      <c r="G93" s="8" t="s">
        <v>17</v>
      </c>
      <c r="H93" s="8" t="s">
        <v>214</v>
      </c>
      <c r="I93" s="8" t="s">
        <v>19</v>
      </c>
      <c r="J93" s="25"/>
      <c r="K93" s="4"/>
      <c r="L93" s="25" t="s">
        <v>606</v>
      </c>
      <c r="M93" s="25"/>
      <c r="N93" s="4"/>
      <c r="O93" s="25" t="s">
        <v>606</v>
      </c>
      <c r="P93" s="25"/>
      <c r="Q93" s="25" t="str">
        <f t="shared" si="11"/>
        <v/>
      </c>
    </row>
    <row r="94" spans="1:17" ht="28.8" x14ac:dyDescent="0.3">
      <c r="A94" s="4"/>
      <c r="B94" s="8" t="s">
        <v>453</v>
      </c>
      <c r="C94" s="8">
        <v>1983</v>
      </c>
      <c r="D94" s="8">
        <v>1983</v>
      </c>
      <c r="E94" s="8">
        <v>1983</v>
      </c>
      <c r="F94" s="8" t="s">
        <v>49</v>
      </c>
      <c r="G94" s="8" t="s">
        <v>17</v>
      </c>
      <c r="H94" s="8" t="s">
        <v>454</v>
      </c>
      <c r="I94" s="8" t="s">
        <v>294</v>
      </c>
      <c r="J94" s="25"/>
      <c r="K94" s="4"/>
      <c r="L94" s="25" t="s">
        <v>607</v>
      </c>
      <c r="M94" s="25">
        <v>86.739997863769531</v>
      </c>
      <c r="N94" s="4">
        <v>2</v>
      </c>
      <c r="O94" s="25">
        <f t="shared" si="9"/>
        <v>88.739997863769531</v>
      </c>
      <c r="P94" s="25">
        <f t="shared" si="10"/>
        <v>88.739997863769531</v>
      </c>
      <c r="Q94" s="25">
        <f t="shared" si="11"/>
        <v>12.57135075799383</v>
      </c>
    </row>
    <row r="95" spans="1:17" ht="72" x14ac:dyDescent="0.3">
      <c r="A95" s="4"/>
      <c r="B95" s="8" t="s">
        <v>205</v>
      </c>
      <c r="C95" s="8">
        <v>1998</v>
      </c>
      <c r="D95" s="8">
        <v>1998</v>
      </c>
      <c r="E95" s="8">
        <v>1998</v>
      </c>
      <c r="F95" s="8" t="s">
        <v>46</v>
      </c>
      <c r="G95" s="8" t="s">
        <v>206</v>
      </c>
      <c r="H95" s="8" t="s">
        <v>207</v>
      </c>
      <c r="I95" s="8" t="s">
        <v>208</v>
      </c>
      <c r="J95" s="25"/>
      <c r="K95" s="4"/>
      <c r="L95" s="25" t="s">
        <v>606</v>
      </c>
      <c r="M95" s="25"/>
      <c r="N95" s="4"/>
      <c r="O95" s="25" t="s">
        <v>606</v>
      </c>
      <c r="P95" s="25"/>
      <c r="Q95" s="25" t="str">
        <f t="shared" si="11"/>
        <v/>
      </c>
    </row>
    <row r="96" spans="1:17" x14ac:dyDescent="0.3">
      <c r="A96" s="4"/>
      <c r="B96" s="8" t="s">
        <v>142</v>
      </c>
      <c r="C96" s="8">
        <v>1983</v>
      </c>
      <c r="D96" s="8">
        <v>1983</v>
      </c>
      <c r="E96" s="8">
        <v>1983</v>
      </c>
      <c r="F96" s="8">
        <v>1</v>
      </c>
      <c r="G96" s="8" t="s">
        <v>17</v>
      </c>
      <c r="H96" s="8" t="s">
        <v>50</v>
      </c>
      <c r="I96" s="8"/>
      <c r="J96" s="25"/>
      <c r="K96" s="4"/>
      <c r="L96" s="25" t="s">
        <v>606</v>
      </c>
      <c r="M96" s="25"/>
      <c r="N96" s="4"/>
      <c r="O96" s="25" t="s">
        <v>606</v>
      </c>
      <c r="P96" s="25"/>
      <c r="Q96" s="25" t="str">
        <f t="shared" si="11"/>
        <v/>
      </c>
    </row>
    <row r="97" spans="1:17" ht="28.8" x14ac:dyDescent="0.3">
      <c r="A97" s="4"/>
      <c r="B97" s="8" t="s">
        <v>404</v>
      </c>
      <c r="C97" s="8">
        <v>2001</v>
      </c>
      <c r="D97" s="8">
        <v>2001</v>
      </c>
      <c r="E97" s="8">
        <v>2001</v>
      </c>
      <c r="F97" s="8" t="s">
        <v>65</v>
      </c>
      <c r="G97" s="8" t="s">
        <v>26</v>
      </c>
      <c r="H97" s="8" t="s">
        <v>27</v>
      </c>
      <c r="I97" s="8" t="s">
        <v>156</v>
      </c>
      <c r="J97" s="25"/>
      <c r="K97" s="4"/>
      <c r="L97" s="25" t="s">
        <v>606</v>
      </c>
      <c r="M97" s="25"/>
      <c r="N97" s="4"/>
      <c r="O97" s="25" t="s">
        <v>606</v>
      </c>
      <c r="P97" s="25"/>
      <c r="Q97" s="25" t="str">
        <f t="shared" si="11"/>
        <v/>
      </c>
    </row>
    <row r="98" spans="1:17" x14ac:dyDescent="0.3">
      <c r="A98" s="4"/>
      <c r="B98" s="8" t="s">
        <v>48</v>
      </c>
      <c r="C98" s="8">
        <v>1952</v>
      </c>
      <c r="D98" s="8">
        <v>1952</v>
      </c>
      <c r="E98" s="8">
        <v>1952</v>
      </c>
      <c r="F98" s="8" t="s">
        <v>49</v>
      </c>
      <c r="G98" s="8" t="s">
        <v>17</v>
      </c>
      <c r="H98" s="8" t="s">
        <v>50</v>
      </c>
      <c r="I98" s="8" t="s">
        <v>51</v>
      </c>
      <c r="J98" s="25"/>
      <c r="K98" s="4"/>
      <c r="L98" s="25" t="s">
        <v>606</v>
      </c>
      <c r="M98" s="25"/>
      <c r="N98" s="4"/>
      <c r="O98" s="25" t="s">
        <v>606</v>
      </c>
      <c r="P98" s="25"/>
      <c r="Q98" s="25" t="str">
        <f t="shared" si="11"/>
        <v/>
      </c>
    </row>
    <row r="99" spans="1:17" ht="28.8" x14ac:dyDescent="0.3">
      <c r="A99" s="4"/>
      <c r="B99" s="8" t="s">
        <v>388</v>
      </c>
      <c r="C99" s="8">
        <v>2001</v>
      </c>
      <c r="D99" s="8">
        <v>2001</v>
      </c>
      <c r="E99" s="8">
        <v>2001</v>
      </c>
      <c r="F99" s="8" t="s">
        <v>65</v>
      </c>
      <c r="G99" s="8" t="s">
        <v>26</v>
      </c>
      <c r="H99" s="8" t="s">
        <v>27</v>
      </c>
      <c r="I99" s="8" t="s">
        <v>156</v>
      </c>
      <c r="J99" s="25"/>
      <c r="K99" s="4"/>
      <c r="L99" s="25" t="s">
        <v>606</v>
      </c>
      <c r="M99" s="25"/>
      <c r="N99" s="4"/>
      <c r="O99" s="25" t="s">
        <v>606</v>
      </c>
      <c r="P99" s="25"/>
      <c r="Q99" s="25" t="str">
        <f t="shared" si="11"/>
        <v/>
      </c>
    </row>
    <row r="100" spans="1:17" x14ac:dyDescent="0.3">
      <c r="A100" s="4"/>
      <c r="B100" s="8" t="s">
        <v>218</v>
      </c>
      <c r="C100" s="8">
        <v>1968</v>
      </c>
      <c r="D100" s="8">
        <v>1968</v>
      </c>
      <c r="E100" s="8">
        <v>1968</v>
      </c>
      <c r="F100" s="8">
        <v>2</v>
      </c>
      <c r="G100" s="8" t="s">
        <v>17</v>
      </c>
      <c r="H100" s="8" t="s">
        <v>136</v>
      </c>
      <c r="I100" s="8" t="s">
        <v>19</v>
      </c>
      <c r="J100" s="25"/>
      <c r="K100" s="4"/>
      <c r="L100" s="25" t="s">
        <v>606</v>
      </c>
      <c r="M100" s="25"/>
      <c r="N100" s="4"/>
      <c r="O100" s="25" t="s">
        <v>606</v>
      </c>
      <c r="P100" s="25"/>
      <c r="Q100" s="25" t="str">
        <f t="shared" si="11"/>
        <v/>
      </c>
    </row>
    <row r="101" spans="1:17" ht="28.8" x14ac:dyDescent="0.3">
      <c r="A101" s="4"/>
      <c r="B101" s="8" t="s">
        <v>427</v>
      </c>
      <c r="C101" s="8">
        <v>1972</v>
      </c>
      <c r="D101" s="8">
        <v>1972</v>
      </c>
      <c r="E101" s="8">
        <v>1972</v>
      </c>
      <c r="F101" s="8" t="s">
        <v>65</v>
      </c>
      <c r="G101" s="8" t="s">
        <v>17</v>
      </c>
      <c r="H101" s="8" t="s">
        <v>68</v>
      </c>
      <c r="I101" s="8" t="s">
        <v>428</v>
      </c>
      <c r="J101" s="25">
        <v>85.459999084472656</v>
      </c>
      <c r="K101" s="4">
        <v>0</v>
      </c>
      <c r="L101" s="25">
        <f t="shared" si="8"/>
        <v>85.459999084472656</v>
      </c>
      <c r="M101" s="25">
        <v>85.970001220703125</v>
      </c>
      <c r="N101" s="4">
        <v>0</v>
      </c>
      <c r="O101" s="25">
        <f t="shared" si="9"/>
        <v>85.970001220703125</v>
      </c>
      <c r="P101" s="25">
        <f t="shared" si="10"/>
        <v>85.459999084472656</v>
      </c>
      <c r="Q101" s="25">
        <f t="shared" si="11"/>
        <v>8.4104999358329522</v>
      </c>
    </row>
    <row r="102" spans="1:17" x14ac:dyDescent="0.3">
      <c r="A102" s="4"/>
      <c r="B102" s="8" t="s">
        <v>194</v>
      </c>
      <c r="C102" s="8">
        <v>1984</v>
      </c>
      <c r="D102" s="8">
        <v>1984</v>
      </c>
      <c r="E102" s="8">
        <v>1984</v>
      </c>
      <c r="F102" s="8" t="s">
        <v>65</v>
      </c>
      <c r="G102" s="8" t="s">
        <v>17</v>
      </c>
      <c r="H102" s="8" t="s">
        <v>195</v>
      </c>
      <c r="I102" s="8" t="s">
        <v>196</v>
      </c>
      <c r="J102" s="25"/>
      <c r="K102" s="4"/>
      <c r="L102" s="25" t="s">
        <v>606</v>
      </c>
      <c r="M102" s="25"/>
      <c r="N102" s="4"/>
      <c r="O102" s="25" t="s">
        <v>606</v>
      </c>
      <c r="P102" s="25"/>
      <c r="Q102" s="25" t="str">
        <f t="shared" si="11"/>
        <v/>
      </c>
    </row>
    <row r="103" spans="1:17" ht="57.6" x14ac:dyDescent="0.3">
      <c r="A103" s="4"/>
      <c r="B103" s="8" t="s">
        <v>140</v>
      </c>
      <c r="C103" s="8">
        <v>2006</v>
      </c>
      <c r="D103" s="8">
        <v>2006</v>
      </c>
      <c r="E103" s="8">
        <v>2006</v>
      </c>
      <c r="F103" s="8" t="s">
        <v>65</v>
      </c>
      <c r="G103" s="8" t="s">
        <v>26</v>
      </c>
      <c r="H103" s="8" t="s">
        <v>85</v>
      </c>
      <c r="I103" s="8" t="s">
        <v>86</v>
      </c>
      <c r="J103" s="25"/>
      <c r="K103" s="4"/>
      <c r="L103" s="25" t="s">
        <v>606</v>
      </c>
      <c r="M103" s="25"/>
      <c r="N103" s="4"/>
      <c r="O103" s="25" t="s">
        <v>606</v>
      </c>
      <c r="P103" s="25"/>
      <c r="Q103" s="25" t="str">
        <f t="shared" si="11"/>
        <v/>
      </c>
    </row>
    <row r="104" spans="1:17" ht="28.8" x14ac:dyDescent="0.3">
      <c r="A104" s="4"/>
      <c r="B104" s="8" t="s">
        <v>132</v>
      </c>
      <c r="C104" s="8">
        <v>1981</v>
      </c>
      <c r="D104" s="8">
        <v>1981</v>
      </c>
      <c r="E104" s="8">
        <v>1981</v>
      </c>
      <c r="F104" s="8" t="s">
        <v>65</v>
      </c>
      <c r="G104" s="8" t="s">
        <v>17</v>
      </c>
      <c r="H104" s="8" t="s">
        <v>110</v>
      </c>
      <c r="I104" s="8" t="s">
        <v>133</v>
      </c>
      <c r="J104" s="25"/>
      <c r="K104" s="4"/>
      <c r="L104" s="25" t="s">
        <v>606</v>
      </c>
      <c r="M104" s="25"/>
      <c r="N104" s="4"/>
      <c r="O104" s="25" t="s">
        <v>606</v>
      </c>
      <c r="P104" s="25"/>
      <c r="Q104" s="25" t="str">
        <f t="shared" si="11"/>
        <v/>
      </c>
    </row>
    <row r="106" spans="1:17" ht="18" x14ac:dyDescent="0.3">
      <c r="A106" s="11" t="s">
        <v>608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7" x14ac:dyDescent="0.3">
      <c r="A107" s="16" t="s">
        <v>596</v>
      </c>
      <c r="B107" s="16" t="s">
        <v>1</v>
      </c>
      <c r="C107" s="16" t="s">
        <v>2</v>
      </c>
      <c r="D107" s="16" t="s">
        <v>475</v>
      </c>
      <c r="E107" s="16" t="s">
        <v>476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598</v>
      </c>
      <c r="K107" s="19"/>
      <c r="L107" s="20"/>
      <c r="M107" s="18" t="s">
        <v>602</v>
      </c>
      <c r="N107" s="19"/>
      <c r="O107" s="20"/>
      <c r="P107" s="16" t="s">
        <v>603</v>
      </c>
      <c r="Q107" s="16" t="s">
        <v>604</v>
      </c>
    </row>
    <row r="108" spans="1:17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 t="s">
        <v>599</v>
      </c>
      <c r="K108" s="21" t="s">
        <v>600</v>
      </c>
      <c r="L108" s="21" t="s">
        <v>601</v>
      </c>
      <c r="M108" s="21" t="s">
        <v>599</v>
      </c>
      <c r="N108" s="21" t="s">
        <v>600</v>
      </c>
      <c r="O108" s="21" t="s">
        <v>601</v>
      </c>
      <c r="P108" s="17"/>
      <c r="Q108" s="17"/>
    </row>
    <row r="109" spans="1:17" ht="57.6" x14ac:dyDescent="0.3">
      <c r="A109" s="22">
        <v>1</v>
      </c>
      <c r="B109" s="23" t="s">
        <v>609</v>
      </c>
      <c r="C109" s="23" t="s">
        <v>610</v>
      </c>
      <c r="D109" s="23">
        <v>1996</v>
      </c>
      <c r="E109" s="23">
        <v>1996</v>
      </c>
      <c r="F109" s="23" t="s">
        <v>611</v>
      </c>
      <c r="G109" s="23" t="s">
        <v>26</v>
      </c>
      <c r="H109" s="23" t="s">
        <v>270</v>
      </c>
      <c r="I109" s="23" t="s">
        <v>125</v>
      </c>
      <c r="J109" s="24">
        <v>92.650001525878906</v>
      </c>
      <c r="K109" s="22">
        <v>0</v>
      </c>
      <c r="L109" s="24">
        <f t="shared" ref="L109:L126" si="12">J109+K109</f>
        <v>92.650001525878906</v>
      </c>
      <c r="M109" s="24">
        <v>91.849998474121094</v>
      </c>
      <c r="N109" s="22">
        <v>2</v>
      </c>
      <c r="O109" s="24">
        <f t="shared" ref="O109:O126" si="13">M109+N109</f>
        <v>93.849998474121094</v>
      </c>
      <c r="P109" s="24">
        <f t="shared" ref="P109:P126" si="14">MIN(O109,L109)</f>
        <v>92.650001525878906</v>
      </c>
      <c r="Q109" s="24">
        <f t="shared" ref="Q109:Q126" si="15">IF( AND(ISNUMBER(P$109),ISNUMBER(P109)),(P109-P$109)/P$109*100,"")</f>
        <v>0</v>
      </c>
    </row>
    <row r="110" spans="1:17" ht="43.2" x14ac:dyDescent="0.3">
      <c r="A110" s="4">
        <v>2</v>
      </c>
      <c r="B110" s="8" t="s">
        <v>612</v>
      </c>
      <c r="C110" s="8" t="s">
        <v>613</v>
      </c>
      <c r="D110" s="8">
        <v>1991</v>
      </c>
      <c r="E110" s="8">
        <v>1987</v>
      </c>
      <c r="F110" s="8" t="s">
        <v>611</v>
      </c>
      <c r="G110" s="8" t="s">
        <v>17</v>
      </c>
      <c r="H110" s="8" t="s">
        <v>562</v>
      </c>
      <c r="I110" s="8" t="s">
        <v>563</v>
      </c>
      <c r="J110" s="25">
        <v>94.319999694824219</v>
      </c>
      <c r="K110" s="4">
        <v>0</v>
      </c>
      <c r="L110" s="25">
        <f t="shared" si="12"/>
        <v>94.319999694824219</v>
      </c>
      <c r="M110" s="25">
        <v>92.889999389648437</v>
      </c>
      <c r="N110" s="4">
        <v>0</v>
      </c>
      <c r="O110" s="25">
        <f t="shared" si="13"/>
        <v>92.889999389648437</v>
      </c>
      <c r="P110" s="25">
        <f t="shared" si="14"/>
        <v>92.889999389648437</v>
      </c>
      <c r="Q110" s="25">
        <f t="shared" si="15"/>
        <v>0.2590370856092164</v>
      </c>
    </row>
    <row r="111" spans="1:17" ht="57.6" x14ac:dyDescent="0.3">
      <c r="A111" s="4">
        <v>3</v>
      </c>
      <c r="B111" s="8" t="s">
        <v>614</v>
      </c>
      <c r="C111" s="8" t="s">
        <v>615</v>
      </c>
      <c r="D111" s="8">
        <v>1995</v>
      </c>
      <c r="E111" s="8">
        <v>1995</v>
      </c>
      <c r="F111" s="8" t="s">
        <v>611</v>
      </c>
      <c r="G111" s="8" t="s">
        <v>99</v>
      </c>
      <c r="H111" s="8" t="s">
        <v>100</v>
      </c>
      <c r="I111" s="8" t="s">
        <v>101</v>
      </c>
      <c r="J111" s="25">
        <v>94.239997863769531</v>
      </c>
      <c r="K111" s="4">
        <v>0</v>
      </c>
      <c r="L111" s="25">
        <f t="shared" si="12"/>
        <v>94.239997863769531</v>
      </c>
      <c r="M111" s="25">
        <v>93.360000610351563</v>
      </c>
      <c r="N111" s="4">
        <v>2</v>
      </c>
      <c r="O111" s="25">
        <f t="shared" si="13"/>
        <v>95.360000610351562</v>
      </c>
      <c r="P111" s="25">
        <f t="shared" si="14"/>
        <v>94.239997863769531</v>
      </c>
      <c r="Q111" s="25">
        <f t="shared" si="15"/>
        <v>1.7161320147917201</v>
      </c>
    </row>
    <row r="112" spans="1:17" ht="72" x14ac:dyDescent="0.3">
      <c r="A112" s="4">
        <v>4</v>
      </c>
      <c r="B112" s="8" t="s">
        <v>616</v>
      </c>
      <c r="C112" s="8" t="s">
        <v>617</v>
      </c>
      <c r="D112" s="8">
        <v>1998</v>
      </c>
      <c r="E112" s="8">
        <v>1998</v>
      </c>
      <c r="F112" s="8" t="s">
        <v>618</v>
      </c>
      <c r="G112" s="8" t="s">
        <v>206</v>
      </c>
      <c r="H112" s="8" t="s">
        <v>207</v>
      </c>
      <c r="I112" s="8" t="s">
        <v>208</v>
      </c>
      <c r="J112" s="25">
        <v>106.40000152587891</v>
      </c>
      <c r="K112" s="4">
        <v>0</v>
      </c>
      <c r="L112" s="25">
        <f t="shared" si="12"/>
        <v>106.40000152587891</v>
      </c>
      <c r="M112" s="25">
        <v>104.51999664306641</v>
      </c>
      <c r="N112" s="4">
        <v>4</v>
      </c>
      <c r="O112" s="25">
        <f t="shared" si="13"/>
        <v>108.51999664306641</v>
      </c>
      <c r="P112" s="25">
        <f t="shared" si="14"/>
        <v>106.40000152587891</v>
      </c>
      <c r="Q112" s="25">
        <f t="shared" si="15"/>
        <v>14.840798460385738</v>
      </c>
    </row>
    <row r="113" spans="1:17" ht="57.6" x14ac:dyDescent="0.3">
      <c r="A113" s="4">
        <v>5</v>
      </c>
      <c r="B113" s="8" t="s">
        <v>619</v>
      </c>
      <c r="C113" s="8" t="s">
        <v>620</v>
      </c>
      <c r="D113" s="8">
        <v>2000</v>
      </c>
      <c r="E113" s="8">
        <v>2000</v>
      </c>
      <c r="F113" s="8" t="s">
        <v>621</v>
      </c>
      <c r="G113" s="8" t="s">
        <v>232</v>
      </c>
      <c r="H113" s="8" t="s">
        <v>233</v>
      </c>
      <c r="I113" s="8" t="s">
        <v>234</v>
      </c>
      <c r="J113" s="25">
        <v>124.66999816894531</v>
      </c>
      <c r="K113" s="4">
        <v>4</v>
      </c>
      <c r="L113" s="25">
        <f t="shared" si="12"/>
        <v>128.66999816894531</v>
      </c>
      <c r="M113" s="25">
        <v>125.12000274658203</v>
      </c>
      <c r="N113" s="4">
        <v>8</v>
      </c>
      <c r="O113" s="25">
        <f t="shared" si="13"/>
        <v>133.12000274658203</v>
      </c>
      <c r="P113" s="25">
        <f t="shared" si="14"/>
        <v>128.66999816894531</v>
      </c>
      <c r="Q113" s="25">
        <f t="shared" si="15"/>
        <v>38.877491688983227</v>
      </c>
    </row>
    <row r="114" spans="1:17" ht="28.8" x14ac:dyDescent="0.3">
      <c r="A114" s="4">
        <v>6</v>
      </c>
      <c r="B114" s="8" t="s">
        <v>622</v>
      </c>
      <c r="C114" s="8" t="s">
        <v>620</v>
      </c>
      <c r="D114" s="8">
        <v>2000</v>
      </c>
      <c r="E114" s="8">
        <v>2000</v>
      </c>
      <c r="F114" s="8" t="s">
        <v>621</v>
      </c>
      <c r="G114" s="8" t="s">
        <v>17</v>
      </c>
      <c r="H114" s="8" t="s">
        <v>89</v>
      </c>
      <c r="I114" s="8" t="s">
        <v>90</v>
      </c>
      <c r="J114" s="25">
        <v>130.41999816894531</v>
      </c>
      <c r="K114" s="4">
        <v>4</v>
      </c>
      <c r="L114" s="25">
        <f t="shared" si="12"/>
        <v>134.41999816894531</v>
      </c>
      <c r="M114" s="25">
        <v>150.5</v>
      </c>
      <c r="N114" s="4">
        <v>6</v>
      </c>
      <c r="O114" s="25">
        <f t="shared" si="13"/>
        <v>156.5</v>
      </c>
      <c r="P114" s="25">
        <f t="shared" si="14"/>
        <v>134.41999816894531</v>
      </c>
      <c r="Q114" s="25">
        <f t="shared" si="15"/>
        <v>45.083643772417261</v>
      </c>
    </row>
    <row r="115" spans="1:17" ht="57.6" x14ac:dyDescent="0.3">
      <c r="A115" s="4">
        <v>7</v>
      </c>
      <c r="B115" s="8" t="s">
        <v>623</v>
      </c>
      <c r="C115" s="8" t="s">
        <v>624</v>
      </c>
      <c r="D115" s="8">
        <v>2000</v>
      </c>
      <c r="E115" s="8">
        <v>1999</v>
      </c>
      <c r="F115" s="8" t="s">
        <v>625</v>
      </c>
      <c r="G115" s="8" t="s">
        <v>26</v>
      </c>
      <c r="H115" s="8" t="s">
        <v>27</v>
      </c>
      <c r="I115" s="8" t="s">
        <v>541</v>
      </c>
      <c r="J115" s="25">
        <v>133.05999755859375</v>
      </c>
      <c r="K115" s="4">
        <v>6</v>
      </c>
      <c r="L115" s="25">
        <f t="shared" si="12"/>
        <v>139.05999755859375</v>
      </c>
      <c r="M115" s="25">
        <v>132.08000183105469</v>
      </c>
      <c r="N115" s="4">
        <v>6</v>
      </c>
      <c r="O115" s="25">
        <f t="shared" si="13"/>
        <v>138.08000183105469</v>
      </c>
      <c r="P115" s="25">
        <f t="shared" si="14"/>
        <v>138.08000183105469</v>
      </c>
      <c r="Q115" s="25">
        <f t="shared" si="15"/>
        <v>49.033998442500099</v>
      </c>
    </row>
    <row r="116" spans="1:17" ht="57.6" x14ac:dyDescent="0.3">
      <c r="A116" s="4">
        <v>8</v>
      </c>
      <c r="B116" s="8" t="s">
        <v>626</v>
      </c>
      <c r="C116" s="8" t="s">
        <v>627</v>
      </c>
      <c r="D116" s="8">
        <v>2002</v>
      </c>
      <c r="E116" s="8">
        <v>2002</v>
      </c>
      <c r="F116" s="8" t="s">
        <v>621</v>
      </c>
      <c r="G116" s="8" t="s">
        <v>17</v>
      </c>
      <c r="H116" s="8" t="s">
        <v>79</v>
      </c>
      <c r="I116" s="8" t="s">
        <v>529</v>
      </c>
      <c r="J116" s="25">
        <v>151.57000732421875</v>
      </c>
      <c r="K116" s="4">
        <v>4</v>
      </c>
      <c r="L116" s="25">
        <f t="shared" si="12"/>
        <v>155.57000732421875</v>
      </c>
      <c r="M116" s="25"/>
      <c r="N116" s="4"/>
      <c r="O116" s="25" t="s">
        <v>606</v>
      </c>
      <c r="P116" s="25">
        <f t="shared" si="14"/>
        <v>155.57000732421875</v>
      </c>
      <c r="Q116" s="25">
        <f t="shared" si="15"/>
        <v>67.911500013051906</v>
      </c>
    </row>
    <row r="117" spans="1:17" ht="28.8" x14ac:dyDescent="0.3">
      <c r="A117" s="4">
        <v>9</v>
      </c>
      <c r="B117" s="8" t="s">
        <v>628</v>
      </c>
      <c r="C117" s="8" t="s">
        <v>629</v>
      </c>
      <c r="D117" s="8">
        <v>2002</v>
      </c>
      <c r="E117" s="8">
        <v>2000</v>
      </c>
      <c r="F117" s="8" t="s">
        <v>630</v>
      </c>
      <c r="G117" s="8" t="s">
        <v>11</v>
      </c>
      <c r="H117" s="8" t="s">
        <v>12</v>
      </c>
      <c r="I117" s="8" t="s">
        <v>13</v>
      </c>
      <c r="J117" s="25">
        <v>171.17999267578125</v>
      </c>
      <c r="K117" s="4">
        <v>2</v>
      </c>
      <c r="L117" s="25">
        <f t="shared" si="12"/>
        <v>173.17999267578125</v>
      </c>
      <c r="M117" s="25">
        <v>154.30000305175781</v>
      </c>
      <c r="N117" s="4">
        <v>8</v>
      </c>
      <c r="O117" s="25">
        <f t="shared" si="13"/>
        <v>162.30000305175781</v>
      </c>
      <c r="P117" s="25">
        <f t="shared" si="14"/>
        <v>162.30000305175781</v>
      </c>
      <c r="Q117" s="25">
        <f t="shared" si="15"/>
        <v>75.175391666263863</v>
      </c>
    </row>
    <row r="118" spans="1:17" ht="57.6" x14ac:dyDescent="0.3">
      <c r="A118" s="4">
        <v>10</v>
      </c>
      <c r="B118" s="8" t="s">
        <v>631</v>
      </c>
      <c r="C118" s="8" t="s">
        <v>629</v>
      </c>
      <c r="D118" s="8">
        <v>2002</v>
      </c>
      <c r="E118" s="8">
        <v>2000</v>
      </c>
      <c r="F118" s="8" t="s">
        <v>632</v>
      </c>
      <c r="G118" s="8" t="s">
        <v>17</v>
      </c>
      <c r="H118" s="8" t="s">
        <v>79</v>
      </c>
      <c r="I118" s="8" t="s">
        <v>529</v>
      </c>
      <c r="J118" s="25">
        <v>169.72999572753906</v>
      </c>
      <c r="K118" s="4">
        <v>6</v>
      </c>
      <c r="L118" s="25">
        <f t="shared" si="12"/>
        <v>175.72999572753906</v>
      </c>
      <c r="M118" s="25">
        <v>171.75</v>
      </c>
      <c r="N118" s="4">
        <v>8</v>
      </c>
      <c r="O118" s="25">
        <f t="shared" si="13"/>
        <v>179.75</v>
      </c>
      <c r="P118" s="25">
        <f t="shared" si="14"/>
        <v>175.72999572753906</v>
      </c>
      <c r="Q118" s="25">
        <f t="shared" si="15"/>
        <v>89.670796366316665</v>
      </c>
    </row>
    <row r="119" spans="1:17" ht="57.6" x14ac:dyDescent="0.3">
      <c r="A119" s="4">
        <v>11</v>
      </c>
      <c r="B119" s="8" t="s">
        <v>633</v>
      </c>
      <c r="C119" s="8" t="s">
        <v>634</v>
      </c>
      <c r="D119" s="8">
        <v>2000</v>
      </c>
      <c r="E119" s="8">
        <v>1999</v>
      </c>
      <c r="F119" s="8" t="s">
        <v>635</v>
      </c>
      <c r="G119" s="8" t="s">
        <v>17</v>
      </c>
      <c r="H119" s="8" t="s">
        <v>79</v>
      </c>
      <c r="I119" s="8" t="s">
        <v>568</v>
      </c>
      <c r="J119" s="25"/>
      <c r="K119" s="4"/>
      <c r="L119" s="25" t="s">
        <v>606</v>
      </c>
      <c r="M119" s="25">
        <v>168.63999938964844</v>
      </c>
      <c r="N119" s="4">
        <v>8</v>
      </c>
      <c r="O119" s="25">
        <f t="shared" si="13"/>
        <v>176.63999938964844</v>
      </c>
      <c r="P119" s="25">
        <f t="shared" si="14"/>
        <v>176.63999938964844</v>
      </c>
      <c r="Q119" s="25">
        <f t="shared" si="15"/>
        <v>90.652991344322359</v>
      </c>
    </row>
    <row r="120" spans="1:17" ht="28.8" x14ac:dyDescent="0.3">
      <c r="A120" s="4">
        <v>12</v>
      </c>
      <c r="B120" s="8" t="s">
        <v>636</v>
      </c>
      <c r="C120" s="8" t="s">
        <v>637</v>
      </c>
      <c r="D120" s="8">
        <v>2003</v>
      </c>
      <c r="E120" s="8">
        <v>2003</v>
      </c>
      <c r="F120" s="8" t="s">
        <v>638</v>
      </c>
      <c r="G120" s="8" t="s">
        <v>26</v>
      </c>
      <c r="H120" s="8" t="s">
        <v>27</v>
      </c>
      <c r="I120" s="8" t="s">
        <v>156</v>
      </c>
      <c r="J120" s="25">
        <v>171.05000305175781</v>
      </c>
      <c r="K120" s="4">
        <v>54</v>
      </c>
      <c r="L120" s="25">
        <f t="shared" si="12"/>
        <v>225.05000305175781</v>
      </c>
      <c r="M120" s="25">
        <v>171.22000122070312</v>
      </c>
      <c r="N120" s="4">
        <v>8</v>
      </c>
      <c r="O120" s="25">
        <f t="shared" si="13"/>
        <v>179.22000122070313</v>
      </c>
      <c r="P120" s="25">
        <f t="shared" si="14"/>
        <v>179.22000122070313</v>
      </c>
      <c r="Q120" s="25">
        <f t="shared" si="15"/>
        <v>93.437666777202992</v>
      </c>
    </row>
    <row r="121" spans="1:17" ht="43.2" x14ac:dyDescent="0.3">
      <c r="A121" s="4">
        <v>13</v>
      </c>
      <c r="B121" s="8" t="s">
        <v>639</v>
      </c>
      <c r="C121" s="8" t="s">
        <v>640</v>
      </c>
      <c r="D121" s="8">
        <v>2001</v>
      </c>
      <c r="E121" s="8">
        <v>2000</v>
      </c>
      <c r="F121" s="8" t="s">
        <v>641</v>
      </c>
      <c r="G121" s="8" t="s">
        <v>26</v>
      </c>
      <c r="H121" s="8" t="s">
        <v>572</v>
      </c>
      <c r="I121" s="8" t="s">
        <v>156</v>
      </c>
      <c r="J121" s="25"/>
      <c r="K121" s="4"/>
      <c r="L121" s="25" t="s">
        <v>606</v>
      </c>
      <c r="M121" s="25">
        <v>185.36000061035156</v>
      </c>
      <c r="N121" s="4">
        <v>12</v>
      </c>
      <c r="O121" s="25">
        <f t="shared" si="13"/>
        <v>197.36000061035156</v>
      </c>
      <c r="P121" s="25">
        <f t="shared" si="14"/>
        <v>197.36000061035156</v>
      </c>
      <c r="Q121" s="25">
        <f t="shared" si="15"/>
        <v>113.01672677816974</v>
      </c>
    </row>
    <row r="122" spans="1:17" ht="43.2" x14ac:dyDescent="0.3">
      <c r="A122" s="4">
        <v>14</v>
      </c>
      <c r="B122" s="8" t="s">
        <v>642</v>
      </c>
      <c r="C122" s="8" t="s">
        <v>643</v>
      </c>
      <c r="D122" s="8">
        <v>2003</v>
      </c>
      <c r="E122" s="8">
        <v>2002</v>
      </c>
      <c r="F122" s="8" t="s">
        <v>644</v>
      </c>
      <c r="G122" s="8" t="s">
        <v>11</v>
      </c>
      <c r="H122" s="8" t="s">
        <v>61</v>
      </c>
      <c r="I122" s="8" t="s">
        <v>62</v>
      </c>
      <c r="J122" s="25">
        <v>178.94000244140625</v>
      </c>
      <c r="K122" s="4">
        <v>102</v>
      </c>
      <c r="L122" s="25">
        <f t="shared" si="12"/>
        <v>280.94000244140625</v>
      </c>
      <c r="M122" s="25">
        <v>185.32000732421875</v>
      </c>
      <c r="N122" s="4">
        <v>58</v>
      </c>
      <c r="O122" s="25">
        <f t="shared" si="13"/>
        <v>243.32000732421875</v>
      </c>
      <c r="P122" s="25">
        <f t="shared" si="14"/>
        <v>243.32000732421875</v>
      </c>
      <c r="Q122" s="25">
        <f t="shared" si="15"/>
        <v>162.62277746024091</v>
      </c>
    </row>
    <row r="123" spans="1:17" ht="43.2" x14ac:dyDescent="0.3">
      <c r="A123" s="4">
        <v>15</v>
      </c>
      <c r="B123" s="8" t="s">
        <v>645</v>
      </c>
      <c r="C123" s="8" t="s">
        <v>646</v>
      </c>
      <c r="D123" s="8">
        <v>2004</v>
      </c>
      <c r="E123" s="8">
        <v>2002</v>
      </c>
      <c r="F123" s="8" t="s">
        <v>647</v>
      </c>
      <c r="G123" s="8" t="s">
        <v>17</v>
      </c>
      <c r="H123" s="8" t="s">
        <v>35</v>
      </c>
      <c r="I123" s="8" t="s">
        <v>186</v>
      </c>
      <c r="J123" s="25">
        <v>224.58000183105469</v>
      </c>
      <c r="K123" s="4">
        <v>162</v>
      </c>
      <c r="L123" s="25">
        <f t="shared" si="12"/>
        <v>386.58000183105469</v>
      </c>
      <c r="M123" s="25">
        <v>263.52999877929687</v>
      </c>
      <c r="N123" s="4">
        <v>164</v>
      </c>
      <c r="O123" s="25">
        <f t="shared" si="13"/>
        <v>427.52999877929687</v>
      </c>
      <c r="P123" s="25">
        <f t="shared" si="14"/>
        <v>386.58000183105469</v>
      </c>
      <c r="Q123" s="25">
        <f t="shared" si="15"/>
        <v>317.24770152656237</v>
      </c>
    </row>
    <row r="124" spans="1:17" ht="43.2" x14ac:dyDescent="0.3">
      <c r="A124" s="4"/>
      <c r="B124" s="8" t="s">
        <v>648</v>
      </c>
      <c r="C124" s="8" t="s">
        <v>649</v>
      </c>
      <c r="D124" s="8">
        <v>1996</v>
      </c>
      <c r="E124" s="8">
        <v>1994</v>
      </c>
      <c r="F124" s="8" t="s">
        <v>618</v>
      </c>
      <c r="G124" s="8" t="s">
        <v>17</v>
      </c>
      <c r="H124" s="8" t="s">
        <v>579</v>
      </c>
      <c r="I124" s="8" t="s">
        <v>580</v>
      </c>
      <c r="J124" s="25"/>
      <c r="K124" s="4"/>
      <c r="L124" s="25" t="s">
        <v>606</v>
      </c>
      <c r="M124" s="25"/>
      <c r="N124" s="4"/>
      <c r="O124" s="25" t="s">
        <v>606</v>
      </c>
      <c r="P124" s="25"/>
      <c r="Q124" s="25" t="str">
        <f t="shared" si="15"/>
        <v/>
      </c>
    </row>
    <row r="125" spans="1:17" ht="43.2" x14ac:dyDescent="0.3">
      <c r="A125" s="4"/>
      <c r="B125" s="8" t="s">
        <v>650</v>
      </c>
      <c r="C125" s="8" t="s">
        <v>651</v>
      </c>
      <c r="D125" s="8">
        <v>2007</v>
      </c>
      <c r="E125" s="8">
        <v>1981</v>
      </c>
      <c r="F125" s="8" t="s">
        <v>652</v>
      </c>
      <c r="G125" s="8" t="s">
        <v>17</v>
      </c>
      <c r="H125" s="8" t="s">
        <v>104</v>
      </c>
      <c r="I125" s="8" t="s">
        <v>576</v>
      </c>
      <c r="J125" s="25"/>
      <c r="K125" s="4"/>
      <c r="L125" s="25" t="s">
        <v>606</v>
      </c>
      <c r="M125" s="25"/>
      <c r="N125" s="4"/>
      <c r="O125" s="25" t="s">
        <v>606</v>
      </c>
      <c r="P125" s="25"/>
      <c r="Q125" s="25" t="str">
        <f t="shared" si="15"/>
        <v/>
      </c>
    </row>
    <row r="126" spans="1:17" ht="28.8" x14ac:dyDescent="0.3">
      <c r="A126" s="4"/>
      <c r="B126" s="8" t="s">
        <v>653</v>
      </c>
      <c r="C126" s="8" t="s">
        <v>654</v>
      </c>
      <c r="D126" s="8">
        <v>1963</v>
      </c>
      <c r="E126" s="8">
        <v>1951</v>
      </c>
      <c r="F126" s="8" t="s">
        <v>655</v>
      </c>
      <c r="G126" s="8" t="s">
        <v>17</v>
      </c>
      <c r="H126" s="8" t="s">
        <v>545</v>
      </c>
      <c r="I126" s="8" t="s">
        <v>546</v>
      </c>
      <c r="J126" s="25"/>
      <c r="K126" s="4"/>
      <c r="L126" s="25" t="s">
        <v>606</v>
      </c>
      <c r="M126" s="25"/>
      <c r="N126" s="4"/>
      <c r="O126" s="25" t="s">
        <v>606</v>
      </c>
      <c r="P126" s="25"/>
      <c r="Q126" s="25" t="str">
        <f t="shared" si="15"/>
        <v/>
      </c>
    </row>
    <row r="128" spans="1:17" ht="18" x14ac:dyDescent="0.3">
      <c r="A128" s="11" t="s">
        <v>656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7" x14ac:dyDescent="0.3">
      <c r="A129" s="16" t="s">
        <v>596</v>
      </c>
      <c r="B129" s="16" t="s">
        <v>1</v>
      </c>
      <c r="C129" s="16" t="s">
        <v>2</v>
      </c>
      <c r="D129" s="16" t="s">
        <v>475</v>
      </c>
      <c r="E129" s="16" t="s">
        <v>476</v>
      </c>
      <c r="F129" s="16" t="s">
        <v>3</v>
      </c>
      <c r="G129" s="16" t="s">
        <v>4</v>
      </c>
      <c r="H129" s="16" t="s">
        <v>5</v>
      </c>
      <c r="I129" s="16" t="s">
        <v>6</v>
      </c>
      <c r="J129" s="18" t="s">
        <v>598</v>
      </c>
      <c r="K129" s="19"/>
      <c r="L129" s="20"/>
      <c r="M129" s="18" t="s">
        <v>602</v>
      </c>
      <c r="N129" s="19"/>
      <c r="O129" s="20"/>
      <c r="P129" s="16" t="s">
        <v>603</v>
      </c>
      <c r="Q129" s="16" t="s">
        <v>604</v>
      </c>
    </row>
    <row r="130" spans="1:17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21" t="s">
        <v>599</v>
      </c>
      <c r="K130" s="21" t="s">
        <v>600</v>
      </c>
      <c r="L130" s="21" t="s">
        <v>601</v>
      </c>
      <c r="M130" s="21" t="s">
        <v>599</v>
      </c>
      <c r="N130" s="21" t="s">
        <v>600</v>
      </c>
      <c r="O130" s="21" t="s">
        <v>601</v>
      </c>
      <c r="P130" s="17"/>
      <c r="Q130" s="17"/>
    </row>
    <row r="131" spans="1:17" ht="28.8" x14ac:dyDescent="0.3">
      <c r="A131" s="22">
        <v>1</v>
      </c>
      <c r="B131" s="23" t="s">
        <v>321</v>
      </c>
      <c r="C131" s="23">
        <v>1985</v>
      </c>
      <c r="D131" s="23">
        <v>1985</v>
      </c>
      <c r="E131" s="23">
        <v>1985</v>
      </c>
      <c r="F131" s="23" t="s">
        <v>322</v>
      </c>
      <c r="G131" s="23" t="s">
        <v>17</v>
      </c>
      <c r="H131" s="23" t="s">
        <v>189</v>
      </c>
      <c r="I131" s="23" t="s">
        <v>73</v>
      </c>
      <c r="J131" s="24">
        <v>89.599998474121094</v>
      </c>
      <c r="K131" s="22">
        <v>2</v>
      </c>
      <c r="L131" s="24">
        <f t="shared" ref="L131:L177" si="16">J131+K131</f>
        <v>91.599998474121094</v>
      </c>
      <c r="M131" s="24"/>
      <c r="N131" s="22"/>
      <c r="O131" s="24" t="s">
        <v>606</v>
      </c>
      <c r="P131" s="24">
        <f t="shared" ref="P131:P177" si="17">MIN(O131,L131)</f>
        <v>91.599998474121094</v>
      </c>
      <c r="Q131" s="24">
        <f t="shared" ref="Q131:Q177" si="18">IF( AND(ISNUMBER(P$131),ISNUMBER(P131)),(P131-P$131)/P$131*100,"")</f>
        <v>0</v>
      </c>
    </row>
    <row r="132" spans="1:17" ht="57.6" x14ac:dyDescent="0.3">
      <c r="A132" s="4">
        <v>2</v>
      </c>
      <c r="B132" s="8" t="s">
        <v>224</v>
      </c>
      <c r="C132" s="8">
        <v>1997</v>
      </c>
      <c r="D132" s="8">
        <v>1997</v>
      </c>
      <c r="E132" s="8">
        <v>1997</v>
      </c>
      <c r="F132" s="8" t="s">
        <v>49</v>
      </c>
      <c r="G132" s="8" t="s">
        <v>17</v>
      </c>
      <c r="H132" s="8" t="s">
        <v>225</v>
      </c>
      <c r="I132" s="8" t="s">
        <v>226</v>
      </c>
      <c r="J132" s="25">
        <v>98.699996948242188</v>
      </c>
      <c r="K132" s="4">
        <v>0</v>
      </c>
      <c r="L132" s="25">
        <f t="shared" si="16"/>
        <v>98.699996948242188</v>
      </c>
      <c r="M132" s="25">
        <v>96.370002746582031</v>
      </c>
      <c r="N132" s="4">
        <v>2</v>
      </c>
      <c r="O132" s="25">
        <f t="shared" ref="O131:O177" si="19">M132+N132</f>
        <v>98.370002746582031</v>
      </c>
      <c r="P132" s="25">
        <f t="shared" si="17"/>
        <v>98.370002746582031</v>
      </c>
      <c r="Q132" s="25">
        <f t="shared" si="18"/>
        <v>7.390834481698823</v>
      </c>
    </row>
    <row r="133" spans="1:17" ht="57.6" x14ac:dyDescent="0.3">
      <c r="A133" s="4">
        <v>3</v>
      </c>
      <c r="B133" s="8" t="s">
        <v>451</v>
      </c>
      <c r="C133" s="8">
        <v>1997</v>
      </c>
      <c r="D133" s="8">
        <v>1997</v>
      </c>
      <c r="E133" s="8">
        <v>1997</v>
      </c>
      <c r="F133" s="8" t="s">
        <v>46</v>
      </c>
      <c r="G133" s="8" t="s">
        <v>17</v>
      </c>
      <c r="H133" s="8" t="s">
        <v>225</v>
      </c>
      <c r="I133" s="8" t="s">
        <v>226</v>
      </c>
      <c r="J133" s="25">
        <v>97.519996643066406</v>
      </c>
      <c r="K133" s="4">
        <v>4</v>
      </c>
      <c r="L133" s="25">
        <f t="shared" si="16"/>
        <v>101.51999664306641</v>
      </c>
      <c r="M133" s="25">
        <v>96.900001525878906</v>
      </c>
      <c r="N133" s="4">
        <v>2</v>
      </c>
      <c r="O133" s="25">
        <f t="shared" si="19"/>
        <v>98.900001525878906</v>
      </c>
      <c r="P133" s="25">
        <f t="shared" si="17"/>
        <v>98.900001525878906</v>
      </c>
      <c r="Q133" s="25">
        <f t="shared" si="18"/>
        <v>7.9694357787792045</v>
      </c>
    </row>
    <row r="134" spans="1:17" ht="72" x14ac:dyDescent="0.3">
      <c r="A134" s="4">
        <v>4</v>
      </c>
      <c r="B134" s="8" t="s">
        <v>336</v>
      </c>
      <c r="C134" s="8">
        <v>2001</v>
      </c>
      <c r="D134" s="8">
        <v>2001</v>
      </c>
      <c r="E134" s="8">
        <v>2001</v>
      </c>
      <c r="F134" s="8" t="s">
        <v>46</v>
      </c>
      <c r="G134" s="8" t="s">
        <v>17</v>
      </c>
      <c r="H134" s="8" t="s">
        <v>337</v>
      </c>
      <c r="I134" s="8" t="s">
        <v>338</v>
      </c>
      <c r="J134" s="25">
        <v>100.61000061035156</v>
      </c>
      <c r="K134" s="4">
        <v>0</v>
      </c>
      <c r="L134" s="25">
        <f t="shared" si="16"/>
        <v>100.61000061035156</v>
      </c>
      <c r="M134" s="25">
        <v>102.62999725341797</v>
      </c>
      <c r="N134" s="4">
        <v>0</v>
      </c>
      <c r="O134" s="25">
        <f t="shared" si="19"/>
        <v>102.62999725341797</v>
      </c>
      <c r="P134" s="25">
        <f t="shared" si="17"/>
        <v>100.61000061035156</v>
      </c>
      <c r="Q134" s="25">
        <f t="shared" si="18"/>
        <v>9.836247037466908</v>
      </c>
    </row>
    <row r="135" spans="1:17" ht="28.8" x14ac:dyDescent="0.3">
      <c r="A135" s="4">
        <v>5</v>
      </c>
      <c r="B135" s="8" t="s">
        <v>331</v>
      </c>
      <c r="C135" s="8">
        <v>1985</v>
      </c>
      <c r="D135" s="8">
        <v>1985</v>
      </c>
      <c r="E135" s="8">
        <v>1985</v>
      </c>
      <c r="F135" s="8" t="s">
        <v>49</v>
      </c>
      <c r="G135" s="8" t="s">
        <v>17</v>
      </c>
      <c r="H135" s="8" t="s">
        <v>332</v>
      </c>
      <c r="I135" s="8" t="s">
        <v>51</v>
      </c>
      <c r="J135" s="25">
        <v>106.29000091552734</v>
      </c>
      <c r="K135" s="4">
        <v>0</v>
      </c>
      <c r="L135" s="25">
        <f t="shared" si="16"/>
        <v>106.29000091552734</v>
      </c>
      <c r="M135" s="25">
        <v>103.55000305175781</v>
      </c>
      <c r="N135" s="4">
        <v>2</v>
      </c>
      <c r="O135" s="25">
        <f t="shared" si="19"/>
        <v>105.55000305175781</v>
      </c>
      <c r="P135" s="25">
        <f t="shared" si="17"/>
        <v>105.55000305175781</v>
      </c>
      <c r="Q135" s="25">
        <f t="shared" si="18"/>
        <v>15.229262893031473</v>
      </c>
    </row>
    <row r="136" spans="1:17" ht="72" x14ac:dyDescent="0.3">
      <c r="A136" s="4">
        <v>6</v>
      </c>
      <c r="B136" s="8" t="s">
        <v>264</v>
      </c>
      <c r="C136" s="8">
        <v>1998</v>
      </c>
      <c r="D136" s="8">
        <v>1998</v>
      </c>
      <c r="E136" s="8">
        <v>1998</v>
      </c>
      <c r="F136" s="8" t="s">
        <v>49</v>
      </c>
      <c r="G136" s="8" t="s">
        <v>265</v>
      </c>
      <c r="H136" s="8" t="s">
        <v>266</v>
      </c>
      <c r="I136" s="8" t="s">
        <v>267</v>
      </c>
      <c r="J136" s="25">
        <v>102.08000183105469</v>
      </c>
      <c r="K136" s="4">
        <v>4</v>
      </c>
      <c r="L136" s="25">
        <f t="shared" si="16"/>
        <v>106.08000183105469</v>
      </c>
      <c r="M136" s="25">
        <v>105.12999725341797</v>
      </c>
      <c r="N136" s="4">
        <v>4</v>
      </c>
      <c r="O136" s="25">
        <f t="shared" si="19"/>
        <v>109.12999725341797</v>
      </c>
      <c r="P136" s="25">
        <f t="shared" si="17"/>
        <v>106.08000183105469</v>
      </c>
      <c r="Q136" s="25">
        <f t="shared" si="18"/>
        <v>15.807864190111856</v>
      </c>
    </row>
    <row r="137" spans="1:17" ht="72" x14ac:dyDescent="0.3">
      <c r="A137" s="4">
        <v>7</v>
      </c>
      <c r="B137" s="8" t="s">
        <v>458</v>
      </c>
      <c r="C137" s="8">
        <v>2000</v>
      </c>
      <c r="D137" s="8">
        <v>2000</v>
      </c>
      <c r="E137" s="8">
        <v>2000</v>
      </c>
      <c r="F137" s="8" t="s">
        <v>46</v>
      </c>
      <c r="G137" s="8" t="s">
        <v>265</v>
      </c>
      <c r="H137" s="8" t="s">
        <v>459</v>
      </c>
      <c r="I137" s="8" t="s">
        <v>267</v>
      </c>
      <c r="J137" s="25">
        <v>106.51999664306641</v>
      </c>
      <c r="K137" s="4">
        <v>4</v>
      </c>
      <c r="L137" s="25">
        <f t="shared" si="16"/>
        <v>110.51999664306641</v>
      </c>
      <c r="M137" s="25">
        <v>106.16000366210937</v>
      </c>
      <c r="N137" s="4">
        <v>0</v>
      </c>
      <c r="O137" s="25">
        <f t="shared" si="19"/>
        <v>106.16000366210937</v>
      </c>
      <c r="P137" s="25">
        <f t="shared" si="17"/>
        <v>106.16000366210937</v>
      </c>
      <c r="Q137" s="25">
        <f t="shared" si="18"/>
        <v>15.895202435076225</v>
      </c>
    </row>
    <row r="138" spans="1:17" ht="43.2" x14ac:dyDescent="0.3">
      <c r="A138" s="4">
        <v>8</v>
      </c>
      <c r="B138" s="8" t="s">
        <v>326</v>
      </c>
      <c r="C138" s="8">
        <v>1998</v>
      </c>
      <c r="D138" s="8">
        <v>1998</v>
      </c>
      <c r="E138" s="8">
        <v>1998</v>
      </c>
      <c r="F138" s="8" t="s">
        <v>46</v>
      </c>
      <c r="G138" s="8" t="s">
        <v>327</v>
      </c>
      <c r="H138" s="8" t="s">
        <v>328</v>
      </c>
      <c r="I138" s="8" t="s">
        <v>329</v>
      </c>
      <c r="J138" s="25">
        <v>104.55999755859375</v>
      </c>
      <c r="K138" s="4">
        <v>2</v>
      </c>
      <c r="L138" s="25">
        <f t="shared" si="16"/>
        <v>106.55999755859375</v>
      </c>
      <c r="M138" s="25">
        <v>105.22000122070312</v>
      </c>
      <c r="N138" s="4">
        <v>2</v>
      </c>
      <c r="O138" s="25">
        <f t="shared" si="19"/>
        <v>107.22000122070312</v>
      </c>
      <c r="P138" s="25">
        <f t="shared" si="17"/>
        <v>106.55999755859375</v>
      </c>
      <c r="Q138" s="25">
        <f t="shared" si="18"/>
        <v>16.331877001831138</v>
      </c>
    </row>
    <row r="139" spans="1:17" ht="57.6" x14ac:dyDescent="0.3">
      <c r="A139" s="4">
        <v>9</v>
      </c>
      <c r="B139" s="8" t="s">
        <v>419</v>
      </c>
      <c r="C139" s="8">
        <v>2001</v>
      </c>
      <c r="D139" s="8">
        <v>2001</v>
      </c>
      <c r="E139" s="8">
        <v>2001</v>
      </c>
      <c r="F139" s="8" t="s">
        <v>46</v>
      </c>
      <c r="G139" s="8" t="s">
        <v>420</v>
      </c>
      <c r="H139" s="8" t="s">
        <v>421</v>
      </c>
      <c r="I139" s="8" t="s">
        <v>286</v>
      </c>
      <c r="J139" s="25">
        <v>107.51999664306641</v>
      </c>
      <c r="K139" s="4">
        <v>2</v>
      </c>
      <c r="L139" s="25">
        <f t="shared" si="16"/>
        <v>109.51999664306641</v>
      </c>
      <c r="M139" s="25">
        <v>111.23000335693359</v>
      </c>
      <c r="N139" s="4">
        <v>4</v>
      </c>
      <c r="O139" s="25">
        <f t="shared" si="19"/>
        <v>115.23000335693359</v>
      </c>
      <c r="P139" s="25">
        <f t="shared" si="17"/>
        <v>109.51999664306641</v>
      </c>
      <c r="Q139" s="25">
        <f t="shared" si="18"/>
        <v>19.563317104211617</v>
      </c>
    </row>
    <row r="140" spans="1:17" ht="57.6" x14ac:dyDescent="0.3">
      <c r="A140" s="4">
        <v>10</v>
      </c>
      <c r="B140" s="8" t="s">
        <v>236</v>
      </c>
      <c r="C140" s="8">
        <v>1999</v>
      </c>
      <c r="D140" s="8">
        <v>1999</v>
      </c>
      <c r="E140" s="8">
        <v>1999</v>
      </c>
      <c r="F140" s="8">
        <v>1</v>
      </c>
      <c r="G140" s="8" t="s">
        <v>17</v>
      </c>
      <c r="H140" s="8" t="s">
        <v>237</v>
      </c>
      <c r="I140" s="8" t="s">
        <v>36</v>
      </c>
      <c r="J140" s="25">
        <v>109.48000335693359</v>
      </c>
      <c r="K140" s="4">
        <v>6</v>
      </c>
      <c r="L140" s="25">
        <f t="shared" si="16"/>
        <v>115.48000335693359</v>
      </c>
      <c r="M140" s="25">
        <v>106.20999908447266</v>
      </c>
      <c r="N140" s="4">
        <v>4</v>
      </c>
      <c r="O140" s="25">
        <f t="shared" si="19"/>
        <v>110.20999908447266</v>
      </c>
      <c r="P140" s="25">
        <f t="shared" si="17"/>
        <v>110.20999908447266</v>
      </c>
      <c r="Q140" s="25">
        <f t="shared" si="18"/>
        <v>20.316594891220742</v>
      </c>
    </row>
    <row r="141" spans="1:17" x14ac:dyDescent="0.3">
      <c r="A141" s="4">
        <v>11</v>
      </c>
      <c r="B141" s="8" t="s">
        <v>374</v>
      </c>
      <c r="C141" s="8">
        <v>1974</v>
      </c>
      <c r="D141" s="8">
        <v>1974</v>
      </c>
      <c r="E141" s="8">
        <v>1974</v>
      </c>
      <c r="F141" s="8" t="s">
        <v>46</v>
      </c>
      <c r="G141" s="8" t="s">
        <v>17</v>
      </c>
      <c r="H141" s="8" t="s">
        <v>136</v>
      </c>
      <c r="I141" s="8" t="s">
        <v>19</v>
      </c>
      <c r="J141" s="25">
        <v>111.5</v>
      </c>
      <c r="K141" s="4">
        <v>0</v>
      </c>
      <c r="L141" s="25">
        <f t="shared" si="16"/>
        <v>111.5</v>
      </c>
      <c r="M141" s="25">
        <v>114.05999755859375</v>
      </c>
      <c r="N141" s="4">
        <v>4</v>
      </c>
      <c r="O141" s="25">
        <f t="shared" si="19"/>
        <v>118.05999755859375</v>
      </c>
      <c r="P141" s="25">
        <f t="shared" si="17"/>
        <v>111.5</v>
      </c>
      <c r="Q141" s="25">
        <f t="shared" si="18"/>
        <v>21.724892857395702</v>
      </c>
    </row>
    <row r="142" spans="1:17" ht="28.8" x14ac:dyDescent="0.3">
      <c r="A142" s="4">
        <v>12</v>
      </c>
      <c r="B142" s="8" t="s">
        <v>314</v>
      </c>
      <c r="C142" s="8">
        <v>1998</v>
      </c>
      <c r="D142" s="8">
        <v>1998</v>
      </c>
      <c r="E142" s="8">
        <v>1998</v>
      </c>
      <c r="F142" s="8" t="s">
        <v>46</v>
      </c>
      <c r="G142" s="8" t="s">
        <v>17</v>
      </c>
      <c r="H142" s="8" t="s">
        <v>89</v>
      </c>
      <c r="I142" s="8" t="s">
        <v>315</v>
      </c>
      <c r="J142" s="25">
        <v>110.18000030517578</v>
      </c>
      <c r="K142" s="4">
        <v>2</v>
      </c>
      <c r="L142" s="25">
        <f t="shared" si="16"/>
        <v>112.18000030517578</v>
      </c>
      <c r="M142" s="25">
        <v>112.16999816894531</v>
      </c>
      <c r="N142" s="4">
        <v>2</v>
      </c>
      <c r="O142" s="25">
        <f t="shared" si="19"/>
        <v>114.16999816894531</v>
      </c>
      <c r="P142" s="25">
        <f t="shared" si="17"/>
        <v>112.18000030517578</v>
      </c>
      <c r="Q142" s="25">
        <f t="shared" si="18"/>
        <v>22.467251281525911</v>
      </c>
    </row>
    <row r="143" spans="1:17" ht="28.8" x14ac:dyDescent="0.3">
      <c r="A143" s="4">
        <v>13</v>
      </c>
      <c r="B143" s="8" t="s">
        <v>262</v>
      </c>
      <c r="C143" s="8">
        <v>1978</v>
      </c>
      <c r="D143" s="8">
        <v>1978</v>
      </c>
      <c r="E143" s="8">
        <v>1978</v>
      </c>
      <c r="F143" s="8">
        <v>1</v>
      </c>
      <c r="G143" s="8" t="s">
        <v>17</v>
      </c>
      <c r="H143" s="8" t="s">
        <v>199</v>
      </c>
      <c r="I143" s="8" t="s">
        <v>240</v>
      </c>
      <c r="J143" s="25">
        <v>112.52999877929687</v>
      </c>
      <c r="K143" s="4">
        <v>0</v>
      </c>
      <c r="L143" s="25">
        <f t="shared" si="16"/>
        <v>112.52999877929687</v>
      </c>
      <c r="M143" s="25">
        <v>112.08999633789062</v>
      </c>
      <c r="N143" s="4">
        <v>4</v>
      </c>
      <c r="O143" s="25">
        <f t="shared" si="19"/>
        <v>116.08999633789062</v>
      </c>
      <c r="P143" s="25">
        <f t="shared" si="17"/>
        <v>112.52999877929687</v>
      </c>
      <c r="Q143" s="25">
        <f t="shared" si="18"/>
        <v>22.849345691953197</v>
      </c>
    </row>
    <row r="144" spans="1:17" ht="28.8" x14ac:dyDescent="0.3">
      <c r="A144" s="4">
        <v>14</v>
      </c>
      <c r="B144" s="8" t="s">
        <v>181</v>
      </c>
      <c r="C144" s="8">
        <v>1978</v>
      </c>
      <c r="D144" s="8">
        <v>1978</v>
      </c>
      <c r="E144" s="8">
        <v>1978</v>
      </c>
      <c r="F144" s="8">
        <v>1</v>
      </c>
      <c r="G144" s="8" t="s">
        <v>17</v>
      </c>
      <c r="H144" s="8" t="s">
        <v>119</v>
      </c>
      <c r="I144" s="8" t="s">
        <v>55</v>
      </c>
      <c r="J144" s="25">
        <v>116.05999755859375</v>
      </c>
      <c r="K144" s="4">
        <v>2</v>
      </c>
      <c r="L144" s="25">
        <f t="shared" si="16"/>
        <v>118.05999755859375</v>
      </c>
      <c r="M144" s="25">
        <v>119.95999908447266</v>
      </c>
      <c r="N144" s="4">
        <v>4</v>
      </c>
      <c r="O144" s="25">
        <f t="shared" si="19"/>
        <v>123.95999908447266</v>
      </c>
      <c r="P144" s="25">
        <f t="shared" si="17"/>
        <v>118.05999755859375</v>
      </c>
      <c r="Q144" s="25">
        <f t="shared" si="18"/>
        <v>28.886462363804689</v>
      </c>
    </row>
    <row r="145" spans="1:17" ht="28.8" x14ac:dyDescent="0.3">
      <c r="A145" s="4">
        <v>15</v>
      </c>
      <c r="B145" s="8" t="s">
        <v>432</v>
      </c>
      <c r="C145" s="8">
        <v>1984</v>
      </c>
      <c r="D145" s="8">
        <v>1984</v>
      </c>
      <c r="E145" s="8">
        <v>1984</v>
      </c>
      <c r="F145" s="8" t="s">
        <v>65</v>
      </c>
      <c r="G145" s="8" t="s">
        <v>17</v>
      </c>
      <c r="H145" s="8" t="s">
        <v>110</v>
      </c>
      <c r="I145" s="8" t="s">
        <v>433</v>
      </c>
      <c r="J145" s="25">
        <v>110.98999786376953</v>
      </c>
      <c r="K145" s="4">
        <v>8</v>
      </c>
      <c r="L145" s="25">
        <f t="shared" si="16"/>
        <v>118.98999786376953</v>
      </c>
      <c r="M145" s="25">
        <v>117.90000152587891</v>
      </c>
      <c r="N145" s="4">
        <v>6</v>
      </c>
      <c r="O145" s="25">
        <f t="shared" si="19"/>
        <v>123.90000152587891</v>
      </c>
      <c r="P145" s="25">
        <f t="shared" si="17"/>
        <v>118.98999786376953</v>
      </c>
      <c r="Q145" s="25">
        <f t="shared" si="18"/>
        <v>29.901746556673451</v>
      </c>
    </row>
    <row r="146" spans="1:17" x14ac:dyDescent="0.3">
      <c r="A146" s="4">
        <v>16</v>
      </c>
      <c r="B146" s="8" t="s">
        <v>254</v>
      </c>
      <c r="C146" s="8">
        <v>1993</v>
      </c>
      <c r="D146" s="8">
        <v>1993</v>
      </c>
      <c r="E146" s="8">
        <v>1993</v>
      </c>
      <c r="F146" s="8" t="s">
        <v>46</v>
      </c>
      <c r="G146" s="8" t="s">
        <v>17</v>
      </c>
      <c r="H146" s="8" t="s">
        <v>255</v>
      </c>
      <c r="I146" s="8" t="s">
        <v>256</v>
      </c>
      <c r="J146" s="25">
        <v>118.90000152587891</v>
      </c>
      <c r="K146" s="4">
        <v>2</v>
      </c>
      <c r="L146" s="25">
        <f t="shared" si="16"/>
        <v>120.90000152587891</v>
      </c>
      <c r="M146" s="25">
        <v>115.72000122070312</v>
      </c>
      <c r="N146" s="4">
        <v>4</v>
      </c>
      <c r="O146" s="25">
        <f t="shared" si="19"/>
        <v>119.72000122070312</v>
      </c>
      <c r="P146" s="25">
        <f t="shared" si="17"/>
        <v>119.72000122070312</v>
      </c>
      <c r="Q146" s="25">
        <f t="shared" si="18"/>
        <v>30.698693466164762</v>
      </c>
    </row>
    <row r="147" spans="1:17" ht="43.2" x14ac:dyDescent="0.3">
      <c r="A147" s="4">
        <v>17</v>
      </c>
      <c r="B147" s="8" t="s">
        <v>53</v>
      </c>
      <c r="C147" s="8">
        <v>1984</v>
      </c>
      <c r="D147" s="8">
        <v>1984</v>
      </c>
      <c r="E147" s="8">
        <v>1984</v>
      </c>
      <c r="F147" s="8">
        <v>1</v>
      </c>
      <c r="G147" s="8" t="s">
        <v>26</v>
      </c>
      <c r="H147" s="8" t="s">
        <v>54</v>
      </c>
      <c r="I147" s="8" t="s">
        <v>55</v>
      </c>
      <c r="J147" s="25">
        <v>122.02999877929687</v>
      </c>
      <c r="K147" s="4">
        <v>0</v>
      </c>
      <c r="L147" s="25">
        <f t="shared" si="16"/>
        <v>122.02999877929687</v>
      </c>
      <c r="M147" s="25">
        <v>125.19999694824219</v>
      </c>
      <c r="N147" s="4">
        <v>2</v>
      </c>
      <c r="O147" s="25">
        <f t="shared" si="19"/>
        <v>127.19999694824219</v>
      </c>
      <c r="P147" s="25">
        <f t="shared" si="17"/>
        <v>122.02999877929687</v>
      </c>
      <c r="Q147" s="25">
        <f t="shared" si="18"/>
        <v>33.220524904018298</v>
      </c>
    </row>
    <row r="148" spans="1:17" ht="43.2" x14ac:dyDescent="0.3">
      <c r="A148" s="4">
        <v>18</v>
      </c>
      <c r="B148" s="8" t="s">
        <v>164</v>
      </c>
      <c r="C148" s="8">
        <v>1997</v>
      </c>
      <c r="D148" s="8">
        <v>1997</v>
      </c>
      <c r="E148" s="8">
        <v>1997</v>
      </c>
      <c r="F148" s="8">
        <v>1</v>
      </c>
      <c r="G148" s="8" t="s">
        <v>17</v>
      </c>
      <c r="H148" s="8" t="s">
        <v>165</v>
      </c>
      <c r="I148" s="8" t="s">
        <v>80</v>
      </c>
      <c r="J148" s="25">
        <v>122.23000335693359</v>
      </c>
      <c r="K148" s="4">
        <v>2</v>
      </c>
      <c r="L148" s="25">
        <f t="shared" si="16"/>
        <v>124.23000335693359</v>
      </c>
      <c r="M148" s="25">
        <v>120.80000305175781</v>
      </c>
      <c r="N148" s="4">
        <v>4</v>
      </c>
      <c r="O148" s="25">
        <f t="shared" si="19"/>
        <v>124.80000305175781</v>
      </c>
      <c r="P148" s="25">
        <f t="shared" si="17"/>
        <v>124.23000335693359</v>
      </c>
      <c r="Q148" s="25">
        <f t="shared" si="18"/>
        <v>35.622276666337669</v>
      </c>
    </row>
    <row r="149" spans="1:17" ht="28.8" x14ac:dyDescent="0.3">
      <c r="A149" s="4">
        <v>19</v>
      </c>
      <c r="B149" s="8" t="s">
        <v>24</v>
      </c>
      <c r="C149" s="8">
        <v>1981</v>
      </c>
      <c r="D149" s="8">
        <v>1981</v>
      </c>
      <c r="E149" s="8">
        <v>1981</v>
      </c>
      <c r="F149" s="8">
        <v>1</v>
      </c>
      <c r="G149" s="8" t="s">
        <v>26</v>
      </c>
      <c r="H149" s="8" t="s">
        <v>27</v>
      </c>
      <c r="I149" s="8" t="s">
        <v>28</v>
      </c>
      <c r="J149" s="25">
        <v>140.66999816894531</v>
      </c>
      <c r="K149" s="4">
        <v>6</v>
      </c>
      <c r="L149" s="25">
        <f t="shared" si="16"/>
        <v>146.66999816894531</v>
      </c>
      <c r="M149" s="25">
        <v>122.97000122070312</v>
      </c>
      <c r="N149" s="4">
        <v>2</v>
      </c>
      <c r="O149" s="25">
        <f t="shared" si="19"/>
        <v>124.97000122070312</v>
      </c>
      <c r="P149" s="25">
        <f t="shared" si="17"/>
        <v>124.97000122070312</v>
      </c>
      <c r="Q149" s="25">
        <f t="shared" si="18"/>
        <v>36.430134609674425</v>
      </c>
    </row>
    <row r="150" spans="1:17" ht="43.2" x14ac:dyDescent="0.3">
      <c r="A150" s="4">
        <v>20</v>
      </c>
      <c r="B150" s="8" t="s">
        <v>279</v>
      </c>
      <c r="C150" s="8">
        <v>1995</v>
      </c>
      <c r="D150" s="8">
        <v>1995</v>
      </c>
      <c r="E150" s="8">
        <v>1995</v>
      </c>
      <c r="F150" s="8">
        <v>1</v>
      </c>
      <c r="G150" s="8" t="s">
        <v>39</v>
      </c>
      <c r="H150" s="8" t="s">
        <v>40</v>
      </c>
      <c r="I150" s="8" t="s">
        <v>41</v>
      </c>
      <c r="J150" s="25">
        <v>148.94999694824219</v>
      </c>
      <c r="K150" s="4">
        <v>56</v>
      </c>
      <c r="L150" s="25">
        <f t="shared" si="16"/>
        <v>204.94999694824219</v>
      </c>
      <c r="M150" s="25">
        <v>117.11000061035156</v>
      </c>
      <c r="N150" s="4">
        <v>8</v>
      </c>
      <c r="O150" s="25">
        <f t="shared" si="19"/>
        <v>125.11000061035156</v>
      </c>
      <c r="P150" s="25">
        <f t="shared" si="17"/>
        <v>125.11000061035156</v>
      </c>
      <c r="Q150" s="25">
        <f t="shared" si="18"/>
        <v>36.582972373845337</v>
      </c>
    </row>
    <row r="151" spans="1:17" ht="57.6" x14ac:dyDescent="0.3">
      <c r="A151" s="4">
        <v>21</v>
      </c>
      <c r="B151" s="8" t="s">
        <v>107</v>
      </c>
      <c r="C151" s="8">
        <v>2003</v>
      </c>
      <c r="D151" s="8">
        <v>2003</v>
      </c>
      <c r="E151" s="8">
        <v>2003</v>
      </c>
      <c r="F151" s="8" t="s">
        <v>65</v>
      </c>
      <c r="G151" s="8" t="s">
        <v>26</v>
      </c>
      <c r="H151" s="8" t="s">
        <v>85</v>
      </c>
      <c r="I151" s="8" t="s">
        <v>86</v>
      </c>
      <c r="J151" s="25">
        <v>129.94000244140625</v>
      </c>
      <c r="K151" s="4">
        <v>4</v>
      </c>
      <c r="L151" s="25">
        <f t="shared" si="16"/>
        <v>133.94000244140625</v>
      </c>
      <c r="M151" s="25">
        <v>129.77000427246094</v>
      </c>
      <c r="N151" s="4">
        <v>0</v>
      </c>
      <c r="O151" s="25">
        <f t="shared" si="19"/>
        <v>129.77000427246094</v>
      </c>
      <c r="P151" s="25">
        <f t="shared" si="17"/>
        <v>129.77000427246094</v>
      </c>
      <c r="Q151" s="25">
        <f t="shared" si="18"/>
        <v>41.670312701068077</v>
      </c>
    </row>
    <row r="152" spans="1:17" ht="57.6" x14ac:dyDescent="0.3">
      <c r="A152" s="4">
        <v>22</v>
      </c>
      <c r="B152" s="8" t="s">
        <v>393</v>
      </c>
      <c r="C152" s="8">
        <v>2001</v>
      </c>
      <c r="D152" s="8">
        <v>2001</v>
      </c>
      <c r="E152" s="8">
        <v>2001</v>
      </c>
      <c r="F152" s="8" t="s">
        <v>65</v>
      </c>
      <c r="G152" s="8" t="s">
        <v>26</v>
      </c>
      <c r="H152" s="8" t="s">
        <v>85</v>
      </c>
      <c r="I152" s="8" t="s">
        <v>86</v>
      </c>
      <c r="J152" s="25">
        <v>127.37999725341797</v>
      </c>
      <c r="K152" s="4">
        <v>4</v>
      </c>
      <c r="L152" s="25">
        <f t="shared" si="16"/>
        <v>131.37999725341797</v>
      </c>
      <c r="M152" s="25">
        <v>131.66999816894531</v>
      </c>
      <c r="N152" s="4">
        <v>4</v>
      </c>
      <c r="O152" s="25">
        <f t="shared" si="19"/>
        <v>135.66999816894531</v>
      </c>
      <c r="P152" s="25">
        <f t="shared" si="17"/>
        <v>131.37999725341797</v>
      </c>
      <c r="Q152" s="25">
        <f t="shared" si="18"/>
        <v>43.427946989033579</v>
      </c>
    </row>
    <row r="153" spans="1:17" ht="28.8" x14ac:dyDescent="0.3">
      <c r="A153" s="4">
        <v>23</v>
      </c>
      <c r="B153" s="8" t="s">
        <v>191</v>
      </c>
      <c r="C153" s="8">
        <v>1986</v>
      </c>
      <c r="D153" s="8">
        <v>1986</v>
      </c>
      <c r="E153" s="8">
        <v>1986</v>
      </c>
      <c r="F153" s="8">
        <v>1</v>
      </c>
      <c r="G153" s="8" t="s">
        <v>17</v>
      </c>
      <c r="H153" s="8" t="s">
        <v>119</v>
      </c>
      <c r="I153" s="8" t="s">
        <v>192</v>
      </c>
      <c r="J153" s="25">
        <v>134.83000183105469</v>
      </c>
      <c r="K153" s="4">
        <v>0</v>
      </c>
      <c r="L153" s="25">
        <f t="shared" si="16"/>
        <v>134.83000183105469</v>
      </c>
      <c r="M153" s="25"/>
      <c r="N153" s="4"/>
      <c r="O153" s="25" t="s">
        <v>605</v>
      </c>
      <c r="P153" s="25">
        <f t="shared" si="17"/>
        <v>134.83000183105469</v>
      </c>
      <c r="Q153" s="25">
        <f t="shared" si="18"/>
        <v>47.194327595045728</v>
      </c>
    </row>
    <row r="154" spans="1:17" ht="28.8" x14ac:dyDescent="0.3">
      <c r="A154" s="4">
        <v>24</v>
      </c>
      <c r="B154" s="8" t="s">
        <v>216</v>
      </c>
      <c r="C154" s="8">
        <v>1985</v>
      </c>
      <c r="D154" s="8">
        <v>1985</v>
      </c>
      <c r="E154" s="8">
        <v>1985</v>
      </c>
      <c r="F154" s="8">
        <v>2</v>
      </c>
      <c r="G154" s="8" t="s">
        <v>26</v>
      </c>
      <c r="H154" s="8" t="s">
        <v>122</v>
      </c>
      <c r="I154" s="8" t="s">
        <v>105</v>
      </c>
      <c r="J154" s="25">
        <v>136.25999450683594</v>
      </c>
      <c r="K154" s="4">
        <v>4</v>
      </c>
      <c r="L154" s="25">
        <f t="shared" si="16"/>
        <v>140.25999450683594</v>
      </c>
      <c r="M154" s="25">
        <v>128.46000671386719</v>
      </c>
      <c r="N154" s="4">
        <v>8</v>
      </c>
      <c r="O154" s="25">
        <f t="shared" si="19"/>
        <v>136.46000671386719</v>
      </c>
      <c r="P154" s="25">
        <f t="shared" si="17"/>
        <v>136.46000671386719</v>
      </c>
      <c r="Q154" s="25">
        <f t="shared" si="18"/>
        <v>48.973808937802524</v>
      </c>
    </row>
    <row r="155" spans="1:17" ht="28.8" x14ac:dyDescent="0.3">
      <c r="A155" s="4">
        <v>25</v>
      </c>
      <c r="B155" s="8" t="s">
        <v>158</v>
      </c>
      <c r="C155" s="8">
        <v>1999</v>
      </c>
      <c r="D155" s="8">
        <v>1999</v>
      </c>
      <c r="E155" s="8">
        <v>1999</v>
      </c>
      <c r="F155" s="8" t="s">
        <v>31</v>
      </c>
      <c r="G155" s="8" t="s">
        <v>26</v>
      </c>
      <c r="H155" s="8" t="s">
        <v>27</v>
      </c>
      <c r="I155" s="8" t="s">
        <v>156</v>
      </c>
      <c r="J155" s="25">
        <v>159.49000549316406</v>
      </c>
      <c r="K155" s="4">
        <v>10</v>
      </c>
      <c r="L155" s="25">
        <f t="shared" si="16"/>
        <v>169.49000549316406</v>
      </c>
      <c r="M155" s="25">
        <v>138.14999389648437</v>
      </c>
      <c r="N155" s="4">
        <v>6</v>
      </c>
      <c r="O155" s="25">
        <f t="shared" si="19"/>
        <v>144.14999389648437</v>
      </c>
      <c r="P155" s="25">
        <f t="shared" si="17"/>
        <v>144.14999389648437</v>
      </c>
      <c r="Q155" s="25">
        <f t="shared" si="18"/>
        <v>57.368991591424255</v>
      </c>
    </row>
    <row r="156" spans="1:17" x14ac:dyDescent="0.3">
      <c r="A156" s="4">
        <v>26</v>
      </c>
      <c r="B156" s="8" t="s">
        <v>160</v>
      </c>
      <c r="C156" s="8">
        <v>1978</v>
      </c>
      <c r="D156" s="8">
        <v>1978</v>
      </c>
      <c r="E156" s="8">
        <v>1978</v>
      </c>
      <c r="F156" s="8">
        <v>2</v>
      </c>
      <c r="G156" s="8" t="s">
        <v>17</v>
      </c>
      <c r="H156" s="8" t="s">
        <v>136</v>
      </c>
      <c r="I156" s="8"/>
      <c r="J156" s="25">
        <v>140.16999816894531</v>
      </c>
      <c r="K156" s="4">
        <v>8</v>
      </c>
      <c r="L156" s="25">
        <f t="shared" si="16"/>
        <v>148.16999816894531</v>
      </c>
      <c r="M156" s="25">
        <v>138.69999694824219</v>
      </c>
      <c r="N156" s="4">
        <v>8</v>
      </c>
      <c r="O156" s="25">
        <f t="shared" si="19"/>
        <v>146.69999694824219</v>
      </c>
      <c r="P156" s="25">
        <f t="shared" si="17"/>
        <v>146.69999694824219</v>
      </c>
      <c r="Q156" s="25">
        <f t="shared" si="18"/>
        <v>60.152837764170918</v>
      </c>
    </row>
    <row r="157" spans="1:17" ht="43.2" x14ac:dyDescent="0.3">
      <c r="A157" s="4">
        <v>27</v>
      </c>
      <c r="B157" s="8" t="s">
        <v>465</v>
      </c>
      <c r="C157" s="8">
        <v>2001</v>
      </c>
      <c r="D157" s="8">
        <v>2001</v>
      </c>
      <c r="E157" s="8">
        <v>2001</v>
      </c>
      <c r="F157" s="8">
        <v>1</v>
      </c>
      <c r="G157" s="8" t="s">
        <v>17</v>
      </c>
      <c r="H157" s="8" t="s">
        <v>466</v>
      </c>
      <c r="I157" s="8" t="s">
        <v>36</v>
      </c>
      <c r="J157" s="25">
        <v>160.42999267578125</v>
      </c>
      <c r="K157" s="4">
        <v>10</v>
      </c>
      <c r="L157" s="25">
        <f t="shared" si="16"/>
        <v>170.42999267578125</v>
      </c>
      <c r="M157" s="25">
        <v>143.17999267578125</v>
      </c>
      <c r="N157" s="4">
        <v>6</v>
      </c>
      <c r="O157" s="25">
        <f t="shared" si="19"/>
        <v>149.17999267578125</v>
      </c>
      <c r="P157" s="25">
        <f t="shared" si="17"/>
        <v>149.17999267578125</v>
      </c>
      <c r="Q157" s="25">
        <f t="shared" si="18"/>
        <v>62.860256725798635</v>
      </c>
    </row>
    <row r="158" spans="1:17" x14ac:dyDescent="0.3">
      <c r="A158" s="4">
        <v>28</v>
      </c>
      <c r="B158" s="8" t="s">
        <v>152</v>
      </c>
      <c r="C158" s="8">
        <v>1951</v>
      </c>
      <c r="D158" s="8">
        <v>1951</v>
      </c>
      <c r="E158" s="8">
        <v>1951</v>
      </c>
      <c r="F158" s="8" t="s">
        <v>46</v>
      </c>
      <c r="G158" s="8" t="s">
        <v>17</v>
      </c>
      <c r="H158" s="8" t="s">
        <v>153</v>
      </c>
      <c r="I158" s="8"/>
      <c r="J158" s="25">
        <v>159.47999572753906</v>
      </c>
      <c r="K158" s="4">
        <v>4</v>
      </c>
      <c r="L158" s="25">
        <f t="shared" si="16"/>
        <v>163.47999572753906</v>
      </c>
      <c r="M158" s="25">
        <v>149.42999267578125</v>
      </c>
      <c r="N158" s="4">
        <v>2</v>
      </c>
      <c r="O158" s="25">
        <f t="shared" si="19"/>
        <v>151.42999267578125</v>
      </c>
      <c r="P158" s="25">
        <f t="shared" si="17"/>
        <v>151.42999267578125</v>
      </c>
      <c r="Q158" s="25">
        <f t="shared" si="18"/>
        <v>65.316588644445645</v>
      </c>
    </row>
    <row r="159" spans="1:17" ht="43.2" x14ac:dyDescent="0.3">
      <c r="A159" s="4">
        <v>29</v>
      </c>
      <c r="B159" s="8" t="s">
        <v>395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11</v>
      </c>
      <c r="H159" s="8" t="s">
        <v>61</v>
      </c>
      <c r="I159" s="8" t="s">
        <v>62</v>
      </c>
      <c r="J159" s="25">
        <v>153.17999267578125</v>
      </c>
      <c r="K159" s="4">
        <v>8</v>
      </c>
      <c r="L159" s="25">
        <f t="shared" si="16"/>
        <v>161.17999267578125</v>
      </c>
      <c r="M159" s="25">
        <v>151.19000244140625</v>
      </c>
      <c r="N159" s="4">
        <v>6</v>
      </c>
      <c r="O159" s="25">
        <f t="shared" si="19"/>
        <v>157.19000244140625</v>
      </c>
      <c r="P159" s="25">
        <f t="shared" si="17"/>
        <v>157.19000244140625</v>
      </c>
      <c r="Q159" s="25">
        <f t="shared" si="18"/>
        <v>71.604809017344792</v>
      </c>
    </row>
    <row r="160" spans="1:17" x14ac:dyDescent="0.3">
      <c r="A160" s="4">
        <v>30</v>
      </c>
      <c r="B160" s="8" t="s">
        <v>21</v>
      </c>
      <c r="C160" s="8">
        <v>1963</v>
      </c>
      <c r="D160" s="8">
        <v>1963</v>
      </c>
      <c r="E160" s="8">
        <v>1963</v>
      </c>
      <c r="F160" s="8">
        <v>2</v>
      </c>
      <c r="G160" s="8" t="s">
        <v>17</v>
      </c>
      <c r="H160" s="8" t="s">
        <v>18</v>
      </c>
      <c r="I160" s="8" t="s">
        <v>19</v>
      </c>
      <c r="J160" s="25">
        <v>152.91999816894531</v>
      </c>
      <c r="K160" s="4">
        <v>10</v>
      </c>
      <c r="L160" s="25">
        <f t="shared" si="16"/>
        <v>162.91999816894531</v>
      </c>
      <c r="M160" s="25">
        <v>158.16999816894531</v>
      </c>
      <c r="N160" s="4">
        <v>4</v>
      </c>
      <c r="O160" s="25">
        <f t="shared" si="19"/>
        <v>162.16999816894531</v>
      </c>
      <c r="P160" s="25">
        <f t="shared" si="17"/>
        <v>162.16999816894531</v>
      </c>
      <c r="Q160" s="25">
        <f t="shared" si="18"/>
        <v>77.041485666358085</v>
      </c>
    </row>
    <row r="161" spans="1:17" ht="43.2" x14ac:dyDescent="0.3">
      <c r="A161" s="4">
        <v>31</v>
      </c>
      <c r="B161" s="8" t="s">
        <v>449</v>
      </c>
      <c r="C161" s="8">
        <v>2002</v>
      </c>
      <c r="D161" s="8">
        <v>2002</v>
      </c>
      <c r="E161" s="8">
        <v>2002</v>
      </c>
      <c r="F161" s="8" t="s">
        <v>60</v>
      </c>
      <c r="G161" s="8" t="s">
        <v>39</v>
      </c>
      <c r="H161" s="8" t="s">
        <v>40</v>
      </c>
      <c r="I161" s="8" t="s">
        <v>41</v>
      </c>
      <c r="J161" s="25">
        <v>203.25999450683594</v>
      </c>
      <c r="K161" s="4">
        <v>54</v>
      </c>
      <c r="L161" s="25">
        <f t="shared" si="16"/>
        <v>257.25999450683594</v>
      </c>
      <c r="M161" s="25">
        <v>160.3699951171875</v>
      </c>
      <c r="N161" s="4">
        <v>6</v>
      </c>
      <c r="O161" s="25">
        <f t="shared" si="19"/>
        <v>166.3699951171875</v>
      </c>
      <c r="P161" s="25">
        <f t="shared" si="17"/>
        <v>166.3699951171875</v>
      </c>
      <c r="Q161" s="25">
        <f t="shared" si="18"/>
        <v>81.626635249552422</v>
      </c>
    </row>
    <row r="162" spans="1:17" ht="28.8" x14ac:dyDescent="0.3">
      <c r="A162" s="4">
        <v>32</v>
      </c>
      <c r="B162" s="8" t="s">
        <v>342</v>
      </c>
      <c r="C162" s="8">
        <v>1995</v>
      </c>
      <c r="D162" s="8">
        <v>1995</v>
      </c>
      <c r="E162" s="8">
        <v>1995</v>
      </c>
      <c r="F162" s="8">
        <v>1</v>
      </c>
      <c r="G162" s="8" t="s">
        <v>17</v>
      </c>
      <c r="H162" s="8" t="s">
        <v>50</v>
      </c>
      <c r="I162" s="8" t="s">
        <v>36</v>
      </c>
      <c r="J162" s="25">
        <v>164</v>
      </c>
      <c r="K162" s="4">
        <v>6</v>
      </c>
      <c r="L162" s="25">
        <f t="shared" si="16"/>
        <v>170</v>
      </c>
      <c r="M162" s="25">
        <v>175.72999572753906</v>
      </c>
      <c r="N162" s="4">
        <v>10</v>
      </c>
      <c r="O162" s="25">
        <f t="shared" si="19"/>
        <v>185.72999572753906</v>
      </c>
      <c r="P162" s="25">
        <f t="shared" si="17"/>
        <v>170</v>
      </c>
      <c r="Q162" s="25">
        <f t="shared" si="18"/>
        <v>85.589522742217667</v>
      </c>
    </row>
    <row r="163" spans="1:17" ht="28.8" x14ac:dyDescent="0.3">
      <c r="A163" s="4">
        <v>33</v>
      </c>
      <c r="B163" s="8" t="s">
        <v>406</v>
      </c>
      <c r="C163" s="8">
        <v>2000</v>
      </c>
      <c r="D163" s="8">
        <v>2000</v>
      </c>
      <c r="E163" s="8">
        <v>2000</v>
      </c>
      <c r="F163" s="8" t="s">
        <v>65</v>
      </c>
      <c r="G163" s="8" t="s">
        <v>175</v>
      </c>
      <c r="H163" s="8" t="s">
        <v>176</v>
      </c>
      <c r="I163" s="8" t="s">
        <v>177</v>
      </c>
      <c r="J163" s="25">
        <v>144.96000671386719</v>
      </c>
      <c r="K163" s="4">
        <v>56</v>
      </c>
      <c r="L163" s="25">
        <f t="shared" si="16"/>
        <v>200.96000671386719</v>
      </c>
      <c r="M163" s="25">
        <v>159.27000427246094</v>
      </c>
      <c r="N163" s="4">
        <v>14</v>
      </c>
      <c r="O163" s="25">
        <f t="shared" si="19"/>
        <v>173.27000427246094</v>
      </c>
      <c r="P163" s="25">
        <f t="shared" si="17"/>
        <v>173.27000427246094</v>
      </c>
      <c r="Q163" s="25">
        <f t="shared" si="18"/>
        <v>89.159396461576705</v>
      </c>
    </row>
    <row r="164" spans="1:17" ht="28.8" x14ac:dyDescent="0.3">
      <c r="A164" s="4">
        <v>34</v>
      </c>
      <c r="B164" s="8" t="s">
        <v>260</v>
      </c>
      <c r="C164" s="8">
        <v>2000</v>
      </c>
      <c r="D164" s="8">
        <v>2000</v>
      </c>
      <c r="E164" s="8">
        <v>2000</v>
      </c>
      <c r="F164" s="8" t="s">
        <v>65</v>
      </c>
      <c r="G164" s="8" t="s">
        <v>175</v>
      </c>
      <c r="H164" s="8" t="s">
        <v>176</v>
      </c>
      <c r="I164" s="8" t="s">
        <v>177</v>
      </c>
      <c r="J164" s="25">
        <v>175.77999877929687</v>
      </c>
      <c r="K164" s="4">
        <v>8</v>
      </c>
      <c r="L164" s="25">
        <f t="shared" si="16"/>
        <v>183.77999877929687</v>
      </c>
      <c r="M164" s="25">
        <v>166.85000610351562</v>
      </c>
      <c r="N164" s="4">
        <v>8</v>
      </c>
      <c r="O164" s="25">
        <f t="shared" si="19"/>
        <v>174.85000610351562</v>
      </c>
      <c r="P164" s="25">
        <f t="shared" si="17"/>
        <v>174.85000610351562</v>
      </c>
      <c r="Q164" s="25">
        <f t="shared" si="18"/>
        <v>90.884289318972407</v>
      </c>
    </row>
    <row r="165" spans="1:17" ht="57.6" x14ac:dyDescent="0.3">
      <c r="A165" s="4">
        <v>35</v>
      </c>
      <c r="B165" s="8" t="s">
        <v>92</v>
      </c>
      <c r="C165" s="8">
        <v>2006</v>
      </c>
      <c r="D165" s="8">
        <v>2006</v>
      </c>
      <c r="E165" s="8">
        <v>2006</v>
      </c>
      <c r="F165" s="8" t="s">
        <v>65</v>
      </c>
      <c r="G165" s="8" t="s">
        <v>26</v>
      </c>
      <c r="H165" s="8" t="s">
        <v>85</v>
      </c>
      <c r="I165" s="8" t="s">
        <v>86</v>
      </c>
      <c r="J165" s="25">
        <v>155.52000427246094</v>
      </c>
      <c r="K165" s="4">
        <v>58</v>
      </c>
      <c r="L165" s="25">
        <f t="shared" si="16"/>
        <v>213.52000427246094</v>
      </c>
      <c r="M165" s="25">
        <v>173.77000427246094</v>
      </c>
      <c r="N165" s="4">
        <v>2</v>
      </c>
      <c r="O165" s="25">
        <f t="shared" si="19"/>
        <v>175.77000427246094</v>
      </c>
      <c r="P165" s="25">
        <f t="shared" si="17"/>
        <v>175.77000427246094</v>
      </c>
      <c r="Q165" s="25">
        <f t="shared" si="18"/>
        <v>91.888654148962274</v>
      </c>
    </row>
    <row r="166" spans="1:17" x14ac:dyDescent="0.3">
      <c r="A166" s="4">
        <v>36</v>
      </c>
      <c r="B166" s="8" t="s">
        <v>402</v>
      </c>
      <c r="C166" s="8">
        <v>2000</v>
      </c>
      <c r="D166" s="8">
        <v>2000</v>
      </c>
      <c r="E166" s="8">
        <v>2000</v>
      </c>
      <c r="F166" s="8" t="s">
        <v>65</v>
      </c>
      <c r="G166" s="8" t="s">
        <v>17</v>
      </c>
      <c r="H166" s="8" t="s">
        <v>104</v>
      </c>
      <c r="I166" s="8" t="s">
        <v>192</v>
      </c>
      <c r="J166" s="25">
        <v>195.69999694824219</v>
      </c>
      <c r="K166" s="4">
        <v>4</v>
      </c>
      <c r="L166" s="25">
        <f t="shared" si="16"/>
        <v>199.69999694824219</v>
      </c>
      <c r="M166" s="25">
        <v>212.58999633789062</v>
      </c>
      <c r="N166" s="4">
        <v>8</v>
      </c>
      <c r="O166" s="25">
        <f t="shared" si="19"/>
        <v>220.58999633789063</v>
      </c>
      <c r="P166" s="25">
        <f t="shared" si="17"/>
        <v>199.69999694824219</v>
      </c>
      <c r="Q166" s="25">
        <f t="shared" si="18"/>
        <v>118.01310073674465</v>
      </c>
    </row>
    <row r="167" spans="1:17" ht="28.8" x14ac:dyDescent="0.3">
      <c r="A167" s="4">
        <v>37</v>
      </c>
      <c r="B167" s="8" t="s">
        <v>435</v>
      </c>
      <c r="C167" s="8">
        <v>2000</v>
      </c>
      <c r="D167" s="8">
        <v>2000</v>
      </c>
      <c r="E167" s="8">
        <v>2000</v>
      </c>
      <c r="F167" s="8" t="s">
        <v>65</v>
      </c>
      <c r="G167" s="8" t="s">
        <v>17</v>
      </c>
      <c r="H167" s="8" t="s">
        <v>436</v>
      </c>
      <c r="I167" s="8" t="s">
        <v>36</v>
      </c>
      <c r="J167" s="25">
        <v>184.96000671386719</v>
      </c>
      <c r="K167" s="4">
        <v>54</v>
      </c>
      <c r="L167" s="25">
        <f t="shared" si="16"/>
        <v>238.96000671386719</v>
      </c>
      <c r="M167" s="25">
        <v>214.50999450683594</v>
      </c>
      <c r="N167" s="4">
        <v>160</v>
      </c>
      <c r="O167" s="25">
        <f t="shared" si="19"/>
        <v>374.50999450683594</v>
      </c>
      <c r="P167" s="25">
        <f t="shared" si="17"/>
        <v>238.96000671386719</v>
      </c>
      <c r="Q167" s="25">
        <f t="shared" si="18"/>
        <v>160.87337412061024</v>
      </c>
    </row>
    <row r="168" spans="1:17" ht="43.2" x14ac:dyDescent="0.3">
      <c r="A168" s="4">
        <v>38</v>
      </c>
      <c r="B168" s="8" t="s">
        <v>220</v>
      </c>
      <c r="C168" s="8">
        <v>2006</v>
      </c>
      <c r="D168" s="8">
        <v>2006</v>
      </c>
      <c r="E168" s="8">
        <v>2006</v>
      </c>
      <c r="F168" s="8" t="s">
        <v>31</v>
      </c>
      <c r="G168" s="8" t="s">
        <v>39</v>
      </c>
      <c r="H168" s="8" t="s">
        <v>40</v>
      </c>
      <c r="I168" s="8" t="s">
        <v>41</v>
      </c>
      <c r="J168" s="25">
        <v>187.52999877929687</v>
      </c>
      <c r="K168" s="4">
        <v>56</v>
      </c>
      <c r="L168" s="25">
        <f t="shared" si="16"/>
        <v>243.52999877929687</v>
      </c>
      <c r="M168" s="25">
        <v>196.38999938964844</v>
      </c>
      <c r="N168" s="4">
        <v>108</v>
      </c>
      <c r="O168" s="25">
        <f t="shared" si="19"/>
        <v>304.38999938964844</v>
      </c>
      <c r="P168" s="25">
        <f t="shared" si="17"/>
        <v>243.52999877929687</v>
      </c>
      <c r="Q168" s="25">
        <f t="shared" si="18"/>
        <v>165.86244851095623</v>
      </c>
    </row>
    <row r="169" spans="1:17" ht="43.2" x14ac:dyDescent="0.3">
      <c r="A169" s="4">
        <v>39</v>
      </c>
      <c r="B169" s="8" t="s">
        <v>59</v>
      </c>
      <c r="C169" s="8">
        <v>2001</v>
      </c>
      <c r="D169" s="8">
        <v>2001</v>
      </c>
      <c r="E169" s="8">
        <v>2001</v>
      </c>
      <c r="F169" s="8" t="s">
        <v>60</v>
      </c>
      <c r="G169" s="8" t="s">
        <v>11</v>
      </c>
      <c r="H169" s="8" t="s">
        <v>61</v>
      </c>
      <c r="I169" s="8" t="s">
        <v>62</v>
      </c>
      <c r="J169" s="25">
        <v>189.16999816894531</v>
      </c>
      <c r="K169" s="4">
        <v>56</v>
      </c>
      <c r="L169" s="25">
        <f t="shared" si="16"/>
        <v>245.16999816894531</v>
      </c>
      <c r="M169" s="25">
        <v>192.91000366210937</v>
      </c>
      <c r="N169" s="4">
        <v>60</v>
      </c>
      <c r="O169" s="25">
        <f t="shared" si="19"/>
        <v>252.91000366210937</v>
      </c>
      <c r="P169" s="25">
        <f t="shared" si="17"/>
        <v>245.16999816894531</v>
      </c>
      <c r="Q169" s="25">
        <f t="shared" si="18"/>
        <v>167.65284088755848</v>
      </c>
    </row>
    <row r="170" spans="1:17" ht="28.8" x14ac:dyDescent="0.3">
      <c r="A170" s="4">
        <v>40</v>
      </c>
      <c r="B170" s="8" t="s">
        <v>340</v>
      </c>
      <c r="C170" s="8">
        <v>2005</v>
      </c>
      <c r="D170" s="8">
        <v>2005</v>
      </c>
      <c r="E170" s="8">
        <v>2005</v>
      </c>
      <c r="F170" s="8" t="s">
        <v>60</v>
      </c>
      <c r="G170" s="8" t="s">
        <v>11</v>
      </c>
      <c r="H170" s="8" t="s">
        <v>12</v>
      </c>
      <c r="I170" s="8" t="s">
        <v>13</v>
      </c>
      <c r="J170" s="25">
        <v>194.97999572753906</v>
      </c>
      <c r="K170" s="4">
        <v>200</v>
      </c>
      <c r="L170" s="25">
        <f t="shared" si="16"/>
        <v>394.97999572753906</v>
      </c>
      <c r="M170" s="25">
        <v>180.52999877929687</v>
      </c>
      <c r="N170" s="4">
        <v>156</v>
      </c>
      <c r="O170" s="25">
        <f t="shared" si="19"/>
        <v>336.52999877929687</v>
      </c>
      <c r="P170" s="25">
        <f t="shared" si="17"/>
        <v>336.52999877929687</v>
      </c>
      <c r="Q170" s="25">
        <f t="shared" si="18"/>
        <v>267.39083448169885</v>
      </c>
    </row>
    <row r="171" spans="1:17" ht="43.2" x14ac:dyDescent="0.3">
      <c r="A171" s="4">
        <v>41</v>
      </c>
      <c r="B171" s="8" t="s">
        <v>296</v>
      </c>
      <c r="C171" s="8">
        <v>2003</v>
      </c>
      <c r="D171" s="8">
        <v>2003</v>
      </c>
      <c r="E171" s="8">
        <v>2003</v>
      </c>
      <c r="F171" s="8" t="s">
        <v>60</v>
      </c>
      <c r="G171" s="8" t="s">
        <v>11</v>
      </c>
      <c r="H171" s="8" t="s">
        <v>61</v>
      </c>
      <c r="I171" s="8" t="s">
        <v>62</v>
      </c>
      <c r="J171" s="25"/>
      <c r="K171" s="4"/>
      <c r="L171" s="25" t="s">
        <v>605</v>
      </c>
      <c r="M171" s="25">
        <v>166.3699951171875</v>
      </c>
      <c r="N171" s="4">
        <v>256</v>
      </c>
      <c r="O171" s="25">
        <f t="shared" si="19"/>
        <v>422.3699951171875</v>
      </c>
      <c r="P171" s="25">
        <f t="shared" si="17"/>
        <v>422.3699951171875</v>
      </c>
      <c r="Q171" s="25">
        <f t="shared" si="18"/>
        <v>361.10262243783313</v>
      </c>
    </row>
    <row r="172" spans="1:17" x14ac:dyDescent="0.3">
      <c r="A172" s="4"/>
      <c r="B172" s="8" t="s">
        <v>307</v>
      </c>
      <c r="C172" s="8">
        <v>1951</v>
      </c>
      <c r="D172" s="8">
        <v>1951</v>
      </c>
      <c r="E172" s="8">
        <v>1951</v>
      </c>
      <c r="F172" s="8" t="s">
        <v>49</v>
      </c>
      <c r="G172" s="8" t="s">
        <v>17</v>
      </c>
      <c r="H172" s="8" t="s">
        <v>50</v>
      </c>
      <c r="I172" s="8"/>
      <c r="J172" s="25"/>
      <c r="K172" s="4"/>
      <c r="L172" s="25" t="s">
        <v>606</v>
      </c>
      <c r="M172" s="25"/>
      <c r="N172" s="4"/>
      <c r="O172" s="25" t="s">
        <v>606</v>
      </c>
      <c r="P172" s="25"/>
      <c r="Q172" s="25" t="str">
        <f t="shared" si="18"/>
        <v/>
      </c>
    </row>
    <row r="173" spans="1:17" ht="28.8" x14ac:dyDescent="0.3">
      <c r="A173" s="4"/>
      <c r="B173" s="8" t="s">
        <v>324</v>
      </c>
      <c r="C173" s="8">
        <v>2000</v>
      </c>
      <c r="D173" s="8">
        <v>2000</v>
      </c>
      <c r="E173" s="8">
        <v>2000</v>
      </c>
      <c r="F173" s="8" t="s">
        <v>273</v>
      </c>
      <c r="G173" s="8" t="s">
        <v>26</v>
      </c>
      <c r="H173" s="8" t="s">
        <v>27</v>
      </c>
      <c r="I173" s="8" t="s">
        <v>156</v>
      </c>
      <c r="J173" s="25"/>
      <c r="K173" s="4"/>
      <c r="L173" s="25" t="s">
        <v>606</v>
      </c>
      <c r="M173" s="25"/>
      <c r="N173" s="4"/>
      <c r="O173" s="25" t="s">
        <v>606</v>
      </c>
      <c r="P173" s="25"/>
      <c r="Q173" s="25" t="str">
        <f t="shared" si="18"/>
        <v/>
      </c>
    </row>
    <row r="174" spans="1:17" x14ac:dyDescent="0.3">
      <c r="A174" s="4"/>
      <c r="B174" s="8" t="s">
        <v>378</v>
      </c>
      <c r="C174" s="8">
        <v>1994</v>
      </c>
      <c r="D174" s="8">
        <v>1994</v>
      </c>
      <c r="E174" s="8">
        <v>1994</v>
      </c>
      <c r="F174" s="8">
        <v>1</v>
      </c>
      <c r="G174" s="8" t="s">
        <v>17</v>
      </c>
      <c r="H174" s="8" t="s">
        <v>89</v>
      </c>
      <c r="I174" s="8" t="s">
        <v>256</v>
      </c>
      <c r="J174" s="25"/>
      <c r="K174" s="4"/>
      <c r="L174" s="25" t="s">
        <v>606</v>
      </c>
      <c r="M174" s="25"/>
      <c r="N174" s="4"/>
      <c r="O174" s="25" t="s">
        <v>606</v>
      </c>
      <c r="P174" s="25"/>
      <c r="Q174" s="25" t="str">
        <f t="shared" si="18"/>
        <v/>
      </c>
    </row>
    <row r="175" spans="1:17" ht="43.2" x14ac:dyDescent="0.3">
      <c r="A175" s="4"/>
      <c r="B175" s="8" t="s">
        <v>385</v>
      </c>
      <c r="C175" s="8">
        <v>1996</v>
      </c>
      <c r="D175" s="8">
        <v>1996</v>
      </c>
      <c r="E175" s="8">
        <v>1996</v>
      </c>
      <c r="F175" s="8" t="s">
        <v>46</v>
      </c>
      <c r="G175" s="8" t="s">
        <v>17</v>
      </c>
      <c r="H175" s="8" t="s">
        <v>386</v>
      </c>
      <c r="I175" s="8" t="s">
        <v>80</v>
      </c>
      <c r="J175" s="25"/>
      <c r="K175" s="4"/>
      <c r="L175" s="25" t="s">
        <v>606</v>
      </c>
      <c r="M175" s="25"/>
      <c r="N175" s="4"/>
      <c r="O175" s="25" t="s">
        <v>606</v>
      </c>
      <c r="P175" s="25"/>
      <c r="Q175" s="25" t="str">
        <f t="shared" si="18"/>
        <v/>
      </c>
    </row>
    <row r="176" spans="1:17" ht="43.2" x14ac:dyDescent="0.3">
      <c r="A176" s="4"/>
      <c r="B176" s="8" t="s">
        <v>359</v>
      </c>
      <c r="C176" s="8">
        <v>1999</v>
      </c>
      <c r="D176" s="8">
        <v>1999</v>
      </c>
      <c r="E176" s="8">
        <v>1999</v>
      </c>
      <c r="F176" s="8">
        <v>1</v>
      </c>
      <c r="G176" s="8" t="s">
        <v>26</v>
      </c>
      <c r="H176" s="8" t="s">
        <v>360</v>
      </c>
      <c r="I176" s="8" t="s">
        <v>361</v>
      </c>
      <c r="J176" s="25"/>
      <c r="K176" s="4"/>
      <c r="L176" s="25" t="s">
        <v>606</v>
      </c>
      <c r="M176" s="25"/>
      <c r="N176" s="4"/>
      <c r="O176" s="25" t="s">
        <v>606</v>
      </c>
      <c r="P176" s="25"/>
      <c r="Q176" s="25" t="str">
        <f t="shared" si="18"/>
        <v/>
      </c>
    </row>
    <row r="177" spans="1:17" ht="43.2" x14ac:dyDescent="0.3">
      <c r="A177" s="4"/>
      <c r="B177" s="8" t="s">
        <v>129</v>
      </c>
      <c r="C177" s="8">
        <v>1978</v>
      </c>
      <c r="D177" s="8">
        <v>1978</v>
      </c>
      <c r="E177" s="8">
        <v>1978</v>
      </c>
      <c r="F177" s="8">
        <v>1</v>
      </c>
      <c r="G177" s="8" t="s">
        <v>17</v>
      </c>
      <c r="H177" s="8" t="s">
        <v>122</v>
      </c>
      <c r="I177" s="8" t="s">
        <v>130</v>
      </c>
      <c r="J177" s="25"/>
      <c r="K177" s="4"/>
      <c r="L177" s="25" t="s">
        <v>606</v>
      </c>
      <c r="M177" s="25"/>
      <c r="N177" s="4"/>
      <c r="O177" s="25" t="s">
        <v>606</v>
      </c>
      <c r="P177" s="25"/>
      <c r="Q177" s="25" t="str">
        <f t="shared" si="18"/>
        <v/>
      </c>
    </row>
    <row r="179" spans="1:17" ht="18" x14ac:dyDescent="0.3">
      <c r="A179" s="11" t="s">
        <v>657</v>
      </c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7" x14ac:dyDescent="0.3">
      <c r="A180" s="16" t="s">
        <v>596</v>
      </c>
      <c r="B180" s="16" t="s">
        <v>1</v>
      </c>
      <c r="C180" s="16" t="s">
        <v>2</v>
      </c>
      <c r="D180" s="16" t="s">
        <v>475</v>
      </c>
      <c r="E180" s="16" t="s">
        <v>476</v>
      </c>
      <c r="F180" s="16" t="s">
        <v>3</v>
      </c>
      <c r="G180" s="16" t="s">
        <v>4</v>
      </c>
      <c r="H180" s="16" t="s">
        <v>5</v>
      </c>
      <c r="I180" s="16" t="s">
        <v>6</v>
      </c>
      <c r="J180" s="18" t="s">
        <v>598</v>
      </c>
      <c r="K180" s="19"/>
      <c r="L180" s="20"/>
      <c r="M180" s="18" t="s">
        <v>602</v>
      </c>
      <c r="N180" s="19"/>
      <c r="O180" s="20"/>
      <c r="P180" s="16" t="s">
        <v>603</v>
      </c>
      <c r="Q180" s="16" t="s">
        <v>604</v>
      </c>
    </row>
    <row r="181" spans="1:17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21" t="s">
        <v>599</v>
      </c>
      <c r="K181" s="21" t="s">
        <v>600</v>
      </c>
      <c r="L181" s="21" t="s">
        <v>601</v>
      </c>
      <c r="M181" s="21" t="s">
        <v>599</v>
      </c>
      <c r="N181" s="21" t="s">
        <v>600</v>
      </c>
      <c r="O181" s="21" t="s">
        <v>601</v>
      </c>
      <c r="P181" s="17"/>
      <c r="Q181" s="17"/>
    </row>
    <row r="182" spans="1:17" x14ac:dyDescent="0.3">
      <c r="A182" s="22">
        <v>1</v>
      </c>
      <c r="B182" s="23" t="s">
        <v>410</v>
      </c>
      <c r="C182" s="23">
        <v>1991</v>
      </c>
      <c r="D182" s="23">
        <v>1991</v>
      </c>
      <c r="E182" s="23">
        <v>1991</v>
      </c>
      <c r="F182" s="23" t="s">
        <v>49</v>
      </c>
      <c r="G182" s="23" t="s">
        <v>17</v>
      </c>
      <c r="H182" s="23" t="s">
        <v>255</v>
      </c>
      <c r="I182" s="23" t="s">
        <v>256</v>
      </c>
      <c r="J182" s="24">
        <v>88.150001525878906</v>
      </c>
      <c r="K182" s="22">
        <v>0</v>
      </c>
      <c r="L182" s="24">
        <f t="shared" ref="L182:L229" si="20">J182+K182</f>
        <v>88.150001525878906</v>
      </c>
      <c r="M182" s="24">
        <v>88.75</v>
      </c>
      <c r="N182" s="22">
        <v>0</v>
      </c>
      <c r="O182" s="24">
        <f t="shared" ref="O182:O229" si="21">M182+N182</f>
        <v>88.75</v>
      </c>
      <c r="P182" s="24">
        <f t="shared" ref="P182:P229" si="22">MIN(O182,L182)</f>
        <v>88.150001525878906</v>
      </c>
      <c r="Q182" s="24">
        <f t="shared" ref="Q182:Q229" si="23">IF( AND(ISNUMBER(P$182),ISNUMBER(P182)),(P182-P$182)/P$182*100,"")</f>
        <v>0</v>
      </c>
    </row>
    <row r="183" spans="1:17" ht="57.6" x14ac:dyDescent="0.3">
      <c r="A183" s="4">
        <v>2</v>
      </c>
      <c r="B183" s="8" t="s">
        <v>283</v>
      </c>
      <c r="C183" s="8">
        <v>1995</v>
      </c>
      <c r="D183" s="8">
        <v>1995</v>
      </c>
      <c r="E183" s="8">
        <v>1995</v>
      </c>
      <c r="F183" s="8" t="s">
        <v>49</v>
      </c>
      <c r="G183" s="8" t="s">
        <v>284</v>
      </c>
      <c r="H183" s="8" t="s">
        <v>285</v>
      </c>
      <c r="I183" s="8" t="s">
        <v>286</v>
      </c>
      <c r="J183" s="25">
        <v>93.169998168945313</v>
      </c>
      <c r="K183" s="4">
        <v>0</v>
      </c>
      <c r="L183" s="25">
        <f t="shared" si="20"/>
        <v>93.169998168945313</v>
      </c>
      <c r="M183" s="25">
        <v>90.529998779296875</v>
      </c>
      <c r="N183" s="4">
        <v>0</v>
      </c>
      <c r="O183" s="25">
        <f t="shared" si="21"/>
        <v>90.529998779296875</v>
      </c>
      <c r="P183" s="25">
        <f t="shared" si="22"/>
        <v>90.529998779296875</v>
      </c>
      <c r="Q183" s="25">
        <f t="shared" si="23"/>
        <v>2.6999401159616019</v>
      </c>
    </row>
    <row r="184" spans="1:17" ht="57.6" x14ac:dyDescent="0.3">
      <c r="A184" s="4">
        <v>3</v>
      </c>
      <c r="B184" s="8" t="s">
        <v>346</v>
      </c>
      <c r="C184" s="8">
        <v>1995</v>
      </c>
      <c r="D184" s="8">
        <v>1995</v>
      </c>
      <c r="E184" s="8">
        <v>1995</v>
      </c>
      <c r="F184" s="8" t="s">
        <v>49</v>
      </c>
      <c r="G184" s="8" t="s">
        <v>99</v>
      </c>
      <c r="H184" s="8" t="s">
        <v>100</v>
      </c>
      <c r="I184" s="8" t="s">
        <v>101</v>
      </c>
      <c r="J184" s="25">
        <v>94.19000244140625</v>
      </c>
      <c r="K184" s="4">
        <v>2</v>
      </c>
      <c r="L184" s="25">
        <f t="shared" si="20"/>
        <v>96.19000244140625</v>
      </c>
      <c r="M184" s="25">
        <v>91.379997253417969</v>
      </c>
      <c r="N184" s="4">
        <v>0</v>
      </c>
      <c r="O184" s="25">
        <f t="shared" si="21"/>
        <v>91.379997253417969</v>
      </c>
      <c r="P184" s="25">
        <f t="shared" si="22"/>
        <v>91.379997253417969</v>
      </c>
      <c r="Q184" s="25">
        <f t="shared" si="23"/>
        <v>3.6642038248754956</v>
      </c>
    </row>
    <row r="185" spans="1:17" ht="57.6" x14ac:dyDescent="0.3">
      <c r="A185" s="4">
        <v>4</v>
      </c>
      <c r="B185" s="8" t="s">
        <v>463</v>
      </c>
      <c r="C185" s="8">
        <v>1996</v>
      </c>
      <c r="D185" s="8">
        <v>1996</v>
      </c>
      <c r="E185" s="8">
        <v>1996</v>
      </c>
      <c r="F185" s="8" t="s">
        <v>49</v>
      </c>
      <c r="G185" s="8" t="s">
        <v>26</v>
      </c>
      <c r="H185" s="8" t="s">
        <v>270</v>
      </c>
      <c r="I185" s="8" t="s">
        <v>125</v>
      </c>
      <c r="J185" s="25">
        <v>90.919998168945313</v>
      </c>
      <c r="K185" s="4">
        <v>2</v>
      </c>
      <c r="L185" s="25">
        <f t="shared" si="20"/>
        <v>92.919998168945313</v>
      </c>
      <c r="M185" s="25">
        <v>92.680000305175781</v>
      </c>
      <c r="N185" s="4">
        <v>0</v>
      </c>
      <c r="O185" s="25">
        <f t="shared" si="21"/>
        <v>92.680000305175781</v>
      </c>
      <c r="P185" s="25">
        <f t="shared" si="22"/>
        <v>92.680000305175781</v>
      </c>
      <c r="Q185" s="25">
        <f t="shared" si="23"/>
        <v>5.1389661949886261</v>
      </c>
    </row>
    <row r="186" spans="1:17" ht="28.8" x14ac:dyDescent="0.3">
      <c r="A186" s="4">
        <v>5</v>
      </c>
      <c r="B186" s="8" t="s">
        <v>293</v>
      </c>
      <c r="C186" s="8">
        <v>1987</v>
      </c>
      <c r="D186" s="8">
        <v>1987</v>
      </c>
      <c r="E186" s="8">
        <v>1987</v>
      </c>
      <c r="F186" s="8" t="s">
        <v>49</v>
      </c>
      <c r="G186" s="8" t="s">
        <v>17</v>
      </c>
      <c r="H186" s="8" t="s">
        <v>189</v>
      </c>
      <c r="I186" s="8" t="s">
        <v>294</v>
      </c>
      <c r="J186" s="25">
        <v>92.900001525878906</v>
      </c>
      <c r="K186" s="4">
        <v>0</v>
      </c>
      <c r="L186" s="25">
        <f t="shared" si="20"/>
        <v>92.900001525878906</v>
      </c>
      <c r="M186" s="25">
        <v>99.44000244140625</v>
      </c>
      <c r="N186" s="4">
        <v>4</v>
      </c>
      <c r="O186" s="25">
        <f t="shared" si="21"/>
        <v>103.44000244140625</v>
      </c>
      <c r="P186" s="25">
        <f t="shared" si="22"/>
        <v>92.900001525878906</v>
      </c>
      <c r="Q186" s="25">
        <f t="shared" si="23"/>
        <v>5.3885421642397864</v>
      </c>
    </row>
    <row r="187" spans="1:17" ht="57.6" x14ac:dyDescent="0.3">
      <c r="A187" s="4">
        <v>6</v>
      </c>
      <c r="B187" s="8" t="s">
        <v>269</v>
      </c>
      <c r="C187" s="8">
        <v>1996</v>
      </c>
      <c r="D187" s="8">
        <v>1996</v>
      </c>
      <c r="E187" s="8">
        <v>1996</v>
      </c>
      <c r="F187" s="8" t="s">
        <v>49</v>
      </c>
      <c r="G187" s="8" t="s">
        <v>26</v>
      </c>
      <c r="H187" s="8" t="s">
        <v>270</v>
      </c>
      <c r="I187" s="8" t="s">
        <v>125</v>
      </c>
      <c r="J187" s="25">
        <v>94.330001831054688</v>
      </c>
      <c r="K187" s="4">
        <v>0</v>
      </c>
      <c r="L187" s="25">
        <f t="shared" si="20"/>
        <v>94.330001831054688</v>
      </c>
      <c r="M187" s="25">
        <v>96.099998474121094</v>
      </c>
      <c r="N187" s="4">
        <v>2</v>
      </c>
      <c r="O187" s="25">
        <f t="shared" si="21"/>
        <v>98.099998474121094</v>
      </c>
      <c r="P187" s="25">
        <f t="shared" si="22"/>
        <v>94.330001831054688</v>
      </c>
      <c r="Q187" s="25">
        <f t="shared" si="23"/>
        <v>7.0107773093588301</v>
      </c>
    </row>
    <row r="188" spans="1:17" ht="72" x14ac:dyDescent="0.3">
      <c r="A188" s="4">
        <v>7</v>
      </c>
      <c r="B188" s="8" t="s">
        <v>222</v>
      </c>
      <c r="C188" s="8">
        <v>1998</v>
      </c>
      <c r="D188" s="8">
        <v>1998</v>
      </c>
      <c r="E188" s="8">
        <v>1998</v>
      </c>
      <c r="F188" s="8" t="s">
        <v>46</v>
      </c>
      <c r="G188" s="8" t="s">
        <v>206</v>
      </c>
      <c r="H188" s="8" t="s">
        <v>207</v>
      </c>
      <c r="I188" s="8" t="s">
        <v>208</v>
      </c>
      <c r="J188" s="25">
        <v>94.830001831054688</v>
      </c>
      <c r="K188" s="4">
        <v>0</v>
      </c>
      <c r="L188" s="25">
        <f t="shared" si="20"/>
        <v>94.830001831054688</v>
      </c>
      <c r="M188" s="25">
        <v>94.44000244140625</v>
      </c>
      <c r="N188" s="4">
        <v>2</v>
      </c>
      <c r="O188" s="25">
        <f t="shared" si="21"/>
        <v>96.44000244140625</v>
      </c>
      <c r="P188" s="25">
        <f t="shared" si="22"/>
        <v>94.830001831054688</v>
      </c>
      <c r="Q188" s="25">
        <f t="shared" si="23"/>
        <v>7.5779922740156502</v>
      </c>
    </row>
    <row r="189" spans="1:17" ht="57.6" x14ac:dyDescent="0.3">
      <c r="A189" s="4">
        <v>8</v>
      </c>
      <c r="B189" s="8" t="s">
        <v>98</v>
      </c>
      <c r="C189" s="8">
        <v>1995</v>
      </c>
      <c r="D189" s="8">
        <v>1995</v>
      </c>
      <c r="E189" s="8">
        <v>1995</v>
      </c>
      <c r="F189" s="8" t="s">
        <v>49</v>
      </c>
      <c r="G189" s="8" t="s">
        <v>99</v>
      </c>
      <c r="H189" s="8" t="s">
        <v>100</v>
      </c>
      <c r="I189" s="8" t="s">
        <v>101</v>
      </c>
      <c r="J189" s="25">
        <v>100.08000183105469</v>
      </c>
      <c r="K189" s="4">
        <v>6</v>
      </c>
      <c r="L189" s="25">
        <f t="shared" si="20"/>
        <v>106.08000183105469</v>
      </c>
      <c r="M189" s="25">
        <v>94.419998168945313</v>
      </c>
      <c r="N189" s="4">
        <v>2</v>
      </c>
      <c r="O189" s="25">
        <f t="shared" si="21"/>
        <v>96.419998168945313</v>
      </c>
      <c r="P189" s="25">
        <f t="shared" si="22"/>
        <v>96.419998168945313</v>
      </c>
      <c r="Q189" s="25">
        <f t="shared" si="23"/>
        <v>9.3817317072178561</v>
      </c>
    </row>
    <row r="190" spans="1:17" ht="28.8" x14ac:dyDescent="0.3">
      <c r="A190" s="4">
        <v>9</v>
      </c>
      <c r="B190" s="8" t="s">
        <v>456</v>
      </c>
      <c r="C190" s="8">
        <v>1994</v>
      </c>
      <c r="D190" s="8">
        <v>1994</v>
      </c>
      <c r="E190" s="8">
        <v>1994</v>
      </c>
      <c r="F190" s="8" t="s">
        <v>46</v>
      </c>
      <c r="G190" s="8" t="s">
        <v>17</v>
      </c>
      <c r="H190" s="8" t="s">
        <v>189</v>
      </c>
      <c r="I190" s="8" t="s">
        <v>73</v>
      </c>
      <c r="J190" s="25">
        <v>94.849998474121094</v>
      </c>
      <c r="K190" s="4">
        <v>2</v>
      </c>
      <c r="L190" s="25">
        <f t="shared" si="20"/>
        <v>96.849998474121094</v>
      </c>
      <c r="M190" s="25">
        <v>97.769996643066406</v>
      </c>
      <c r="N190" s="4">
        <v>2</v>
      </c>
      <c r="O190" s="25">
        <f t="shared" si="21"/>
        <v>99.769996643066406</v>
      </c>
      <c r="P190" s="25">
        <f t="shared" si="22"/>
        <v>96.849998474121094</v>
      </c>
      <c r="Q190" s="25">
        <f t="shared" si="23"/>
        <v>9.8695369230232615</v>
      </c>
    </row>
    <row r="191" spans="1:17" ht="72" x14ac:dyDescent="0.3">
      <c r="A191" s="4">
        <v>10</v>
      </c>
      <c r="B191" s="8" t="s">
        <v>376</v>
      </c>
      <c r="C191" s="8">
        <v>1998</v>
      </c>
      <c r="D191" s="8">
        <v>1998</v>
      </c>
      <c r="E191" s="8">
        <v>1998</v>
      </c>
      <c r="F191" s="8" t="s">
        <v>46</v>
      </c>
      <c r="G191" s="8" t="s">
        <v>114</v>
      </c>
      <c r="H191" s="8" t="s">
        <v>115</v>
      </c>
      <c r="I191" s="8" t="s">
        <v>116</v>
      </c>
      <c r="J191" s="25">
        <v>97.069999694824219</v>
      </c>
      <c r="K191" s="4">
        <v>8</v>
      </c>
      <c r="L191" s="25">
        <f t="shared" si="20"/>
        <v>105.06999969482422</v>
      </c>
      <c r="M191" s="25">
        <v>94.870002746582031</v>
      </c>
      <c r="N191" s="4">
        <v>4</v>
      </c>
      <c r="O191" s="25">
        <f t="shared" si="21"/>
        <v>98.870002746582031</v>
      </c>
      <c r="P191" s="25">
        <f t="shared" si="22"/>
        <v>98.870002746582031</v>
      </c>
      <c r="Q191" s="25">
        <f t="shared" si="23"/>
        <v>12.161090227044372</v>
      </c>
    </row>
    <row r="192" spans="1:17" x14ac:dyDescent="0.3">
      <c r="A192" s="4">
        <v>11</v>
      </c>
      <c r="B192" s="8" t="s">
        <v>75</v>
      </c>
      <c r="C192" s="8">
        <v>1965</v>
      </c>
      <c r="D192" s="8">
        <v>1965</v>
      </c>
      <c r="E192" s="8">
        <v>1965</v>
      </c>
      <c r="F192" s="8" t="s">
        <v>49</v>
      </c>
      <c r="G192" s="8" t="s">
        <v>76</v>
      </c>
      <c r="H192" s="8"/>
      <c r="I192" s="8" t="s">
        <v>51</v>
      </c>
      <c r="J192" s="25">
        <v>102.76999664306641</v>
      </c>
      <c r="K192" s="4">
        <v>4</v>
      </c>
      <c r="L192" s="25">
        <f t="shared" si="20"/>
        <v>106.76999664306641</v>
      </c>
      <c r="M192" s="25">
        <v>99.050003051757813</v>
      </c>
      <c r="N192" s="4">
        <v>0</v>
      </c>
      <c r="O192" s="25">
        <f t="shared" si="21"/>
        <v>99.050003051757813</v>
      </c>
      <c r="P192" s="25">
        <f t="shared" si="22"/>
        <v>99.050003051757813</v>
      </c>
      <c r="Q192" s="25">
        <f t="shared" si="23"/>
        <v>12.365287960521368</v>
      </c>
    </row>
    <row r="193" spans="1:17" ht="72" x14ac:dyDescent="0.3">
      <c r="A193" s="4">
        <v>12</v>
      </c>
      <c r="B193" s="8" t="s">
        <v>205</v>
      </c>
      <c r="C193" s="8">
        <v>1998</v>
      </c>
      <c r="D193" s="8">
        <v>1998</v>
      </c>
      <c r="E193" s="8">
        <v>1998</v>
      </c>
      <c r="F193" s="8" t="s">
        <v>46</v>
      </c>
      <c r="G193" s="8" t="s">
        <v>206</v>
      </c>
      <c r="H193" s="8" t="s">
        <v>207</v>
      </c>
      <c r="I193" s="8" t="s">
        <v>208</v>
      </c>
      <c r="J193" s="25">
        <v>101.94999694824219</v>
      </c>
      <c r="K193" s="4">
        <v>0</v>
      </c>
      <c r="L193" s="25">
        <f t="shared" si="20"/>
        <v>101.94999694824219</v>
      </c>
      <c r="M193" s="25">
        <v>114.30000305175781</v>
      </c>
      <c r="N193" s="4">
        <v>2</v>
      </c>
      <c r="O193" s="25">
        <f t="shared" si="21"/>
        <v>116.30000305175781</v>
      </c>
      <c r="P193" s="25">
        <f t="shared" si="22"/>
        <v>101.94999694824219</v>
      </c>
      <c r="Q193" s="25">
        <f t="shared" si="23"/>
        <v>15.655127831520122</v>
      </c>
    </row>
    <row r="194" spans="1:17" ht="28.8" x14ac:dyDescent="0.3">
      <c r="A194" s="4">
        <v>13</v>
      </c>
      <c r="B194" s="8" t="s">
        <v>88</v>
      </c>
      <c r="C194" s="8">
        <v>1999</v>
      </c>
      <c r="D194" s="8">
        <v>1999</v>
      </c>
      <c r="E194" s="8">
        <v>1999</v>
      </c>
      <c r="F194" s="8" t="s">
        <v>46</v>
      </c>
      <c r="G194" s="8" t="s">
        <v>17</v>
      </c>
      <c r="H194" s="8" t="s">
        <v>89</v>
      </c>
      <c r="I194" s="8" t="s">
        <v>90</v>
      </c>
      <c r="J194" s="25">
        <v>105.12000274658203</v>
      </c>
      <c r="K194" s="4">
        <v>2</v>
      </c>
      <c r="L194" s="25">
        <f t="shared" si="20"/>
        <v>107.12000274658203</v>
      </c>
      <c r="M194" s="25">
        <v>104.43000030517578</v>
      </c>
      <c r="N194" s="4">
        <v>0</v>
      </c>
      <c r="O194" s="25">
        <f t="shared" si="21"/>
        <v>104.43000030517578</v>
      </c>
      <c r="P194" s="25">
        <f t="shared" si="22"/>
        <v>104.43000030517578</v>
      </c>
      <c r="Q194" s="25">
        <f t="shared" si="23"/>
        <v>18.468517864423887</v>
      </c>
    </row>
    <row r="195" spans="1:17" x14ac:dyDescent="0.3">
      <c r="A195" s="4">
        <v>14</v>
      </c>
      <c r="B195" s="8" t="s">
        <v>312</v>
      </c>
      <c r="C195" s="8">
        <v>1994</v>
      </c>
      <c r="D195" s="8">
        <v>1994</v>
      </c>
      <c r="E195" s="8">
        <v>1994</v>
      </c>
      <c r="F195" s="8" t="s">
        <v>46</v>
      </c>
      <c r="G195" s="8" t="s">
        <v>17</v>
      </c>
      <c r="H195" s="8" t="s">
        <v>255</v>
      </c>
      <c r="I195" s="8" t="s">
        <v>310</v>
      </c>
      <c r="J195" s="25">
        <v>111.73999786376953</v>
      </c>
      <c r="K195" s="4">
        <v>2</v>
      </c>
      <c r="L195" s="25">
        <f t="shared" si="20"/>
        <v>113.73999786376953</v>
      </c>
      <c r="M195" s="25">
        <v>109.34999847412109</v>
      </c>
      <c r="N195" s="4">
        <v>0</v>
      </c>
      <c r="O195" s="25">
        <f t="shared" si="21"/>
        <v>109.34999847412109</v>
      </c>
      <c r="P195" s="25">
        <f t="shared" si="22"/>
        <v>109.34999847412109</v>
      </c>
      <c r="Q195" s="25">
        <f t="shared" si="23"/>
        <v>24.049911039443753</v>
      </c>
    </row>
    <row r="196" spans="1:17" ht="72" x14ac:dyDescent="0.3">
      <c r="A196" s="4">
        <v>15</v>
      </c>
      <c r="B196" s="8" t="s">
        <v>113</v>
      </c>
      <c r="C196" s="8">
        <v>1998</v>
      </c>
      <c r="D196" s="8">
        <v>1998</v>
      </c>
      <c r="E196" s="8">
        <v>1998</v>
      </c>
      <c r="F196" s="8" t="s">
        <v>46</v>
      </c>
      <c r="G196" s="8" t="s">
        <v>114</v>
      </c>
      <c r="H196" s="8" t="s">
        <v>115</v>
      </c>
      <c r="I196" s="8" t="s">
        <v>116</v>
      </c>
      <c r="J196" s="25">
        <v>106.93000030517578</v>
      </c>
      <c r="K196" s="4">
        <v>4</v>
      </c>
      <c r="L196" s="25">
        <f t="shared" si="20"/>
        <v>110.93000030517578</v>
      </c>
      <c r="M196" s="25">
        <v>105.97000122070312</v>
      </c>
      <c r="N196" s="4">
        <v>4</v>
      </c>
      <c r="O196" s="25">
        <f t="shared" si="21"/>
        <v>109.97000122070312</v>
      </c>
      <c r="P196" s="25">
        <f t="shared" si="22"/>
        <v>109.97000122070312</v>
      </c>
      <c r="Q196" s="25">
        <f t="shared" si="23"/>
        <v>24.753260711423071</v>
      </c>
    </row>
    <row r="197" spans="1:17" ht="57.6" x14ac:dyDescent="0.3">
      <c r="A197" s="4">
        <v>16</v>
      </c>
      <c r="B197" s="8" t="s">
        <v>351</v>
      </c>
      <c r="C197" s="8">
        <v>2000</v>
      </c>
      <c r="D197" s="8">
        <v>2000</v>
      </c>
      <c r="E197" s="8">
        <v>2000</v>
      </c>
      <c r="F197" s="8">
        <v>1</v>
      </c>
      <c r="G197" s="8" t="s">
        <v>232</v>
      </c>
      <c r="H197" s="8" t="s">
        <v>233</v>
      </c>
      <c r="I197" s="8" t="s">
        <v>234</v>
      </c>
      <c r="J197" s="25">
        <v>111.47000122070312</v>
      </c>
      <c r="K197" s="4">
        <v>2</v>
      </c>
      <c r="L197" s="25">
        <f t="shared" si="20"/>
        <v>113.47000122070312</v>
      </c>
      <c r="M197" s="25">
        <v>110.65000152587891</v>
      </c>
      <c r="N197" s="4">
        <v>0</v>
      </c>
      <c r="O197" s="25">
        <f t="shared" si="21"/>
        <v>110.65000152587891</v>
      </c>
      <c r="P197" s="25">
        <f t="shared" si="22"/>
        <v>110.65000152587891</v>
      </c>
      <c r="Q197" s="25">
        <f t="shared" si="23"/>
        <v>25.524673409556879</v>
      </c>
    </row>
    <row r="198" spans="1:17" ht="28.8" x14ac:dyDescent="0.3">
      <c r="A198" s="4">
        <v>17</v>
      </c>
      <c r="B198" s="8" t="s">
        <v>121</v>
      </c>
      <c r="C198" s="8">
        <v>1986</v>
      </c>
      <c r="D198" s="8">
        <v>1986</v>
      </c>
      <c r="E198" s="8">
        <v>1986</v>
      </c>
      <c r="F198" s="8" t="s">
        <v>46</v>
      </c>
      <c r="G198" s="8" t="s">
        <v>17</v>
      </c>
      <c r="H198" s="8" t="s">
        <v>122</v>
      </c>
      <c r="I198" s="8" t="s">
        <v>105</v>
      </c>
      <c r="J198" s="25">
        <v>113.12000274658203</v>
      </c>
      <c r="K198" s="4">
        <v>0</v>
      </c>
      <c r="L198" s="25">
        <f t="shared" si="20"/>
        <v>113.12000274658203</v>
      </c>
      <c r="M198" s="25">
        <v>112.12000274658203</v>
      </c>
      <c r="N198" s="4">
        <v>0</v>
      </c>
      <c r="O198" s="25">
        <f t="shared" si="21"/>
        <v>112.12000274658203</v>
      </c>
      <c r="P198" s="25">
        <f t="shared" si="22"/>
        <v>112.12000274658203</v>
      </c>
      <c r="Q198" s="25">
        <f t="shared" si="23"/>
        <v>27.192286790450094</v>
      </c>
    </row>
    <row r="199" spans="1:17" ht="43.2" x14ac:dyDescent="0.3">
      <c r="A199" s="4">
        <v>18</v>
      </c>
      <c r="B199" s="8" t="s">
        <v>473</v>
      </c>
      <c r="C199" s="8">
        <v>1989</v>
      </c>
      <c r="D199" s="8">
        <v>1989</v>
      </c>
      <c r="E199" s="8">
        <v>1989</v>
      </c>
      <c r="F199" s="8">
        <v>1</v>
      </c>
      <c r="G199" s="8" t="s">
        <v>39</v>
      </c>
      <c r="H199" s="8" t="s">
        <v>40</v>
      </c>
      <c r="I199" s="8" t="s">
        <v>41</v>
      </c>
      <c r="J199" s="25">
        <v>115.94000244140625</v>
      </c>
      <c r="K199" s="4">
        <v>2</v>
      </c>
      <c r="L199" s="25">
        <f t="shared" si="20"/>
        <v>117.94000244140625</v>
      </c>
      <c r="M199" s="25">
        <v>112.91000366210937</v>
      </c>
      <c r="N199" s="4">
        <v>0</v>
      </c>
      <c r="O199" s="25">
        <f t="shared" si="21"/>
        <v>112.91000366210937</v>
      </c>
      <c r="P199" s="25">
        <f t="shared" si="22"/>
        <v>112.91000366210937</v>
      </c>
      <c r="Q199" s="25">
        <f t="shared" si="23"/>
        <v>28.08848747320949</v>
      </c>
    </row>
    <row r="200" spans="1:17" ht="28.8" x14ac:dyDescent="0.3">
      <c r="A200" s="4">
        <v>19</v>
      </c>
      <c r="B200" s="8" t="s">
        <v>172</v>
      </c>
      <c r="C200" s="8">
        <v>1996</v>
      </c>
      <c r="D200" s="8">
        <v>1996</v>
      </c>
      <c r="E200" s="8">
        <v>1996</v>
      </c>
      <c r="F200" s="8" t="s">
        <v>46</v>
      </c>
      <c r="G200" s="8" t="s">
        <v>17</v>
      </c>
      <c r="H200" s="8" t="s">
        <v>89</v>
      </c>
      <c r="I200" s="8" t="s">
        <v>90</v>
      </c>
      <c r="J200" s="25">
        <v>110.98999786376953</v>
      </c>
      <c r="K200" s="4">
        <v>2</v>
      </c>
      <c r="L200" s="25">
        <f t="shared" si="20"/>
        <v>112.98999786376953</v>
      </c>
      <c r="M200" s="25">
        <v>110.91999816894531</v>
      </c>
      <c r="N200" s="4">
        <v>4</v>
      </c>
      <c r="O200" s="25">
        <f t="shared" si="21"/>
        <v>114.91999816894531</v>
      </c>
      <c r="P200" s="25">
        <f t="shared" si="22"/>
        <v>112.98999786376953</v>
      </c>
      <c r="Q200" s="25">
        <f t="shared" si="23"/>
        <v>28.179235289744319</v>
      </c>
    </row>
    <row r="201" spans="1:17" ht="43.2" x14ac:dyDescent="0.3">
      <c r="A201" s="4">
        <v>20</v>
      </c>
      <c r="B201" s="8" t="s">
        <v>348</v>
      </c>
      <c r="C201" s="8">
        <v>2000</v>
      </c>
      <c r="D201" s="8">
        <v>2000</v>
      </c>
      <c r="E201" s="8">
        <v>2000</v>
      </c>
      <c r="F201" s="8" t="s">
        <v>46</v>
      </c>
      <c r="G201" s="8" t="s">
        <v>17</v>
      </c>
      <c r="H201" s="8" t="s">
        <v>243</v>
      </c>
      <c r="I201" s="8" t="s">
        <v>349</v>
      </c>
      <c r="J201" s="25">
        <v>110.13999938964844</v>
      </c>
      <c r="K201" s="4">
        <v>4</v>
      </c>
      <c r="L201" s="25">
        <f t="shared" si="20"/>
        <v>114.13999938964844</v>
      </c>
      <c r="M201" s="25">
        <v>111.08000183105469</v>
      </c>
      <c r="N201" s="4">
        <v>4</v>
      </c>
      <c r="O201" s="25">
        <f t="shared" si="21"/>
        <v>115.08000183105469</v>
      </c>
      <c r="P201" s="25">
        <f t="shared" si="22"/>
        <v>114.13999938964844</v>
      </c>
      <c r="Q201" s="25">
        <f t="shared" si="23"/>
        <v>29.483831439457703</v>
      </c>
    </row>
    <row r="202" spans="1:17" ht="57.6" x14ac:dyDescent="0.3">
      <c r="A202" s="4">
        <v>21</v>
      </c>
      <c r="B202" s="8" t="s">
        <v>231</v>
      </c>
      <c r="C202" s="8">
        <v>2000</v>
      </c>
      <c r="D202" s="8">
        <v>2000</v>
      </c>
      <c r="E202" s="8">
        <v>2000</v>
      </c>
      <c r="F202" s="8">
        <v>1</v>
      </c>
      <c r="G202" s="8" t="s">
        <v>232</v>
      </c>
      <c r="H202" s="8" t="s">
        <v>233</v>
      </c>
      <c r="I202" s="8" t="s">
        <v>234</v>
      </c>
      <c r="J202" s="25">
        <v>113.77999877929687</v>
      </c>
      <c r="K202" s="4">
        <v>4</v>
      </c>
      <c r="L202" s="25">
        <f t="shared" si="20"/>
        <v>117.77999877929687</v>
      </c>
      <c r="M202" s="25">
        <v>110.83000183105469</v>
      </c>
      <c r="N202" s="4">
        <v>4</v>
      </c>
      <c r="O202" s="25">
        <f t="shared" si="21"/>
        <v>114.83000183105469</v>
      </c>
      <c r="P202" s="25">
        <f t="shared" si="22"/>
        <v>114.83000183105469</v>
      </c>
      <c r="Q202" s="25">
        <f t="shared" si="23"/>
        <v>30.266590860288435</v>
      </c>
    </row>
    <row r="203" spans="1:17" ht="43.2" x14ac:dyDescent="0.3">
      <c r="A203" s="4">
        <v>22</v>
      </c>
      <c r="B203" s="8" t="s">
        <v>124</v>
      </c>
      <c r="C203" s="8">
        <v>1999</v>
      </c>
      <c r="D203" s="8">
        <v>1999</v>
      </c>
      <c r="E203" s="8">
        <v>1999</v>
      </c>
      <c r="F203" s="8" t="s">
        <v>60</v>
      </c>
      <c r="G203" s="8" t="s">
        <v>26</v>
      </c>
      <c r="H203" s="8" t="s">
        <v>27</v>
      </c>
      <c r="I203" s="8" t="s">
        <v>125</v>
      </c>
      <c r="J203" s="25">
        <v>119.40000152587891</v>
      </c>
      <c r="K203" s="4">
        <v>6</v>
      </c>
      <c r="L203" s="25">
        <f t="shared" si="20"/>
        <v>125.40000152587891</v>
      </c>
      <c r="M203" s="25">
        <v>112.51000213623047</v>
      </c>
      <c r="N203" s="4">
        <v>4</v>
      </c>
      <c r="O203" s="25">
        <f t="shared" si="21"/>
        <v>116.51000213623047</v>
      </c>
      <c r="P203" s="25">
        <f t="shared" si="22"/>
        <v>116.51000213623047</v>
      </c>
      <c r="Q203" s="25">
        <f t="shared" si="23"/>
        <v>32.172433487735894</v>
      </c>
    </row>
    <row r="204" spans="1:17" ht="28.8" x14ac:dyDescent="0.3">
      <c r="A204" s="4">
        <v>23</v>
      </c>
      <c r="B204" s="8" t="s">
        <v>183</v>
      </c>
      <c r="C204" s="8">
        <v>2000</v>
      </c>
      <c r="D204" s="8">
        <v>2000</v>
      </c>
      <c r="E204" s="8">
        <v>2000</v>
      </c>
      <c r="F204" s="8">
        <v>1</v>
      </c>
      <c r="G204" s="8" t="s">
        <v>17</v>
      </c>
      <c r="H204" s="8" t="s">
        <v>89</v>
      </c>
      <c r="I204" s="8" t="s">
        <v>90</v>
      </c>
      <c r="J204" s="25">
        <v>121.16999816894531</v>
      </c>
      <c r="K204" s="4">
        <v>2</v>
      </c>
      <c r="L204" s="25">
        <f t="shared" si="20"/>
        <v>123.16999816894531</v>
      </c>
      <c r="M204" s="25">
        <v>114.70999908447266</v>
      </c>
      <c r="N204" s="4">
        <v>4</v>
      </c>
      <c r="O204" s="25">
        <f t="shared" si="21"/>
        <v>118.70999908447266</v>
      </c>
      <c r="P204" s="25">
        <f t="shared" si="22"/>
        <v>118.70999908447266</v>
      </c>
      <c r="Q204" s="25">
        <f t="shared" si="23"/>
        <v>34.668175870220495</v>
      </c>
    </row>
    <row r="205" spans="1:17" ht="28.8" x14ac:dyDescent="0.3">
      <c r="A205" s="4">
        <v>24</v>
      </c>
      <c r="B205" s="8" t="s">
        <v>30</v>
      </c>
      <c r="C205" s="8">
        <v>2002</v>
      </c>
      <c r="D205" s="8">
        <v>2002</v>
      </c>
      <c r="E205" s="8">
        <v>2002</v>
      </c>
      <c r="F205" s="8" t="s">
        <v>31</v>
      </c>
      <c r="G205" s="8" t="s">
        <v>26</v>
      </c>
      <c r="H205" s="8" t="s">
        <v>27</v>
      </c>
      <c r="I205" s="8" t="s">
        <v>28</v>
      </c>
      <c r="J205" s="25">
        <v>127.37999725341797</v>
      </c>
      <c r="K205" s="4">
        <v>4</v>
      </c>
      <c r="L205" s="25">
        <f t="shared" si="20"/>
        <v>131.37999725341797</v>
      </c>
      <c r="M205" s="25">
        <v>121.37999725341797</v>
      </c>
      <c r="N205" s="4">
        <v>0</v>
      </c>
      <c r="O205" s="25">
        <f t="shared" si="21"/>
        <v>121.37999725341797</v>
      </c>
      <c r="P205" s="25">
        <f t="shared" si="22"/>
        <v>121.37999725341797</v>
      </c>
      <c r="Q205" s="25">
        <f t="shared" si="23"/>
        <v>37.697101704284677</v>
      </c>
    </row>
    <row r="206" spans="1:17" ht="28.8" x14ac:dyDescent="0.3">
      <c r="A206" s="4">
        <v>25</v>
      </c>
      <c r="B206" s="8" t="s">
        <v>203</v>
      </c>
      <c r="C206" s="8">
        <v>2000</v>
      </c>
      <c r="D206" s="8">
        <v>2000</v>
      </c>
      <c r="E206" s="8">
        <v>2000</v>
      </c>
      <c r="F206" s="8">
        <v>1</v>
      </c>
      <c r="G206" s="8" t="s">
        <v>17</v>
      </c>
      <c r="H206" s="8" t="s">
        <v>89</v>
      </c>
      <c r="I206" s="8" t="s">
        <v>90</v>
      </c>
      <c r="J206" s="25">
        <v>120.86000061035156</v>
      </c>
      <c r="K206" s="4">
        <v>4</v>
      </c>
      <c r="L206" s="25">
        <f t="shared" si="20"/>
        <v>124.86000061035156</v>
      </c>
      <c r="M206" s="25">
        <v>116.90000152587891</v>
      </c>
      <c r="N206" s="4">
        <v>6</v>
      </c>
      <c r="O206" s="25">
        <f t="shared" si="21"/>
        <v>122.90000152587891</v>
      </c>
      <c r="P206" s="25">
        <f t="shared" si="22"/>
        <v>122.90000152587891</v>
      </c>
      <c r="Q206" s="25">
        <f t="shared" si="23"/>
        <v>39.421440043648964</v>
      </c>
    </row>
    <row r="207" spans="1:17" ht="28.8" x14ac:dyDescent="0.3">
      <c r="A207" s="4">
        <v>26</v>
      </c>
      <c r="B207" s="8" t="s">
        <v>412</v>
      </c>
      <c r="C207" s="8">
        <v>2000</v>
      </c>
      <c r="D207" s="8">
        <v>2000</v>
      </c>
      <c r="E207" s="8">
        <v>2000</v>
      </c>
      <c r="F207" s="8" t="s">
        <v>31</v>
      </c>
      <c r="G207" s="8" t="s">
        <v>26</v>
      </c>
      <c r="H207" s="8" t="s">
        <v>27</v>
      </c>
      <c r="I207" s="8" t="s">
        <v>28</v>
      </c>
      <c r="J207" s="25">
        <v>125.51999664306641</v>
      </c>
      <c r="K207" s="4">
        <v>2</v>
      </c>
      <c r="L207" s="25">
        <f t="shared" si="20"/>
        <v>127.51999664306641</v>
      </c>
      <c r="M207" s="25">
        <v>129.89999389648437</v>
      </c>
      <c r="N207" s="4">
        <v>0</v>
      </c>
      <c r="O207" s="25">
        <f t="shared" si="21"/>
        <v>129.89999389648437</v>
      </c>
      <c r="P207" s="25">
        <f t="shared" si="22"/>
        <v>127.51999664306641</v>
      </c>
      <c r="Q207" s="25">
        <f t="shared" si="23"/>
        <v>44.66250077786934</v>
      </c>
    </row>
    <row r="208" spans="1:17" ht="43.2" x14ac:dyDescent="0.3">
      <c r="A208" s="4">
        <v>27</v>
      </c>
      <c r="B208" s="8" t="s">
        <v>82</v>
      </c>
      <c r="C208" s="8">
        <v>2000</v>
      </c>
      <c r="D208" s="8">
        <v>2000</v>
      </c>
      <c r="E208" s="8">
        <v>2000</v>
      </c>
      <c r="F208" s="8">
        <v>1</v>
      </c>
      <c r="G208" s="8" t="s">
        <v>17</v>
      </c>
      <c r="H208" s="8" t="s">
        <v>79</v>
      </c>
      <c r="I208" s="8" t="s">
        <v>80</v>
      </c>
      <c r="J208" s="25">
        <v>128.53999328613281</v>
      </c>
      <c r="K208" s="4">
        <v>2</v>
      </c>
      <c r="L208" s="25">
        <f t="shared" si="20"/>
        <v>130.53999328613281</v>
      </c>
      <c r="M208" s="25">
        <v>127.06999969482422</v>
      </c>
      <c r="N208" s="4">
        <v>2</v>
      </c>
      <c r="O208" s="25">
        <f t="shared" si="21"/>
        <v>129.06999969482422</v>
      </c>
      <c r="P208" s="25">
        <f t="shared" si="22"/>
        <v>129.06999969482422</v>
      </c>
      <c r="Q208" s="25">
        <f t="shared" si="23"/>
        <v>46.42087063031088</v>
      </c>
    </row>
    <row r="209" spans="1:17" ht="28.8" x14ac:dyDescent="0.3">
      <c r="A209" s="4">
        <v>28</v>
      </c>
      <c r="B209" s="8" t="s">
        <v>334</v>
      </c>
      <c r="C209" s="8">
        <v>1978</v>
      </c>
      <c r="D209" s="8">
        <v>1978</v>
      </c>
      <c r="E209" s="8">
        <v>1978</v>
      </c>
      <c r="F209" s="8">
        <v>1</v>
      </c>
      <c r="G209" s="8" t="s">
        <v>11</v>
      </c>
      <c r="H209" s="8" t="s">
        <v>12</v>
      </c>
      <c r="I209" s="8" t="s">
        <v>13</v>
      </c>
      <c r="J209" s="25">
        <v>130.24000549316406</v>
      </c>
      <c r="K209" s="4">
        <v>4</v>
      </c>
      <c r="L209" s="25">
        <f t="shared" si="20"/>
        <v>134.24000549316406</v>
      </c>
      <c r="M209" s="25">
        <v>127.79000091552734</v>
      </c>
      <c r="N209" s="4">
        <v>2</v>
      </c>
      <c r="O209" s="25">
        <f t="shared" si="21"/>
        <v>129.79000091552734</v>
      </c>
      <c r="P209" s="25">
        <f t="shared" si="22"/>
        <v>129.79000091552734</v>
      </c>
      <c r="Q209" s="25">
        <f t="shared" si="23"/>
        <v>47.237661564218861</v>
      </c>
    </row>
    <row r="210" spans="1:17" ht="43.2" x14ac:dyDescent="0.3">
      <c r="A210" s="4">
        <v>29</v>
      </c>
      <c r="B210" s="8" t="s">
        <v>368</v>
      </c>
      <c r="C210" s="8">
        <v>2002</v>
      </c>
      <c r="D210" s="8">
        <v>2002</v>
      </c>
      <c r="E210" s="8">
        <v>2002</v>
      </c>
      <c r="F210" s="8">
        <v>1</v>
      </c>
      <c r="G210" s="8" t="s">
        <v>17</v>
      </c>
      <c r="H210" s="8" t="s">
        <v>79</v>
      </c>
      <c r="I210" s="8" t="s">
        <v>36</v>
      </c>
      <c r="J210" s="25">
        <v>124.06999969482422</v>
      </c>
      <c r="K210" s="4">
        <v>6</v>
      </c>
      <c r="L210" s="25">
        <f t="shared" si="20"/>
        <v>130.06999969482422</v>
      </c>
      <c r="M210" s="25"/>
      <c r="N210" s="4"/>
      <c r="O210" s="25" t="s">
        <v>606</v>
      </c>
      <c r="P210" s="25">
        <f t="shared" si="22"/>
        <v>130.06999969482422</v>
      </c>
      <c r="Q210" s="25">
        <f t="shared" si="23"/>
        <v>47.55530055962452</v>
      </c>
    </row>
    <row r="211" spans="1:17" ht="43.2" x14ac:dyDescent="0.3">
      <c r="A211" s="4">
        <v>30</v>
      </c>
      <c r="B211" s="8" t="s">
        <v>138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11</v>
      </c>
      <c r="H211" s="8" t="s">
        <v>61</v>
      </c>
      <c r="I211" s="8" t="s">
        <v>62</v>
      </c>
      <c r="J211" s="25">
        <v>151.83000183105469</v>
      </c>
      <c r="K211" s="4">
        <v>0</v>
      </c>
      <c r="L211" s="25">
        <f t="shared" si="20"/>
        <v>151.83000183105469</v>
      </c>
      <c r="M211" s="25">
        <v>132.91999816894531</v>
      </c>
      <c r="N211" s="4">
        <v>0</v>
      </c>
      <c r="O211" s="25">
        <f t="shared" si="21"/>
        <v>132.91999816894531</v>
      </c>
      <c r="P211" s="25">
        <f t="shared" si="22"/>
        <v>132.91999816894531</v>
      </c>
      <c r="Q211" s="25">
        <f t="shared" si="23"/>
        <v>50.78842412716569</v>
      </c>
    </row>
    <row r="212" spans="1:17" ht="28.8" x14ac:dyDescent="0.3">
      <c r="A212" s="4">
        <v>31</v>
      </c>
      <c r="B212" s="8" t="s">
        <v>118</v>
      </c>
      <c r="C212" s="8">
        <v>1988</v>
      </c>
      <c r="D212" s="8">
        <v>1988</v>
      </c>
      <c r="E212" s="8">
        <v>1988</v>
      </c>
      <c r="F212" s="8">
        <v>3</v>
      </c>
      <c r="G212" s="8" t="s">
        <v>17</v>
      </c>
      <c r="H212" s="8" t="s">
        <v>119</v>
      </c>
      <c r="I212" s="8" t="s">
        <v>55</v>
      </c>
      <c r="J212" s="25">
        <v>153.86000061035156</v>
      </c>
      <c r="K212" s="4">
        <v>0</v>
      </c>
      <c r="L212" s="25">
        <f t="shared" si="20"/>
        <v>153.86000061035156</v>
      </c>
      <c r="M212" s="25">
        <v>136.33999633789062</v>
      </c>
      <c r="N212" s="4">
        <v>0</v>
      </c>
      <c r="O212" s="25">
        <f t="shared" si="21"/>
        <v>136.33999633789062</v>
      </c>
      <c r="P212" s="25">
        <f t="shared" si="22"/>
        <v>136.33999633789062</v>
      </c>
      <c r="Q212" s="25">
        <f t="shared" si="23"/>
        <v>54.668172408215099</v>
      </c>
    </row>
    <row r="213" spans="1:17" ht="57.6" x14ac:dyDescent="0.3">
      <c r="A213" s="4">
        <v>32</v>
      </c>
      <c r="B213" s="8" t="s">
        <v>251</v>
      </c>
      <c r="C213" s="8">
        <v>2001</v>
      </c>
      <c r="D213" s="8">
        <v>2001</v>
      </c>
      <c r="E213" s="8">
        <v>2001</v>
      </c>
      <c r="F213" s="8" t="s">
        <v>65</v>
      </c>
      <c r="G213" s="8" t="s">
        <v>26</v>
      </c>
      <c r="H213" s="8" t="s">
        <v>252</v>
      </c>
      <c r="I213" s="8" t="s">
        <v>86</v>
      </c>
      <c r="J213" s="25">
        <v>152.53999328613281</v>
      </c>
      <c r="K213" s="4">
        <v>14</v>
      </c>
      <c r="L213" s="25">
        <f t="shared" si="20"/>
        <v>166.53999328613281</v>
      </c>
      <c r="M213" s="25">
        <v>139.22000122070312</v>
      </c>
      <c r="N213" s="4">
        <v>2</v>
      </c>
      <c r="O213" s="25">
        <f t="shared" si="21"/>
        <v>141.22000122070312</v>
      </c>
      <c r="P213" s="25">
        <f t="shared" si="22"/>
        <v>141.22000122070312</v>
      </c>
      <c r="Q213" s="25">
        <f t="shared" si="23"/>
        <v>60.204196002474298</v>
      </c>
    </row>
    <row r="214" spans="1:17" ht="57.6" x14ac:dyDescent="0.3">
      <c r="A214" s="4">
        <v>33</v>
      </c>
      <c r="B214" s="8" t="s">
        <v>390</v>
      </c>
      <c r="C214" s="8">
        <v>2003</v>
      </c>
      <c r="D214" s="8">
        <v>2003</v>
      </c>
      <c r="E214" s="8">
        <v>2003</v>
      </c>
      <c r="F214" s="8" t="s">
        <v>65</v>
      </c>
      <c r="G214" s="8" t="s">
        <v>26</v>
      </c>
      <c r="H214" s="8" t="s">
        <v>391</v>
      </c>
      <c r="I214" s="8" t="s">
        <v>86</v>
      </c>
      <c r="J214" s="25">
        <v>136</v>
      </c>
      <c r="K214" s="4">
        <v>8</v>
      </c>
      <c r="L214" s="25">
        <f t="shared" si="20"/>
        <v>144</v>
      </c>
      <c r="M214" s="25">
        <v>132.25</v>
      </c>
      <c r="N214" s="4">
        <v>10</v>
      </c>
      <c r="O214" s="25">
        <f t="shared" si="21"/>
        <v>142.25</v>
      </c>
      <c r="P214" s="25">
        <f t="shared" si="22"/>
        <v>142.25</v>
      </c>
      <c r="Q214" s="25">
        <f t="shared" si="23"/>
        <v>61.372657444865183</v>
      </c>
    </row>
    <row r="215" spans="1:17" ht="43.2" x14ac:dyDescent="0.3">
      <c r="A215" s="4">
        <v>34</v>
      </c>
      <c r="B215" s="8" t="s">
        <v>300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11</v>
      </c>
      <c r="H215" s="8" t="s">
        <v>301</v>
      </c>
      <c r="I215" s="8" t="s">
        <v>302</v>
      </c>
      <c r="J215" s="25">
        <v>152.80000305175781</v>
      </c>
      <c r="K215" s="4">
        <v>2</v>
      </c>
      <c r="L215" s="25">
        <f t="shared" si="20"/>
        <v>154.80000305175781</v>
      </c>
      <c r="M215" s="25">
        <v>142.72000122070312</v>
      </c>
      <c r="N215" s="4">
        <v>2</v>
      </c>
      <c r="O215" s="25">
        <f t="shared" si="21"/>
        <v>144.72000122070312</v>
      </c>
      <c r="P215" s="25">
        <f t="shared" si="22"/>
        <v>144.72000122070312</v>
      </c>
      <c r="Q215" s="25">
        <f t="shared" si="23"/>
        <v>64.174700755072038</v>
      </c>
    </row>
    <row r="216" spans="1:17" ht="43.2" x14ac:dyDescent="0.3">
      <c r="A216" s="4">
        <v>35</v>
      </c>
      <c r="B216" s="8" t="s">
        <v>96</v>
      </c>
      <c r="C216" s="8">
        <v>2003</v>
      </c>
      <c r="D216" s="8">
        <v>2003</v>
      </c>
      <c r="E216" s="8">
        <v>2003</v>
      </c>
      <c r="F216" s="8" t="s">
        <v>60</v>
      </c>
      <c r="G216" s="8" t="s">
        <v>11</v>
      </c>
      <c r="H216" s="8" t="s">
        <v>61</v>
      </c>
      <c r="I216" s="8" t="s">
        <v>62</v>
      </c>
      <c r="J216" s="25">
        <v>158.53999328613281</v>
      </c>
      <c r="K216" s="4">
        <v>0</v>
      </c>
      <c r="L216" s="25">
        <f t="shared" si="20"/>
        <v>158.53999328613281</v>
      </c>
      <c r="M216" s="25">
        <v>185.24000549316406</v>
      </c>
      <c r="N216" s="4">
        <v>4</v>
      </c>
      <c r="O216" s="25">
        <f t="shared" si="21"/>
        <v>189.24000549316406</v>
      </c>
      <c r="P216" s="25">
        <f t="shared" si="22"/>
        <v>158.53999328613281</v>
      </c>
      <c r="Q216" s="25">
        <f t="shared" si="23"/>
        <v>79.852513376972496</v>
      </c>
    </row>
    <row r="217" spans="1:17" x14ac:dyDescent="0.3">
      <c r="A217" s="4">
        <v>36</v>
      </c>
      <c r="B217" s="8" t="s">
        <v>210</v>
      </c>
      <c r="C217" s="8">
        <v>2000</v>
      </c>
      <c r="D217" s="8">
        <v>2000</v>
      </c>
      <c r="E217" s="8">
        <v>2000</v>
      </c>
      <c r="F217" s="8" t="s">
        <v>65</v>
      </c>
      <c r="G217" s="8" t="s">
        <v>26</v>
      </c>
      <c r="H217" s="8" t="s">
        <v>211</v>
      </c>
      <c r="I217" s="8" t="s">
        <v>156</v>
      </c>
      <c r="J217" s="25">
        <v>131.47000122070312</v>
      </c>
      <c r="K217" s="4">
        <v>162</v>
      </c>
      <c r="L217" s="25">
        <f t="shared" si="20"/>
        <v>293.47000122070312</v>
      </c>
      <c r="M217" s="25">
        <v>150.72999572753906</v>
      </c>
      <c r="N217" s="4">
        <v>8</v>
      </c>
      <c r="O217" s="25">
        <f t="shared" si="21"/>
        <v>158.72999572753906</v>
      </c>
      <c r="P217" s="25">
        <f t="shared" si="22"/>
        <v>158.72999572753906</v>
      </c>
      <c r="Q217" s="25">
        <f t="shared" si="23"/>
        <v>80.068057833146398</v>
      </c>
    </row>
    <row r="218" spans="1:17" ht="43.2" x14ac:dyDescent="0.3">
      <c r="A218" s="4">
        <v>37</v>
      </c>
      <c r="B218" s="8" t="s">
        <v>78</v>
      </c>
      <c r="C218" s="8">
        <v>2002</v>
      </c>
      <c r="D218" s="8">
        <v>2002</v>
      </c>
      <c r="E218" s="8">
        <v>2002</v>
      </c>
      <c r="F218" s="8">
        <v>1</v>
      </c>
      <c r="G218" s="8" t="s">
        <v>17</v>
      </c>
      <c r="H218" s="8" t="s">
        <v>79</v>
      </c>
      <c r="I218" s="8" t="s">
        <v>80</v>
      </c>
      <c r="J218" s="25">
        <v>154.74000549316406</v>
      </c>
      <c r="K218" s="4">
        <v>8</v>
      </c>
      <c r="L218" s="25">
        <f t="shared" si="20"/>
        <v>162.74000549316406</v>
      </c>
      <c r="M218" s="25">
        <v>149.14999389648437</v>
      </c>
      <c r="N218" s="4">
        <v>60</v>
      </c>
      <c r="O218" s="25">
        <f t="shared" si="21"/>
        <v>209.14999389648437</v>
      </c>
      <c r="P218" s="25">
        <f t="shared" si="22"/>
        <v>162.74000549316406</v>
      </c>
      <c r="Q218" s="25">
        <f t="shared" si="23"/>
        <v>84.617132928111374</v>
      </c>
    </row>
    <row r="219" spans="1:17" ht="43.2" x14ac:dyDescent="0.3">
      <c r="A219" s="4">
        <v>38</v>
      </c>
      <c r="B219" s="8" t="s">
        <v>447</v>
      </c>
      <c r="C219" s="8">
        <v>1999</v>
      </c>
      <c r="D219" s="8">
        <v>1999</v>
      </c>
      <c r="E219" s="8">
        <v>1999</v>
      </c>
      <c r="F219" s="8">
        <v>3</v>
      </c>
      <c r="G219" s="8" t="s">
        <v>17</v>
      </c>
      <c r="H219" s="8" t="s">
        <v>79</v>
      </c>
      <c r="I219" s="8" t="s">
        <v>80</v>
      </c>
      <c r="J219" s="25">
        <v>152.08999633789063</v>
      </c>
      <c r="K219" s="4">
        <v>12</v>
      </c>
      <c r="L219" s="25">
        <f t="shared" si="20"/>
        <v>164.08999633789062</v>
      </c>
      <c r="M219" s="25"/>
      <c r="N219" s="4"/>
      <c r="O219" s="25" t="s">
        <v>606</v>
      </c>
      <c r="P219" s="25">
        <f t="shared" si="22"/>
        <v>164.08999633789062</v>
      </c>
      <c r="Q219" s="25">
        <f t="shared" si="23"/>
        <v>86.148602946668589</v>
      </c>
    </row>
    <row r="220" spans="1:17" ht="28.8" x14ac:dyDescent="0.3">
      <c r="A220" s="4">
        <v>39</v>
      </c>
      <c r="B220" s="8" t="s">
        <v>272</v>
      </c>
      <c r="C220" s="8">
        <v>2003</v>
      </c>
      <c r="D220" s="8">
        <v>2003</v>
      </c>
      <c r="E220" s="8">
        <v>2003</v>
      </c>
      <c r="F220" s="8" t="s">
        <v>273</v>
      </c>
      <c r="G220" s="8" t="s">
        <v>26</v>
      </c>
      <c r="H220" s="8" t="s">
        <v>27</v>
      </c>
      <c r="I220" s="8" t="s">
        <v>156</v>
      </c>
      <c r="J220" s="25">
        <v>167.82000732421875</v>
      </c>
      <c r="K220" s="4">
        <v>4</v>
      </c>
      <c r="L220" s="25">
        <f t="shared" si="20"/>
        <v>171.82000732421875</v>
      </c>
      <c r="M220" s="25">
        <v>165.10000610351562</v>
      </c>
      <c r="N220" s="4">
        <v>0</v>
      </c>
      <c r="O220" s="25">
        <f t="shared" si="21"/>
        <v>165.10000610351562</v>
      </c>
      <c r="P220" s="25">
        <f t="shared" si="22"/>
        <v>165.10000610351562</v>
      </c>
      <c r="Q220" s="25">
        <f t="shared" si="23"/>
        <v>87.294388253692645</v>
      </c>
    </row>
    <row r="221" spans="1:17" x14ac:dyDescent="0.3">
      <c r="A221" s="4">
        <v>40</v>
      </c>
      <c r="B221" s="8" t="s">
        <v>45</v>
      </c>
      <c r="C221" s="8">
        <v>1988</v>
      </c>
      <c r="D221" s="8">
        <v>1988</v>
      </c>
      <c r="E221" s="8">
        <v>1988</v>
      </c>
      <c r="F221" s="8" t="s">
        <v>46</v>
      </c>
      <c r="G221" s="8" t="s">
        <v>17</v>
      </c>
      <c r="H221" s="8"/>
      <c r="I221" s="8"/>
      <c r="J221" s="25">
        <v>160.02000427246094</v>
      </c>
      <c r="K221" s="4">
        <v>10</v>
      </c>
      <c r="L221" s="25">
        <f t="shared" si="20"/>
        <v>170.02000427246094</v>
      </c>
      <c r="M221" s="25">
        <v>170.52999877929687</v>
      </c>
      <c r="N221" s="4">
        <v>4</v>
      </c>
      <c r="O221" s="25">
        <f t="shared" si="21"/>
        <v>174.52999877929687</v>
      </c>
      <c r="P221" s="25">
        <f t="shared" si="22"/>
        <v>170.02000427246094</v>
      </c>
      <c r="Q221" s="25">
        <f t="shared" si="23"/>
        <v>92.8757814287125</v>
      </c>
    </row>
    <row r="222" spans="1:17" ht="43.2" x14ac:dyDescent="0.3">
      <c r="A222" s="4">
        <v>41</v>
      </c>
      <c r="B222" s="8" t="s">
        <v>247</v>
      </c>
      <c r="C222" s="8">
        <v>2002</v>
      </c>
      <c r="D222" s="8">
        <v>2002</v>
      </c>
      <c r="E222" s="8">
        <v>2002</v>
      </c>
      <c r="F222" s="8">
        <v>2</v>
      </c>
      <c r="G222" s="8" t="s">
        <v>17</v>
      </c>
      <c r="H222" s="8" t="s">
        <v>79</v>
      </c>
      <c r="I222" s="8" t="s">
        <v>36</v>
      </c>
      <c r="J222" s="25">
        <v>165.77000427246094</v>
      </c>
      <c r="K222" s="4">
        <v>8</v>
      </c>
      <c r="L222" s="25">
        <f t="shared" si="20"/>
        <v>173.77000427246094</v>
      </c>
      <c r="M222" s="25"/>
      <c r="N222" s="4"/>
      <c r="O222" s="25" t="s">
        <v>606</v>
      </c>
      <c r="P222" s="25">
        <f t="shared" si="22"/>
        <v>173.77000427246094</v>
      </c>
      <c r="Q222" s="25">
        <f t="shared" si="23"/>
        <v>97.129893663638654</v>
      </c>
    </row>
    <row r="223" spans="1:17" ht="43.2" x14ac:dyDescent="0.3">
      <c r="A223" s="4">
        <v>42</v>
      </c>
      <c r="B223" s="8" t="s">
        <v>277</v>
      </c>
      <c r="C223" s="8">
        <v>2002</v>
      </c>
      <c r="D223" s="8">
        <v>2002</v>
      </c>
      <c r="E223" s="8">
        <v>2002</v>
      </c>
      <c r="F223" s="8" t="s">
        <v>31</v>
      </c>
      <c r="G223" s="8" t="s">
        <v>39</v>
      </c>
      <c r="H223" s="8" t="s">
        <v>40</v>
      </c>
      <c r="I223" s="8" t="s">
        <v>41</v>
      </c>
      <c r="J223" s="25">
        <v>164.33000183105469</v>
      </c>
      <c r="K223" s="4">
        <v>12</v>
      </c>
      <c r="L223" s="25">
        <f t="shared" si="20"/>
        <v>176.33000183105469</v>
      </c>
      <c r="M223" s="25">
        <v>170.50999450683594</v>
      </c>
      <c r="N223" s="4">
        <v>6</v>
      </c>
      <c r="O223" s="25">
        <f t="shared" si="21"/>
        <v>176.50999450683594</v>
      </c>
      <c r="P223" s="25">
        <f t="shared" si="22"/>
        <v>176.33000183105469</v>
      </c>
      <c r="Q223" s="25">
        <f t="shared" si="23"/>
        <v>100.03403151307725</v>
      </c>
    </row>
    <row r="224" spans="1:17" ht="43.2" x14ac:dyDescent="0.3">
      <c r="A224" s="4">
        <v>43</v>
      </c>
      <c r="B224" s="8" t="s">
        <v>430</v>
      </c>
      <c r="C224" s="8">
        <v>2002</v>
      </c>
      <c r="D224" s="8">
        <v>2002</v>
      </c>
      <c r="E224" s="8">
        <v>2002</v>
      </c>
      <c r="F224" s="8" t="s">
        <v>60</v>
      </c>
      <c r="G224" s="8" t="s">
        <v>11</v>
      </c>
      <c r="H224" s="8" t="s">
        <v>61</v>
      </c>
      <c r="I224" s="8" t="s">
        <v>62</v>
      </c>
      <c r="J224" s="25"/>
      <c r="K224" s="4"/>
      <c r="L224" s="25" t="s">
        <v>606</v>
      </c>
      <c r="M224" s="25">
        <v>222.08999633789063</v>
      </c>
      <c r="N224" s="4">
        <v>10</v>
      </c>
      <c r="O224" s="25">
        <f t="shared" si="21"/>
        <v>232.08999633789063</v>
      </c>
      <c r="P224" s="25">
        <f t="shared" si="22"/>
        <v>232.08999633789063</v>
      </c>
      <c r="Q224" s="25">
        <f t="shared" si="23"/>
        <v>163.28983813999605</v>
      </c>
    </row>
    <row r="225" spans="1:17" x14ac:dyDescent="0.3">
      <c r="A225" s="4">
        <v>44</v>
      </c>
      <c r="B225" s="8" t="s">
        <v>363</v>
      </c>
      <c r="C225" s="8">
        <v>1952</v>
      </c>
      <c r="D225" s="8">
        <v>1952</v>
      </c>
      <c r="E225" s="8">
        <v>1952</v>
      </c>
      <c r="F225" s="8" t="s">
        <v>46</v>
      </c>
      <c r="G225" s="8" t="s">
        <v>17</v>
      </c>
      <c r="H225" s="8" t="s">
        <v>364</v>
      </c>
      <c r="I225" s="8" t="s">
        <v>364</v>
      </c>
      <c r="J225" s="25">
        <v>152.55000305175781</v>
      </c>
      <c r="K225" s="4">
        <v>152</v>
      </c>
      <c r="L225" s="25">
        <f t="shared" si="20"/>
        <v>304.55000305175781</v>
      </c>
      <c r="M225" s="25">
        <v>179.83000183105469</v>
      </c>
      <c r="N225" s="4">
        <v>102</v>
      </c>
      <c r="O225" s="25">
        <f t="shared" si="21"/>
        <v>281.83000183105469</v>
      </c>
      <c r="P225" s="25">
        <f t="shared" si="22"/>
        <v>281.83000183105469</v>
      </c>
      <c r="Q225" s="25">
        <f t="shared" si="23"/>
        <v>219.71638905566618</v>
      </c>
    </row>
    <row r="226" spans="1:17" ht="43.2" x14ac:dyDescent="0.3">
      <c r="A226" s="4">
        <v>45</v>
      </c>
      <c r="B226" s="8" t="s">
        <v>445</v>
      </c>
      <c r="C226" s="8">
        <v>2004</v>
      </c>
      <c r="D226" s="8">
        <v>2004</v>
      </c>
      <c r="E226" s="8">
        <v>2004</v>
      </c>
      <c r="F226" s="8" t="s">
        <v>60</v>
      </c>
      <c r="G226" s="8" t="s">
        <v>17</v>
      </c>
      <c r="H226" s="8" t="s">
        <v>35</v>
      </c>
      <c r="I226" s="8" t="s">
        <v>186</v>
      </c>
      <c r="J226" s="25"/>
      <c r="K226" s="4"/>
      <c r="L226" s="25" t="s">
        <v>605</v>
      </c>
      <c r="M226" s="25">
        <v>202.75999450683594</v>
      </c>
      <c r="N226" s="4">
        <v>152</v>
      </c>
      <c r="O226" s="25">
        <f t="shared" si="21"/>
        <v>354.75999450683594</v>
      </c>
      <c r="P226" s="25">
        <f t="shared" si="22"/>
        <v>354.75999450683594</v>
      </c>
      <c r="Q226" s="25">
        <f t="shared" si="23"/>
        <v>302.45035549169694</v>
      </c>
    </row>
    <row r="227" spans="1:17" ht="43.2" x14ac:dyDescent="0.3">
      <c r="A227" s="4">
        <v>46</v>
      </c>
      <c r="B227" s="8" t="s">
        <v>245</v>
      </c>
      <c r="C227" s="8">
        <v>2003</v>
      </c>
      <c r="D227" s="8">
        <v>2003</v>
      </c>
      <c r="E227" s="8">
        <v>2003</v>
      </c>
      <c r="F227" s="8">
        <v>3</v>
      </c>
      <c r="G227" s="8" t="s">
        <v>17</v>
      </c>
      <c r="H227" s="8" t="s">
        <v>243</v>
      </c>
      <c r="I227" s="8" t="s">
        <v>36</v>
      </c>
      <c r="J227" s="25"/>
      <c r="K227" s="4"/>
      <c r="L227" s="25" t="s">
        <v>605</v>
      </c>
      <c r="M227" s="25">
        <v>277.8599853515625</v>
      </c>
      <c r="N227" s="4">
        <v>116</v>
      </c>
      <c r="O227" s="25">
        <f t="shared" si="21"/>
        <v>393.8599853515625</v>
      </c>
      <c r="P227" s="25">
        <f t="shared" si="22"/>
        <v>393.8599853515625</v>
      </c>
      <c r="Q227" s="25">
        <f t="shared" si="23"/>
        <v>346.80655534184405</v>
      </c>
    </row>
    <row r="228" spans="1:17" ht="28.8" x14ac:dyDescent="0.3">
      <c r="A228" s="4">
        <v>47</v>
      </c>
      <c r="B228" s="8" t="s">
        <v>319</v>
      </c>
      <c r="C228" s="8">
        <v>2004</v>
      </c>
      <c r="D228" s="8">
        <v>2004</v>
      </c>
      <c r="E228" s="8">
        <v>2004</v>
      </c>
      <c r="F228" s="8" t="s">
        <v>31</v>
      </c>
      <c r="G228" s="8" t="s">
        <v>17</v>
      </c>
      <c r="H228" s="8" t="s">
        <v>89</v>
      </c>
      <c r="I228" s="8" t="s">
        <v>90</v>
      </c>
      <c r="J228" s="25">
        <v>75.419998168945313</v>
      </c>
      <c r="K228" s="4">
        <v>654</v>
      </c>
      <c r="L228" s="25">
        <f t="shared" si="20"/>
        <v>729.41999816894531</v>
      </c>
      <c r="M228" s="25">
        <v>90.349998474121094</v>
      </c>
      <c r="N228" s="4">
        <v>602</v>
      </c>
      <c r="O228" s="25">
        <f t="shared" si="21"/>
        <v>692.34999847412109</v>
      </c>
      <c r="P228" s="25">
        <f t="shared" si="22"/>
        <v>692.34999847412109</v>
      </c>
      <c r="Q228" s="25">
        <f t="shared" si="23"/>
        <v>685.42255982929544</v>
      </c>
    </row>
    <row r="229" spans="1:17" ht="43.2" x14ac:dyDescent="0.3">
      <c r="A229" s="4"/>
      <c r="B229" s="8" t="s">
        <v>366</v>
      </c>
      <c r="C229" s="8">
        <v>2000</v>
      </c>
      <c r="D229" s="8">
        <v>2000</v>
      </c>
      <c r="E229" s="8">
        <v>2000</v>
      </c>
      <c r="F229" s="8">
        <v>1</v>
      </c>
      <c r="G229" s="8" t="s">
        <v>17</v>
      </c>
      <c r="H229" s="8" t="s">
        <v>79</v>
      </c>
      <c r="I229" s="8" t="s">
        <v>36</v>
      </c>
      <c r="J229" s="25"/>
      <c r="K229" s="4"/>
      <c r="L229" s="25" t="s">
        <v>606</v>
      </c>
      <c r="M229" s="25"/>
      <c r="N229" s="4"/>
      <c r="O229" s="25" t="s">
        <v>606</v>
      </c>
      <c r="P229" s="25"/>
      <c r="Q229" s="25" t="str">
        <f t="shared" si="23"/>
        <v/>
      </c>
    </row>
    <row r="231" spans="1:17" ht="18" x14ac:dyDescent="0.3">
      <c r="A231" s="11" t="s">
        <v>658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7" x14ac:dyDescent="0.3">
      <c r="A232" s="16" t="s">
        <v>596</v>
      </c>
      <c r="B232" s="16" t="s">
        <v>1</v>
      </c>
      <c r="C232" s="16" t="s">
        <v>2</v>
      </c>
      <c r="D232" s="16" t="s">
        <v>475</v>
      </c>
      <c r="E232" s="16" t="s">
        <v>476</v>
      </c>
      <c r="F232" s="16" t="s">
        <v>3</v>
      </c>
      <c r="G232" s="16" t="s">
        <v>4</v>
      </c>
      <c r="H232" s="16" t="s">
        <v>5</v>
      </c>
      <c r="I232" s="16" t="s">
        <v>6</v>
      </c>
      <c r="J232" s="18" t="s">
        <v>598</v>
      </c>
      <c r="K232" s="19"/>
      <c r="L232" s="20"/>
      <c r="M232" s="18" t="s">
        <v>602</v>
      </c>
      <c r="N232" s="19"/>
      <c r="O232" s="20"/>
      <c r="P232" s="16" t="s">
        <v>603</v>
      </c>
      <c r="Q232" s="16" t="s">
        <v>604</v>
      </c>
    </row>
    <row r="233" spans="1:17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21" t="s">
        <v>599</v>
      </c>
      <c r="K233" s="21" t="s">
        <v>600</v>
      </c>
      <c r="L233" s="21" t="s">
        <v>601</v>
      </c>
      <c r="M233" s="21" t="s">
        <v>599</v>
      </c>
      <c r="N233" s="21" t="s">
        <v>600</v>
      </c>
      <c r="O233" s="21" t="s">
        <v>601</v>
      </c>
      <c r="P233" s="17"/>
      <c r="Q233" s="17"/>
    </row>
    <row r="234" spans="1:17" ht="57.6" x14ac:dyDescent="0.3">
      <c r="A234" s="22">
        <v>1</v>
      </c>
      <c r="B234" s="23" t="s">
        <v>224</v>
      </c>
      <c r="C234" s="23">
        <v>1997</v>
      </c>
      <c r="D234" s="23">
        <v>1997</v>
      </c>
      <c r="E234" s="23">
        <v>1997</v>
      </c>
      <c r="F234" s="23" t="s">
        <v>49</v>
      </c>
      <c r="G234" s="23" t="s">
        <v>17</v>
      </c>
      <c r="H234" s="23" t="s">
        <v>225</v>
      </c>
      <c r="I234" s="23" t="s">
        <v>226</v>
      </c>
      <c r="J234" s="24">
        <v>111.66999816894531</v>
      </c>
      <c r="K234" s="22">
        <v>8</v>
      </c>
      <c r="L234" s="24">
        <f t="shared" ref="L234:L252" si="24">J234+K234</f>
        <v>119.66999816894531</v>
      </c>
      <c r="M234" s="24">
        <v>108.19000244140625</v>
      </c>
      <c r="N234" s="22">
        <v>0</v>
      </c>
      <c r="O234" s="24">
        <f t="shared" ref="O234:O252" si="25">M234+N234</f>
        <v>108.19000244140625</v>
      </c>
      <c r="P234" s="24">
        <f t="shared" ref="P234:P252" si="26">MIN(O234,L234)</f>
        <v>108.19000244140625</v>
      </c>
      <c r="Q234" s="24">
        <f t="shared" ref="Q234:Q252" si="27">IF( AND(ISNUMBER(P$234),ISNUMBER(P234)),(P234-P$234)/P$234*100,"")</f>
        <v>0</v>
      </c>
    </row>
    <row r="235" spans="1:17" ht="72" x14ac:dyDescent="0.3">
      <c r="A235" s="4">
        <v>2</v>
      </c>
      <c r="B235" s="8" t="s">
        <v>264</v>
      </c>
      <c r="C235" s="8">
        <v>1998</v>
      </c>
      <c r="D235" s="8">
        <v>1998</v>
      </c>
      <c r="E235" s="8">
        <v>1998</v>
      </c>
      <c r="F235" s="8" t="s">
        <v>49</v>
      </c>
      <c r="G235" s="8" t="s">
        <v>265</v>
      </c>
      <c r="H235" s="8" t="s">
        <v>266</v>
      </c>
      <c r="I235" s="8" t="s">
        <v>267</v>
      </c>
      <c r="J235" s="25">
        <v>107.44999694824219</v>
      </c>
      <c r="K235" s="4">
        <v>2</v>
      </c>
      <c r="L235" s="25">
        <f t="shared" si="24"/>
        <v>109.44999694824219</v>
      </c>
      <c r="M235" s="25">
        <v>111.41000366210937</v>
      </c>
      <c r="N235" s="4">
        <v>8</v>
      </c>
      <c r="O235" s="25">
        <f t="shared" si="25"/>
        <v>119.41000366210937</v>
      </c>
      <c r="P235" s="25">
        <f t="shared" si="26"/>
        <v>109.44999694824219</v>
      </c>
      <c r="Q235" s="25">
        <f t="shared" si="27"/>
        <v>1.1646126984037437</v>
      </c>
    </row>
    <row r="236" spans="1:17" ht="28.8" x14ac:dyDescent="0.3">
      <c r="A236" s="4">
        <v>3</v>
      </c>
      <c r="B236" s="8" t="s">
        <v>321</v>
      </c>
      <c r="C236" s="8">
        <v>1985</v>
      </c>
      <c r="D236" s="8">
        <v>1985</v>
      </c>
      <c r="E236" s="8">
        <v>1985</v>
      </c>
      <c r="F236" s="8" t="s">
        <v>322</v>
      </c>
      <c r="G236" s="8" t="s">
        <v>17</v>
      </c>
      <c r="H236" s="8" t="s">
        <v>189</v>
      </c>
      <c r="I236" s="8" t="s">
        <v>73</v>
      </c>
      <c r="J236" s="25">
        <v>113.19000244140625</v>
      </c>
      <c r="K236" s="4">
        <v>2</v>
      </c>
      <c r="L236" s="25">
        <f t="shared" si="24"/>
        <v>115.19000244140625</v>
      </c>
      <c r="M236" s="25"/>
      <c r="N236" s="4"/>
      <c r="O236" s="25" t="s">
        <v>606</v>
      </c>
      <c r="P236" s="25">
        <f t="shared" si="26"/>
        <v>115.19000244140625</v>
      </c>
      <c r="Q236" s="25">
        <f t="shared" si="27"/>
        <v>6.4700987540794941</v>
      </c>
    </row>
    <row r="237" spans="1:17" ht="72" x14ac:dyDescent="0.3">
      <c r="A237" s="4">
        <v>4</v>
      </c>
      <c r="B237" s="8" t="s">
        <v>458</v>
      </c>
      <c r="C237" s="8">
        <v>2000</v>
      </c>
      <c r="D237" s="8">
        <v>2000</v>
      </c>
      <c r="E237" s="8">
        <v>2000</v>
      </c>
      <c r="F237" s="8" t="s">
        <v>46</v>
      </c>
      <c r="G237" s="8" t="s">
        <v>265</v>
      </c>
      <c r="H237" s="8" t="s">
        <v>459</v>
      </c>
      <c r="I237" s="8" t="s">
        <v>267</v>
      </c>
      <c r="J237" s="25">
        <v>111.73999786376953</v>
      </c>
      <c r="K237" s="4">
        <v>4</v>
      </c>
      <c r="L237" s="25">
        <f t="shared" si="24"/>
        <v>115.73999786376953</v>
      </c>
      <c r="M237" s="25">
        <v>112.76000213623047</v>
      </c>
      <c r="N237" s="4">
        <v>4</v>
      </c>
      <c r="O237" s="25">
        <f t="shared" si="25"/>
        <v>116.76000213623047</v>
      </c>
      <c r="P237" s="25">
        <f t="shared" si="26"/>
        <v>115.73999786376953</v>
      </c>
      <c r="Q237" s="25">
        <f t="shared" si="27"/>
        <v>6.9784594250769354</v>
      </c>
    </row>
    <row r="238" spans="1:17" ht="72" x14ac:dyDescent="0.3">
      <c r="A238" s="4">
        <v>5</v>
      </c>
      <c r="B238" s="8" t="s">
        <v>336</v>
      </c>
      <c r="C238" s="8">
        <v>2001</v>
      </c>
      <c r="D238" s="8">
        <v>2001</v>
      </c>
      <c r="E238" s="8">
        <v>2001</v>
      </c>
      <c r="F238" s="8" t="s">
        <v>46</v>
      </c>
      <c r="G238" s="8" t="s">
        <v>17</v>
      </c>
      <c r="H238" s="8" t="s">
        <v>337</v>
      </c>
      <c r="I238" s="8" t="s">
        <v>338</v>
      </c>
      <c r="J238" s="25">
        <v>124.76999664306641</v>
      </c>
      <c r="K238" s="4">
        <v>2</v>
      </c>
      <c r="L238" s="25">
        <f t="shared" si="24"/>
        <v>126.76999664306641</v>
      </c>
      <c r="M238" s="25">
        <v>123.98999786376953</v>
      </c>
      <c r="N238" s="4">
        <v>0</v>
      </c>
      <c r="O238" s="25">
        <f t="shared" si="25"/>
        <v>123.98999786376953</v>
      </c>
      <c r="P238" s="25">
        <f t="shared" si="26"/>
        <v>123.98999786376953</v>
      </c>
      <c r="Q238" s="25">
        <f t="shared" si="27"/>
        <v>14.603932956670626</v>
      </c>
    </row>
    <row r="239" spans="1:17" ht="43.2" x14ac:dyDescent="0.3">
      <c r="A239" s="4">
        <v>6</v>
      </c>
      <c r="B239" s="8" t="s">
        <v>326</v>
      </c>
      <c r="C239" s="8">
        <v>1998</v>
      </c>
      <c r="D239" s="8">
        <v>1998</v>
      </c>
      <c r="E239" s="8">
        <v>1998</v>
      </c>
      <c r="F239" s="8" t="s">
        <v>46</v>
      </c>
      <c r="G239" s="8" t="s">
        <v>327</v>
      </c>
      <c r="H239" s="8" t="s">
        <v>328</v>
      </c>
      <c r="I239" s="8" t="s">
        <v>329</v>
      </c>
      <c r="J239" s="25">
        <v>122.5</v>
      </c>
      <c r="K239" s="4">
        <v>2</v>
      </c>
      <c r="L239" s="25">
        <f t="shared" si="24"/>
        <v>124.5</v>
      </c>
      <c r="M239" s="25">
        <v>131.41000366210937</v>
      </c>
      <c r="N239" s="4">
        <v>0</v>
      </c>
      <c r="O239" s="25">
        <f t="shared" si="25"/>
        <v>131.41000366210937</v>
      </c>
      <c r="P239" s="25">
        <f t="shared" si="26"/>
        <v>124.5</v>
      </c>
      <c r="Q239" s="25">
        <f t="shared" si="27"/>
        <v>15.075327840413861</v>
      </c>
    </row>
    <row r="240" spans="1:17" ht="57.6" x14ac:dyDescent="0.3">
      <c r="A240" s="4">
        <v>7</v>
      </c>
      <c r="B240" s="8" t="s">
        <v>419</v>
      </c>
      <c r="C240" s="8">
        <v>2001</v>
      </c>
      <c r="D240" s="8">
        <v>2001</v>
      </c>
      <c r="E240" s="8">
        <v>2001</v>
      </c>
      <c r="F240" s="8" t="s">
        <v>46</v>
      </c>
      <c r="G240" s="8" t="s">
        <v>420</v>
      </c>
      <c r="H240" s="8" t="s">
        <v>421</v>
      </c>
      <c r="I240" s="8" t="s">
        <v>286</v>
      </c>
      <c r="J240" s="25">
        <v>127.02999877929687</v>
      </c>
      <c r="K240" s="4">
        <v>0</v>
      </c>
      <c r="L240" s="25">
        <f t="shared" si="24"/>
        <v>127.02999877929687</v>
      </c>
      <c r="M240" s="25">
        <v>129.36000061035156</v>
      </c>
      <c r="N240" s="4">
        <v>2</v>
      </c>
      <c r="O240" s="25">
        <f t="shared" si="25"/>
        <v>131.36000061035156</v>
      </c>
      <c r="P240" s="25">
        <f t="shared" si="26"/>
        <v>127.02999877929687</v>
      </c>
      <c r="Q240" s="25">
        <f t="shared" si="27"/>
        <v>17.413805261806907</v>
      </c>
    </row>
    <row r="241" spans="1:17" x14ac:dyDescent="0.3">
      <c r="A241" s="4">
        <v>8</v>
      </c>
      <c r="B241" s="8" t="s">
        <v>378</v>
      </c>
      <c r="C241" s="8">
        <v>1994</v>
      </c>
      <c r="D241" s="8">
        <v>1994</v>
      </c>
      <c r="E241" s="8">
        <v>1994</v>
      </c>
      <c r="F241" s="8">
        <v>1</v>
      </c>
      <c r="G241" s="8" t="s">
        <v>17</v>
      </c>
      <c r="H241" s="8" t="s">
        <v>89</v>
      </c>
      <c r="I241" s="8" t="s">
        <v>256</v>
      </c>
      <c r="J241" s="25">
        <v>133.72000122070313</v>
      </c>
      <c r="K241" s="4">
        <v>4</v>
      </c>
      <c r="L241" s="25">
        <f t="shared" si="24"/>
        <v>137.72000122070312</v>
      </c>
      <c r="M241" s="25">
        <v>129.85000610351562</v>
      </c>
      <c r="N241" s="4">
        <v>0</v>
      </c>
      <c r="O241" s="25">
        <f t="shared" si="25"/>
        <v>129.85000610351562</v>
      </c>
      <c r="P241" s="25">
        <f t="shared" si="26"/>
        <v>129.85000610351562</v>
      </c>
      <c r="Q241" s="25">
        <f t="shared" si="27"/>
        <v>20.02033752965302</v>
      </c>
    </row>
    <row r="242" spans="1:17" ht="43.2" x14ac:dyDescent="0.3">
      <c r="A242" s="4">
        <v>9</v>
      </c>
      <c r="B242" s="8" t="s">
        <v>385</v>
      </c>
      <c r="C242" s="8">
        <v>1996</v>
      </c>
      <c r="D242" s="8">
        <v>1996</v>
      </c>
      <c r="E242" s="8">
        <v>1996</v>
      </c>
      <c r="F242" s="8" t="s">
        <v>46</v>
      </c>
      <c r="G242" s="8" t="s">
        <v>17</v>
      </c>
      <c r="H242" s="8" t="s">
        <v>386</v>
      </c>
      <c r="I242" s="8" t="s">
        <v>80</v>
      </c>
      <c r="J242" s="25">
        <v>127.69999694824219</v>
      </c>
      <c r="K242" s="4">
        <v>4</v>
      </c>
      <c r="L242" s="25">
        <f t="shared" si="24"/>
        <v>131.69999694824219</v>
      </c>
      <c r="M242" s="25">
        <v>134.75</v>
      </c>
      <c r="N242" s="4">
        <v>6</v>
      </c>
      <c r="O242" s="25">
        <f t="shared" si="25"/>
        <v>140.75</v>
      </c>
      <c r="P242" s="25">
        <f t="shared" si="26"/>
        <v>131.69999694824219</v>
      </c>
      <c r="Q242" s="25">
        <f t="shared" si="27"/>
        <v>21.730283738156423</v>
      </c>
    </row>
    <row r="243" spans="1:17" ht="57.6" x14ac:dyDescent="0.3">
      <c r="A243" s="4">
        <v>10</v>
      </c>
      <c r="B243" s="8" t="s">
        <v>236</v>
      </c>
      <c r="C243" s="8">
        <v>1999</v>
      </c>
      <c r="D243" s="8">
        <v>1999</v>
      </c>
      <c r="E243" s="8">
        <v>1999</v>
      </c>
      <c r="F243" s="8">
        <v>1</v>
      </c>
      <c r="G243" s="8" t="s">
        <v>17</v>
      </c>
      <c r="H243" s="8" t="s">
        <v>237</v>
      </c>
      <c r="I243" s="8" t="s">
        <v>36</v>
      </c>
      <c r="J243" s="25">
        <v>138.22999572753906</v>
      </c>
      <c r="K243" s="4">
        <v>12</v>
      </c>
      <c r="L243" s="25">
        <f t="shared" si="24"/>
        <v>150.22999572753906</v>
      </c>
      <c r="M243" s="25">
        <v>132.80000305175781</v>
      </c>
      <c r="N243" s="4">
        <v>6</v>
      </c>
      <c r="O243" s="25">
        <f t="shared" si="25"/>
        <v>138.80000305175781</v>
      </c>
      <c r="P243" s="25">
        <f t="shared" si="26"/>
        <v>138.80000305175781</v>
      </c>
      <c r="Q243" s="25">
        <f t="shared" si="27"/>
        <v>28.292818115915459</v>
      </c>
    </row>
    <row r="244" spans="1:17" ht="57.6" x14ac:dyDescent="0.3">
      <c r="A244" s="4">
        <v>11</v>
      </c>
      <c r="B244" s="8" t="s">
        <v>451</v>
      </c>
      <c r="C244" s="8">
        <v>1997</v>
      </c>
      <c r="D244" s="8">
        <v>1997</v>
      </c>
      <c r="E244" s="8">
        <v>1997</v>
      </c>
      <c r="F244" s="8" t="s">
        <v>46</v>
      </c>
      <c r="G244" s="8" t="s">
        <v>17</v>
      </c>
      <c r="H244" s="8" t="s">
        <v>225</v>
      </c>
      <c r="I244" s="8" t="s">
        <v>226</v>
      </c>
      <c r="J244" s="25">
        <v>156.77000427246094</v>
      </c>
      <c r="K244" s="4">
        <v>0</v>
      </c>
      <c r="L244" s="25">
        <f t="shared" si="24"/>
        <v>156.77000427246094</v>
      </c>
      <c r="M244" s="25">
        <v>145.8699951171875</v>
      </c>
      <c r="N244" s="4">
        <v>2</v>
      </c>
      <c r="O244" s="25">
        <f t="shared" si="25"/>
        <v>147.8699951171875</v>
      </c>
      <c r="P244" s="25">
        <f t="shared" si="26"/>
        <v>147.8699951171875</v>
      </c>
      <c r="Q244" s="25">
        <f t="shared" si="27"/>
        <v>36.676210167636533</v>
      </c>
    </row>
    <row r="245" spans="1:17" ht="43.2" x14ac:dyDescent="0.3">
      <c r="A245" s="4">
        <v>12</v>
      </c>
      <c r="B245" s="8" t="s">
        <v>279</v>
      </c>
      <c r="C245" s="8">
        <v>1995</v>
      </c>
      <c r="D245" s="8">
        <v>1995</v>
      </c>
      <c r="E245" s="8">
        <v>1995</v>
      </c>
      <c r="F245" s="8">
        <v>1</v>
      </c>
      <c r="G245" s="8" t="s">
        <v>39</v>
      </c>
      <c r="H245" s="8" t="s">
        <v>40</v>
      </c>
      <c r="I245" s="8" t="s">
        <v>41</v>
      </c>
      <c r="J245" s="25">
        <v>151.82000732421875</v>
      </c>
      <c r="K245" s="4">
        <v>6</v>
      </c>
      <c r="L245" s="25">
        <f t="shared" si="24"/>
        <v>157.82000732421875</v>
      </c>
      <c r="M245" s="25">
        <v>141.97999572753906</v>
      </c>
      <c r="N245" s="4">
        <v>6</v>
      </c>
      <c r="O245" s="25">
        <f t="shared" si="25"/>
        <v>147.97999572753906</v>
      </c>
      <c r="P245" s="25">
        <f t="shared" si="26"/>
        <v>147.97999572753906</v>
      </c>
      <c r="Q245" s="25">
        <f t="shared" si="27"/>
        <v>36.777883712205622</v>
      </c>
    </row>
    <row r="246" spans="1:17" ht="43.2" x14ac:dyDescent="0.3">
      <c r="A246" s="4">
        <v>13</v>
      </c>
      <c r="B246" s="8" t="s">
        <v>164</v>
      </c>
      <c r="C246" s="8">
        <v>1997</v>
      </c>
      <c r="D246" s="8">
        <v>1997</v>
      </c>
      <c r="E246" s="8">
        <v>1997</v>
      </c>
      <c r="F246" s="8">
        <v>1</v>
      </c>
      <c r="G246" s="8" t="s">
        <v>17</v>
      </c>
      <c r="H246" s="8" t="s">
        <v>165</v>
      </c>
      <c r="I246" s="8" t="s">
        <v>80</v>
      </c>
      <c r="J246" s="25">
        <v>148.6300048828125</v>
      </c>
      <c r="K246" s="4">
        <v>2</v>
      </c>
      <c r="L246" s="25">
        <f t="shared" si="24"/>
        <v>150.6300048828125</v>
      </c>
      <c r="M246" s="25">
        <v>157.97999572753906</v>
      </c>
      <c r="N246" s="4">
        <v>2</v>
      </c>
      <c r="O246" s="25">
        <f t="shared" si="25"/>
        <v>159.97999572753906</v>
      </c>
      <c r="P246" s="25">
        <f t="shared" si="26"/>
        <v>150.6300048828125</v>
      </c>
      <c r="Q246" s="25">
        <f t="shared" si="27"/>
        <v>39.227286702753325</v>
      </c>
    </row>
    <row r="247" spans="1:17" x14ac:dyDescent="0.3">
      <c r="A247" s="4">
        <v>14</v>
      </c>
      <c r="B247" s="8" t="s">
        <v>64</v>
      </c>
      <c r="C247" s="8">
        <v>1973</v>
      </c>
      <c r="D247" s="8">
        <v>1973</v>
      </c>
      <c r="E247" s="8">
        <v>1973</v>
      </c>
      <c r="F247" s="8" t="s">
        <v>65</v>
      </c>
      <c r="G247" s="8" t="s">
        <v>17</v>
      </c>
      <c r="H247" s="8"/>
      <c r="I247" s="8" t="s">
        <v>51</v>
      </c>
      <c r="J247" s="25">
        <v>186.08000183105469</v>
      </c>
      <c r="K247" s="4">
        <v>8</v>
      </c>
      <c r="L247" s="25">
        <f t="shared" si="24"/>
        <v>194.08000183105469</v>
      </c>
      <c r="M247" s="25">
        <v>166.55999755859375</v>
      </c>
      <c r="N247" s="4">
        <v>4</v>
      </c>
      <c r="O247" s="25">
        <f t="shared" si="25"/>
        <v>170.55999755859375</v>
      </c>
      <c r="P247" s="25">
        <f t="shared" si="26"/>
        <v>170.55999755859375</v>
      </c>
      <c r="Q247" s="25">
        <f t="shared" si="27"/>
        <v>57.648575385665566</v>
      </c>
    </row>
    <row r="248" spans="1:17" ht="43.2" x14ac:dyDescent="0.3">
      <c r="A248" s="4">
        <v>15</v>
      </c>
      <c r="B248" s="8" t="s">
        <v>395</v>
      </c>
      <c r="C248" s="8">
        <v>1999</v>
      </c>
      <c r="D248" s="8">
        <v>1999</v>
      </c>
      <c r="E248" s="8">
        <v>1999</v>
      </c>
      <c r="F248" s="8">
        <v>1</v>
      </c>
      <c r="G248" s="8" t="s">
        <v>11</v>
      </c>
      <c r="H248" s="8" t="s">
        <v>61</v>
      </c>
      <c r="I248" s="8" t="s">
        <v>62</v>
      </c>
      <c r="J248" s="25"/>
      <c r="K248" s="4"/>
      <c r="L248" s="25" t="s">
        <v>605</v>
      </c>
      <c r="M248" s="25">
        <v>186.55999755859375</v>
      </c>
      <c r="N248" s="4">
        <v>4</v>
      </c>
      <c r="O248" s="25">
        <f t="shared" si="25"/>
        <v>190.55999755859375</v>
      </c>
      <c r="P248" s="25">
        <f t="shared" si="26"/>
        <v>190.55999755859375</v>
      </c>
      <c r="Q248" s="25">
        <f t="shared" si="27"/>
        <v>76.134571825892692</v>
      </c>
    </row>
    <row r="249" spans="1:17" ht="43.2" x14ac:dyDescent="0.3">
      <c r="A249" s="4">
        <v>16</v>
      </c>
      <c r="B249" s="8" t="s">
        <v>59</v>
      </c>
      <c r="C249" s="8">
        <v>2001</v>
      </c>
      <c r="D249" s="8">
        <v>2001</v>
      </c>
      <c r="E249" s="8">
        <v>2001</v>
      </c>
      <c r="F249" s="8" t="s">
        <v>60</v>
      </c>
      <c r="G249" s="8" t="s">
        <v>11</v>
      </c>
      <c r="H249" s="8" t="s">
        <v>61</v>
      </c>
      <c r="I249" s="8" t="s">
        <v>62</v>
      </c>
      <c r="J249" s="25">
        <v>211.46000671386719</v>
      </c>
      <c r="K249" s="4">
        <v>152</v>
      </c>
      <c r="L249" s="25">
        <f t="shared" si="24"/>
        <v>363.46000671386719</v>
      </c>
      <c r="M249" s="25">
        <v>253.33000183105469</v>
      </c>
      <c r="N249" s="4">
        <v>304</v>
      </c>
      <c r="O249" s="25">
        <f t="shared" si="25"/>
        <v>557.33000183105469</v>
      </c>
      <c r="P249" s="25">
        <f t="shared" si="26"/>
        <v>363.46000671386719</v>
      </c>
      <c r="Q249" s="25">
        <f t="shared" si="27"/>
        <v>235.94601951387381</v>
      </c>
    </row>
    <row r="250" spans="1:17" ht="43.2" x14ac:dyDescent="0.3">
      <c r="A250" s="4">
        <v>17</v>
      </c>
      <c r="B250" s="8" t="s">
        <v>296</v>
      </c>
      <c r="C250" s="8">
        <v>2003</v>
      </c>
      <c r="D250" s="8">
        <v>2003</v>
      </c>
      <c r="E250" s="8">
        <v>2003</v>
      </c>
      <c r="F250" s="8" t="s">
        <v>60</v>
      </c>
      <c r="G250" s="8" t="s">
        <v>11</v>
      </c>
      <c r="H250" s="8" t="s">
        <v>61</v>
      </c>
      <c r="I250" s="8" t="s">
        <v>62</v>
      </c>
      <c r="J250" s="25">
        <v>188.17999267578125</v>
      </c>
      <c r="K250" s="4">
        <v>452</v>
      </c>
      <c r="L250" s="25">
        <f t="shared" si="24"/>
        <v>640.17999267578125</v>
      </c>
      <c r="M250" s="25">
        <v>226.42999267578125</v>
      </c>
      <c r="N250" s="4">
        <v>206</v>
      </c>
      <c r="O250" s="25">
        <f t="shared" si="25"/>
        <v>432.42999267578125</v>
      </c>
      <c r="P250" s="25">
        <f t="shared" si="26"/>
        <v>432.42999267578125</v>
      </c>
      <c r="Q250" s="25">
        <f t="shared" si="27"/>
        <v>299.69496526259672</v>
      </c>
    </row>
    <row r="251" spans="1:17" ht="43.2" x14ac:dyDescent="0.3">
      <c r="A251" s="4"/>
      <c r="B251" s="8" t="s">
        <v>359</v>
      </c>
      <c r="C251" s="8">
        <v>1999</v>
      </c>
      <c r="D251" s="8">
        <v>1999</v>
      </c>
      <c r="E251" s="8">
        <v>1999</v>
      </c>
      <c r="F251" s="8">
        <v>1</v>
      </c>
      <c r="G251" s="8" t="s">
        <v>26</v>
      </c>
      <c r="H251" s="8" t="s">
        <v>360</v>
      </c>
      <c r="I251" s="8" t="s">
        <v>361</v>
      </c>
      <c r="J251" s="25"/>
      <c r="K251" s="4"/>
      <c r="L251" s="25" t="s">
        <v>606</v>
      </c>
      <c r="M251" s="25"/>
      <c r="N251" s="4"/>
      <c r="O251" s="25" t="s">
        <v>606</v>
      </c>
      <c r="P251" s="25"/>
      <c r="Q251" s="25" t="str">
        <f t="shared" si="27"/>
        <v/>
      </c>
    </row>
    <row r="252" spans="1:17" ht="43.2" x14ac:dyDescent="0.3">
      <c r="A252" s="4"/>
      <c r="B252" s="8" t="s">
        <v>465</v>
      </c>
      <c r="C252" s="8">
        <v>2001</v>
      </c>
      <c r="D252" s="8">
        <v>2001</v>
      </c>
      <c r="E252" s="8">
        <v>2001</v>
      </c>
      <c r="F252" s="8">
        <v>1</v>
      </c>
      <c r="G252" s="8" t="s">
        <v>17</v>
      </c>
      <c r="H252" s="8" t="s">
        <v>466</v>
      </c>
      <c r="I252" s="8" t="s">
        <v>36</v>
      </c>
      <c r="J252" s="25"/>
      <c r="K252" s="4"/>
      <c r="L252" s="25" t="s">
        <v>606</v>
      </c>
      <c r="M252" s="25"/>
      <c r="N252" s="4"/>
      <c r="O252" s="25" t="s">
        <v>606</v>
      </c>
      <c r="P252" s="25"/>
      <c r="Q252" s="25" t="str">
        <f t="shared" si="27"/>
        <v/>
      </c>
    </row>
  </sheetData>
  <mergeCells count="76">
    <mergeCell ref="P232:P233"/>
    <mergeCell ref="Q232:Q233"/>
    <mergeCell ref="G232:G233"/>
    <mergeCell ref="H232:H233"/>
    <mergeCell ref="I232:I233"/>
    <mergeCell ref="A231:J231"/>
    <mergeCell ref="J232:L232"/>
    <mergeCell ref="M232:O232"/>
    <mergeCell ref="A232:A233"/>
    <mergeCell ref="B232:B233"/>
    <mergeCell ref="C232:C233"/>
    <mergeCell ref="D232:D233"/>
    <mergeCell ref="E232:E233"/>
    <mergeCell ref="F232:F233"/>
    <mergeCell ref="I180:I181"/>
    <mergeCell ref="A179:J179"/>
    <mergeCell ref="J180:L180"/>
    <mergeCell ref="M180:O180"/>
    <mergeCell ref="P180:P181"/>
    <mergeCell ref="Q180:Q181"/>
    <mergeCell ref="P129:P130"/>
    <mergeCell ref="Q129:Q130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G129:G130"/>
    <mergeCell ref="H129:H130"/>
    <mergeCell ref="I129:I130"/>
    <mergeCell ref="A128:J128"/>
    <mergeCell ref="J129:L129"/>
    <mergeCell ref="M129:O129"/>
    <mergeCell ref="A129:A130"/>
    <mergeCell ref="B129:B130"/>
    <mergeCell ref="C129:C130"/>
    <mergeCell ref="D129:D130"/>
    <mergeCell ref="E129:E130"/>
    <mergeCell ref="F129:F130"/>
    <mergeCell ref="I107:I108"/>
    <mergeCell ref="A106:J106"/>
    <mergeCell ref="J107:L107"/>
    <mergeCell ref="M107:O107"/>
    <mergeCell ref="P107:P108"/>
    <mergeCell ref="Q107:Q108"/>
    <mergeCell ref="P8:P9"/>
    <mergeCell ref="Q8:Q9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474</v>
      </c>
      <c r="B1" s="1" t="s">
        <v>1</v>
      </c>
      <c r="C1" s="1" t="s">
        <v>475</v>
      </c>
      <c r="D1" s="1" t="s">
        <v>476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477</v>
      </c>
      <c r="B2" s="3" t="s">
        <v>9</v>
      </c>
      <c r="C2" s="2">
        <v>2000</v>
      </c>
      <c r="D2" s="2">
        <v>2000</v>
      </c>
      <c r="E2" s="3" t="s">
        <v>478</v>
      </c>
      <c r="F2" s="3" t="s">
        <v>10</v>
      </c>
      <c r="G2" s="3" t="s">
        <v>11</v>
      </c>
      <c r="H2" s="3" t="s">
        <v>12</v>
      </c>
      <c r="I2" s="3" t="s">
        <v>13</v>
      </c>
    </row>
    <row r="3" spans="1:9" x14ac:dyDescent="0.3">
      <c r="A3" s="5" t="s">
        <v>477</v>
      </c>
      <c r="B3" s="5" t="s">
        <v>16</v>
      </c>
      <c r="C3" s="4">
        <v>1962</v>
      </c>
      <c r="D3" s="4">
        <v>1962</v>
      </c>
      <c r="E3" s="5" t="s">
        <v>479</v>
      </c>
      <c r="F3" s="5" t="s">
        <v>10</v>
      </c>
      <c r="G3" s="5" t="s">
        <v>17</v>
      </c>
      <c r="H3" s="5" t="s">
        <v>18</v>
      </c>
      <c r="I3" s="5" t="s">
        <v>19</v>
      </c>
    </row>
    <row r="4" spans="1:9" x14ac:dyDescent="0.3">
      <c r="A4" s="5" t="s">
        <v>477</v>
      </c>
      <c r="B4" s="5" t="s">
        <v>30</v>
      </c>
      <c r="C4" s="4">
        <v>2002</v>
      </c>
      <c r="D4" s="4">
        <v>2002</v>
      </c>
      <c r="E4" s="5" t="s">
        <v>480</v>
      </c>
      <c r="F4" s="5" t="s">
        <v>31</v>
      </c>
      <c r="G4" s="5" t="s">
        <v>26</v>
      </c>
      <c r="H4" s="5" t="s">
        <v>27</v>
      </c>
      <c r="I4" s="5" t="s">
        <v>28</v>
      </c>
    </row>
    <row r="5" spans="1:9" x14ac:dyDescent="0.3">
      <c r="A5" s="5" t="s">
        <v>477</v>
      </c>
      <c r="B5" s="5" t="s">
        <v>33</v>
      </c>
      <c r="C5" s="4">
        <v>2002</v>
      </c>
      <c r="D5" s="4">
        <v>2002</v>
      </c>
      <c r="E5" s="5" t="s">
        <v>480</v>
      </c>
      <c r="F5" s="5" t="s">
        <v>34</v>
      </c>
      <c r="G5" s="5" t="s">
        <v>17</v>
      </c>
      <c r="H5" s="5" t="s">
        <v>35</v>
      </c>
      <c r="I5" s="5" t="s">
        <v>36</v>
      </c>
    </row>
    <row r="6" spans="1:9" x14ac:dyDescent="0.3">
      <c r="A6" s="5" t="s">
        <v>477</v>
      </c>
      <c r="B6" s="5" t="s">
        <v>38</v>
      </c>
      <c r="C6" s="4">
        <v>2004</v>
      </c>
      <c r="D6" s="4">
        <v>2004</v>
      </c>
      <c r="E6" s="5" t="s">
        <v>481</v>
      </c>
      <c r="F6" s="5" t="s">
        <v>31</v>
      </c>
      <c r="G6" s="5" t="s">
        <v>39</v>
      </c>
      <c r="H6" s="5" t="s">
        <v>40</v>
      </c>
      <c r="I6" s="5" t="s">
        <v>41</v>
      </c>
    </row>
    <row r="7" spans="1:9" x14ac:dyDescent="0.3">
      <c r="A7" s="5" t="s">
        <v>477</v>
      </c>
      <c r="B7" s="5" t="s">
        <v>43</v>
      </c>
      <c r="C7" s="4">
        <v>1962</v>
      </c>
      <c r="D7" s="4">
        <v>1962</v>
      </c>
      <c r="E7" s="5" t="s">
        <v>479</v>
      </c>
      <c r="F7" s="5" t="s">
        <v>10</v>
      </c>
      <c r="G7" s="5" t="s">
        <v>17</v>
      </c>
      <c r="H7" s="5" t="s">
        <v>18</v>
      </c>
      <c r="I7" s="5" t="s">
        <v>19</v>
      </c>
    </row>
    <row r="8" spans="1:9" x14ac:dyDescent="0.3">
      <c r="A8" s="5" t="s">
        <v>477</v>
      </c>
      <c r="B8" s="5" t="s">
        <v>48</v>
      </c>
      <c r="C8" s="4">
        <v>1952</v>
      </c>
      <c r="D8" s="4">
        <v>1952</v>
      </c>
      <c r="E8" s="5" t="s">
        <v>482</v>
      </c>
      <c r="F8" s="5" t="s">
        <v>49</v>
      </c>
      <c r="G8" s="5" t="s">
        <v>17</v>
      </c>
      <c r="H8" s="5" t="s">
        <v>50</v>
      </c>
      <c r="I8" s="5" t="s">
        <v>51</v>
      </c>
    </row>
    <row r="9" spans="1:9" x14ac:dyDescent="0.3">
      <c r="A9" s="5" t="s">
        <v>477</v>
      </c>
      <c r="B9" s="5" t="s">
        <v>57</v>
      </c>
      <c r="C9" s="4">
        <v>1968</v>
      </c>
      <c r="D9" s="4">
        <v>1968</v>
      </c>
      <c r="E9" s="5" t="s">
        <v>483</v>
      </c>
      <c r="F9" s="5" t="s">
        <v>10</v>
      </c>
      <c r="G9" s="5" t="s">
        <v>17</v>
      </c>
      <c r="H9" s="5" t="s">
        <v>18</v>
      </c>
      <c r="I9" s="5" t="s">
        <v>484</v>
      </c>
    </row>
    <row r="10" spans="1:9" x14ac:dyDescent="0.3">
      <c r="A10" s="5" t="s">
        <v>477</v>
      </c>
      <c r="B10" s="5" t="s">
        <v>67</v>
      </c>
      <c r="C10" s="4">
        <v>1988</v>
      </c>
      <c r="D10" s="4">
        <v>1988</v>
      </c>
      <c r="E10" s="5" t="s">
        <v>485</v>
      </c>
      <c r="F10" s="5" t="s">
        <v>65</v>
      </c>
      <c r="G10" s="5" t="s">
        <v>17</v>
      </c>
      <c r="H10" s="5" t="s">
        <v>68</v>
      </c>
      <c r="I10" s="5" t="s">
        <v>69</v>
      </c>
    </row>
    <row r="11" spans="1:9" x14ac:dyDescent="0.3">
      <c r="A11" s="5" t="s">
        <v>477</v>
      </c>
      <c r="B11" s="5" t="s">
        <v>71</v>
      </c>
      <c r="C11" s="4">
        <v>1986</v>
      </c>
      <c r="D11" s="4">
        <v>1986</v>
      </c>
      <c r="E11" s="5" t="s">
        <v>486</v>
      </c>
      <c r="F11" s="5" t="s">
        <v>25</v>
      </c>
      <c r="G11" s="5" t="s">
        <v>17</v>
      </c>
      <c r="H11" s="5" t="s">
        <v>72</v>
      </c>
      <c r="I11" s="5" t="s">
        <v>73</v>
      </c>
    </row>
    <row r="12" spans="1:9" x14ac:dyDescent="0.3">
      <c r="A12" s="5" t="s">
        <v>477</v>
      </c>
      <c r="B12" s="5" t="s">
        <v>78</v>
      </c>
      <c r="C12" s="4">
        <v>2002</v>
      </c>
      <c r="D12" s="4">
        <v>2002</v>
      </c>
      <c r="E12" s="5" t="s">
        <v>480</v>
      </c>
      <c r="F12" s="5" t="s">
        <v>25</v>
      </c>
      <c r="G12" s="5" t="s">
        <v>17</v>
      </c>
      <c r="H12" s="5" t="s">
        <v>79</v>
      </c>
      <c r="I12" s="5" t="s">
        <v>80</v>
      </c>
    </row>
    <row r="13" spans="1:9" x14ac:dyDescent="0.3">
      <c r="A13" s="5" t="s">
        <v>477</v>
      </c>
      <c r="B13" s="5" t="s">
        <v>82</v>
      </c>
      <c r="C13" s="4">
        <v>2000</v>
      </c>
      <c r="D13" s="4">
        <v>2000</v>
      </c>
      <c r="E13" s="5" t="s">
        <v>478</v>
      </c>
      <c r="F13" s="5" t="s">
        <v>25</v>
      </c>
      <c r="G13" s="5" t="s">
        <v>17</v>
      </c>
      <c r="H13" s="5" t="s">
        <v>79</v>
      </c>
      <c r="I13" s="5" t="s">
        <v>80</v>
      </c>
    </row>
    <row r="14" spans="1:9" x14ac:dyDescent="0.3">
      <c r="A14" s="5" t="s">
        <v>477</v>
      </c>
      <c r="B14" s="5" t="s">
        <v>84</v>
      </c>
      <c r="C14" s="4">
        <v>2004</v>
      </c>
      <c r="D14" s="4">
        <v>2004</v>
      </c>
      <c r="E14" s="5" t="s">
        <v>481</v>
      </c>
      <c r="F14" s="5" t="s">
        <v>65</v>
      </c>
      <c r="G14" s="5" t="s">
        <v>26</v>
      </c>
      <c r="H14" s="5" t="s">
        <v>85</v>
      </c>
      <c r="I14" s="5" t="s">
        <v>86</v>
      </c>
    </row>
    <row r="15" spans="1:9" x14ac:dyDescent="0.3">
      <c r="A15" s="5" t="s">
        <v>477</v>
      </c>
      <c r="B15" s="5" t="s">
        <v>94</v>
      </c>
      <c r="C15" s="4">
        <v>1989</v>
      </c>
      <c r="D15" s="4">
        <v>1989</v>
      </c>
      <c r="E15" s="5" t="s">
        <v>487</v>
      </c>
      <c r="F15" s="5" t="s">
        <v>25</v>
      </c>
      <c r="G15" s="5" t="s">
        <v>39</v>
      </c>
      <c r="H15" s="5" t="s">
        <v>40</v>
      </c>
      <c r="I15" s="5" t="s">
        <v>41</v>
      </c>
    </row>
    <row r="16" spans="1:9" x14ac:dyDescent="0.3">
      <c r="A16" s="5" t="s">
        <v>477</v>
      </c>
      <c r="B16" s="5" t="s">
        <v>96</v>
      </c>
      <c r="C16" s="4">
        <v>2003</v>
      </c>
      <c r="D16" s="4">
        <v>2003</v>
      </c>
      <c r="E16" s="5" t="s">
        <v>488</v>
      </c>
      <c r="F16" s="5" t="s">
        <v>60</v>
      </c>
      <c r="G16" s="5" t="s">
        <v>11</v>
      </c>
      <c r="H16" s="5" t="s">
        <v>61</v>
      </c>
      <c r="I16" s="5" t="s">
        <v>62</v>
      </c>
    </row>
    <row r="17" spans="1:9" x14ac:dyDescent="0.3">
      <c r="A17" s="5" t="s">
        <v>477</v>
      </c>
      <c r="B17" s="5" t="s">
        <v>103</v>
      </c>
      <c r="C17" s="4">
        <v>1986</v>
      </c>
      <c r="D17" s="4">
        <v>1986</v>
      </c>
      <c r="E17" s="5" t="s">
        <v>486</v>
      </c>
      <c r="F17" s="5" t="s">
        <v>65</v>
      </c>
      <c r="G17" s="5" t="s">
        <v>17</v>
      </c>
      <c r="H17" s="5" t="s">
        <v>104</v>
      </c>
      <c r="I17" s="5" t="s">
        <v>105</v>
      </c>
    </row>
    <row r="18" spans="1:9" x14ac:dyDescent="0.3">
      <c r="A18" s="5" t="s">
        <v>477</v>
      </c>
      <c r="B18" s="5" t="s">
        <v>109</v>
      </c>
      <c r="C18" s="4">
        <v>1988</v>
      </c>
      <c r="D18" s="4">
        <v>1988</v>
      </c>
      <c r="E18" s="5" t="s">
        <v>485</v>
      </c>
      <c r="F18" s="5" t="s">
        <v>65</v>
      </c>
      <c r="G18" s="5" t="s">
        <v>17</v>
      </c>
      <c r="H18" s="5" t="s">
        <v>110</v>
      </c>
      <c r="I18" s="5" t="s">
        <v>111</v>
      </c>
    </row>
    <row r="19" spans="1:9" x14ac:dyDescent="0.3">
      <c r="A19" s="5" t="s">
        <v>477</v>
      </c>
      <c r="B19" s="5" t="s">
        <v>113</v>
      </c>
      <c r="C19" s="4">
        <v>1998</v>
      </c>
      <c r="D19" s="4">
        <v>1998</v>
      </c>
      <c r="E19" s="5" t="s">
        <v>489</v>
      </c>
      <c r="F19" s="5" t="s">
        <v>46</v>
      </c>
      <c r="G19" s="5" t="s">
        <v>114</v>
      </c>
      <c r="H19" s="5" t="s">
        <v>115</v>
      </c>
      <c r="I19" s="5" t="s">
        <v>116</v>
      </c>
    </row>
    <row r="20" spans="1:9" x14ac:dyDescent="0.3">
      <c r="A20" s="5" t="s">
        <v>477</v>
      </c>
      <c r="B20" s="5" t="s">
        <v>121</v>
      </c>
      <c r="C20" s="4">
        <v>1986</v>
      </c>
      <c r="D20" s="4">
        <v>1986</v>
      </c>
      <c r="E20" s="5" t="s">
        <v>486</v>
      </c>
      <c r="F20" s="5" t="s">
        <v>46</v>
      </c>
      <c r="G20" s="5" t="s">
        <v>17</v>
      </c>
      <c r="H20" s="5" t="s">
        <v>122</v>
      </c>
      <c r="I20" s="5" t="s">
        <v>105</v>
      </c>
    </row>
    <row r="21" spans="1:9" x14ac:dyDescent="0.3">
      <c r="A21" s="5" t="s">
        <v>477</v>
      </c>
      <c r="B21" s="5" t="s">
        <v>127</v>
      </c>
      <c r="C21" s="4">
        <v>1980</v>
      </c>
      <c r="D21" s="4">
        <v>1980</v>
      </c>
      <c r="E21" s="5" t="s">
        <v>490</v>
      </c>
      <c r="F21" s="5" t="s">
        <v>25</v>
      </c>
      <c r="G21" s="5" t="s">
        <v>17</v>
      </c>
      <c r="H21" s="5" t="s">
        <v>119</v>
      </c>
      <c r="I21" s="5" t="s">
        <v>105</v>
      </c>
    </row>
    <row r="22" spans="1:9" x14ac:dyDescent="0.3">
      <c r="A22" s="5" t="s">
        <v>477</v>
      </c>
      <c r="B22" s="5" t="s">
        <v>132</v>
      </c>
      <c r="C22" s="4">
        <v>1981</v>
      </c>
      <c r="D22" s="4">
        <v>1981</v>
      </c>
      <c r="E22" s="5" t="s">
        <v>491</v>
      </c>
      <c r="F22" s="5" t="s">
        <v>65</v>
      </c>
      <c r="G22" s="5" t="s">
        <v>17</v>
      </c>
      <c r="H22" s="5" t="s">
        <v>110</v>
      </c>
      <c r="I22" s="5" t="s">
        <v>133</v>
      </c>
    </row>
    <row r="23" spans="1:9" x14ac:dyDescent="0.3">
      <c r="A23" s="5" t="s">
        <v>477</v>
      </c>
      <c r="B23" s="5" t="s">
        <v>135</v>
      </c>
      <c r="C23" s="4">
        <v>1975</v>
      </c>
      <c r="D23" s="4">
        <v>1975</v>
      </c>
      <c r="E23" s="5" t="s">
        <v>492</v>
      </c>
      <c r="F23" s="5" t="s">
        <v>25</v>
      </c>
      <c r="G23" s="5" t="s">
        <v>17</v>
      </c>
      <c r="H23" s="5" t="s">
        <v>136</v>
      </c>
      <c r="I23" s="5" t="s">
        <v>19</v>
      </c>
    </row>
    <row r="24" spans="1:9" x14ac:dyDescent="0.3">
      <c r="A24" s="5" t="s">
        <v>477</v>
      </c>
      <c r="B24" s="5" t="s">
        <v>138</v>
      </c>
      <c r="C24" s="4">
        <v>2000</v>
      </c>
      <c r="D24" s="4">
        <v>2000</v>
      </c>
      <c r="E24" s="5" t="s">
        <v>478</v>
      </c>
      <c r="F24" s="5" t="s">
        <v>25</v>
      </c>
      <c r="G24" s="5" t="s">
        <v>11</v>
      </c>
      <c r="H24" s="5" t="s">
        <v>61</v>
      </c>
      <c r="I24" s="5" t="s">
        <v>62</v>
      </c>
    </row>
    <row r="25" spans="1:9" x14ac:dyDescent="0.3">
      <c r="A25" s="5" t="s">
        <v>477</v>
      </c>
      <c r="B25" s="5" t="s">
        <v>140</v>
      </c>
      <c r="C25" s="4">
        <v>2006</v>
      </c>
      <c r="D25" s="4">
        <v>2006</v>
      </c>
      <c r="E25" s="5" t="s">
        <v>493</v>
      </c>
      <c r="F25" s="5" t="s">
        <v>65</v>
      </c>
      <c r="G25" s="5" t="s">
        <v>26</v>
      </c>
      <c r="H25" s="5" t="s">
        <v>85</v>
      </c>
      <c r="I25" s="5" t="s">
        <v>86</v>
      </c>
    </row>
    <row r="26" spans="1:9" x14ac:dyDescent="0.3">
      <c r="A26" s="5" t="s">
        <v>477</v>
      </c>
      <c r="B26" s="5" t="s">
        <v>142</v>
      </c>
      <c r="C26" s="4">
        <v>1983</v>
      </c>
      <c r="D26" s="4">
        <v>1983</v>
      </c>
      <c r="E26" s="5" t="s">
        <v>494</v>
      </c>
      <c r="F26" s="5" t="s">
        <v>25</v>
      </c>
      <c r="G26" s="5" t="s">
        <v>17</v>
      </c>
      <c r="H26" s="5" t="s">
        <v>50</v>
      </c>
      <c r="I26" s="5" t="s">
        <v>484</v>
      </c>
    </row>
    <row r="27" spans="1:9" x14ac:dyDescent="0.3">
      <c r="A27" s="5" t="s">
        <v>477</v>
      </c>
      <c r="B27" s="5" t="s">
        <v>144</v>
      </c>
      <c r="C27" s="4">
        <v>2004</v>
      </c>
      <c r="D27" s="4">
        <v>2004</v>
      </c>
      <c r="E27" s="5" t="s">
        <v>481</v>
      </c>
      <c r="F27" s="5" t="s">
        <v>65</v>
      </c>
      <c r="G27" s="5" t="s">
        <v>11</v>
      </c>
      <c r="H27" s="5" t="s">
        <v>61</v>
      </c>
      <c r="I27" s="5" t="s">
        <v>62</v>
      </c>
    </row>
    <row r="28" spans="1:9" x14ac:dyDescent="0.3">
      <c r="A28" s="5" t="s">
        <v>477</v>
      </c>
      <c r="B28" s="5" t="s">
        <v>146</v>
      </c>
      <c r="C28" s="4">
        <v>2002</v>
      </c>
      <c r="D28" s="4">
        <v>2002</v>
      </c>
      <c r="E28" s="5" t="s">
        <v>480</v>
      </c>
      <c r="F28" s="5" t="s">
        <v>60</v>
      </c>
      <c r="G28" s="5" t="s">
        <v>11</v>
      </c>
      <c r="H28" s="5" t="s">
        <v>147</v>
      </c>
      <c r="I28" s="5" t="s">
        <v>62</v>
      </c>
    </row>
    <row r="29" spans="1:9" x14ac:dyDescent="0.3">
      <c r="A29" s="5" t="s">
        <v>477</v>
      </c>
      <c r="B29" s="5" t="s">
        <v>149</v>
      </c>
      <c r="C29" s="4">
        <v>1986</v>
      </c>
      <c r="D29" s="4">
        <v>1986</v>
      </c>
      <c r="E29" s="5" t="s">
        <v>486</v>
      </c>
      <c r="F29" s="5" t="s">
        <v>65</v>
      </c>
      <c r="G29" s="5" t="s">
        <v>17</v>
      </c>
      <c r="H29" s="5" t="s">
        <v>150</v>
      </c>
      <c r="I29" s="5" t="s">
        <v>111</v>
      </c>
    </row>
    <row r="30" spans="1:9" x14ac:dyDescent="0.3">
      <c r="A30" s="5" t="s">
        <v>477</v>
      </c>
      <c r="B30" s="5" t="s">
        <v>155</v>
      </c>
      <c r="C30" s="4">
        <v>2003</v>
      </c>
      <c r="D30" s="4">
        <v>2003</v>
      </c>
      <c r="E30" s="5" t="s">
        <v>488</v>
      </c>
      <c r="F30" s="5" t="s">
        <v>65</v>
      </c>
      <c r="G30" s="5" t="s">
        <v>26</v>
      </c>
      <c r="H30" s="5" t="s">
        <v>27</v>
      </c>
      <c r="I30" s="5" t="s">
        <v>156</v>
      </c>
    </row>
    <row r="31" spans="1:9" x14ac:dyDescent="0.3">
      <c r="A31" s="5" t="s">
        <v>477</v>
      </c>
      <c r="B31" s="5" t="s">
        <v>162</v>
      </c>
      <c r="C31" s="4">
        <v>1962</v>
      </c>
      <c r="D31" s="4">
        <v>1962</v>
      </c>
      <c r="E31" s="5" t="s">
        <v>479</v>
      </c>
      <c r="F31" s="5" t="s">
        <v>10</v>
      </c>
      <c r="G31" s="5" t="s">
        <v>17</v>
      </c>
      <c r="H31" s="5" t="s">
        <v>136</v>
      </c>
      <c r="I31" s="5" t="s">
        <v>484</v>
      </c>
    </row>
    <row r="32" spans="1:9" x14ac:dyDescent="0.3">
      <c r="A32" s="5" t="s">
        <v>477</v>
      </c>
      <c r="B32" s="5" t="s">
        <v>167</v>
      </c>
      <c r="C32" s="4">
        <v>1951</v>
      </c>
      <c r="D32" s="4">
        <v>1951</v>
      </c>
      <c r="E32" s="5" t="s">
        <v>495</v>
      </c>
      <c r="F32" s="5" t="s">
        <v>49</v>
      </c>
      <c r="G32" s="5" t="s">
        <v>17</v>
      </c>
      <c r="H32" s="5" t="s">
        <v>50</v>
      </c>
      <c r="I32" s="5" t="s">
        <v>51</v>
      </c>
    </row>
    <row r="33" spans="1:9" x14ac:dyDescent="0.3">
      <c r="A33" s="5" t="s">
        <v>477</v>
      </c>
      <c r="B33" s="5" t="s">
        <v>169</v>
      </c>
      <c r="C33" s="4">
        <v>2000</v>
      </c>
      <c r="D33" s="4">
        <v>2000</v>
      </c>
      <c r="E33" s="5" t="s">
        <v>478</v>
      </c>
      <c r="F33" s="5" t="s">
        <v>65</v>
      </c>
      <c r="G33" s="5" t="s">
        <v>26</v>
      </c>
      <c r="H33" s="5" t="s">
        <v>104</v>
      </c>
      <c r="I33" s="5" t="s">
        <v>170</v>
      </c>
    </row>
    <row r="34" spans="1:9" x14ac:dyDescent="0.3">
      <c r="A34" s="5" t="s">
        <v>477</v>
      </c>
      <c r="B34" s="5" t="s">
        <v>174</v>
      </c>
      <c r="C34" s="4">
        <v>2004</v>
      </c>
      <c r="D34" s="4">
        <v>2004</v>
      </c>
      <c r="E34" s="5" t="s">
        <v>481</v>
      </c>
      <c r="F34" s="5" t="s">
        <v>65</v>
      </c>
      <c r="G34" s="5" t="s">
        <v>175</v>
      </c>
      <c r="H34" s="5" t="s">
        <v>176</v>
      </c>
      <c r="I34" s="5" t="s">
        <v>177</v>
      </c>
    </row>
    <row r="35" spans="1:9" x14ac:dyDescent="0.3">
      <c r="A35" s="5" t="s">
        <v>477</v>
      </c>
      <c r="B35" s="5" t="s">
        <v>179</v>
      </c>
      <c r="C35" s="4">
        <v>1960</v>
      </c>
      <c r="D35" s="4">
        <v>1960</v>
      </c>
      <c r="E35" s="5" t="s">
        <v>496</v>
      </c>
      <c r="F35" s="5" t="s">
        <v>49</v>
      </c>
      <c r="G35" s="5" t="s">
        <v>17</v>
      </c>
      <c r="H35" s="5" t="s">
        <v>50</v>
      </c>
      <c r="I35" s="5" t="s">
        <v>51</v>
      </c>
    </row>
    <row r="36" spans="1:9" x14ac:dyDescent="0.3">
      <c r="A36" s="5" t="s">
        <v>477</v>
      </c>
      <c r="B36" s="5" t="s">
        <v>185</v>
      </c>
      <c r="C36" s="4">
        <v>2002</v>
      </c>
      <c r="D36" s="4">
        <v>2002</v>
      </c>
      <c r="E36" s="5" t="s">
        <v>480</v>
      </c>
      <c r="F36" s="5" t="s">
        <v>10</v>
      </c>
      <c r="G36" s="5" t="s">
        <v>17</v>
      </c>
      <c r="H36" s="5" t="s">
        <v>35</v>
      </c>
      <c r="I36" s="5" t="s">
        <v>186</v>
      </c>
    </row>
    <row r="37" spans="1:9" x14ac:dyDescent="0.3">
      <c r="A37" s="5" t="s">
        <v>477</v>
      </c>
      <c r="B37" s="5" t="s">
        <v>188</v>
      </c>
      <c r="C37" s="4">
        <v>1978</v>
      </c>
      <c r="D37" s="4">
        <v>1978</v>
      </c>
      <c r="E37" s="5" t="s">
        <v>497</v>
      </c>
      <c r="F37" s="5" t="s">
        <v>49</v>
      </c>
      <c r="G37" s="5" t="s">
        <v>17</v>
      </c>
      <c r="H37" s="5" t="s">
        <v>189</v>
      </c>
      <c r="I37" s="5" t="s">
        <v>51</v>
      </c>
    </row>
    <row r="38" spans="1:9" x14ac:dyDescent="0.3">
      <c r="A38" s="5" t="s">
        <v>477</v>
      </c>
      <c r="B38" s="5" t="s">
        <v>194</v>
      </c>
      <c r="C38" s="4">
        <v>1984</v>
      </c>
      <c r="D38" s="4">
        <v>1984</v>
      </c>
      <c r="E38" s="5" t="s">
        <v>498</v>
      </c>
      <c r="F38" s="5" t="s">
        <v>65</v>
      </c>
      <c r="G38" s="5" t="s">
        <v>17</v>
      </c>
      <c r="H38" s="5" t="s">
        <v>195</v>
      </c>
      <c r="I38" s="5" t="s">
        <v>196</v>
      </c>
    </row>
    <row r="39" spans="1:9" x14ac:dyDescent="0.3">
      <c r="A39" s="5" t="s">
        <v>477</v>
      </c>
      <c r="B39" s="5" t="s">
        <v>198</v>
      </c>
      <c r="C39" s="4">
        <v>1969</v>
      </c>
      <c r="D39" s="4">
        <v>1969</v>
      </c>
      <c r="E39" s="5" t="s">
        <v>499</v>
      </c>
      <c r="F39" s="5" t="s">
        <v>46</v>
      </c>
      <c r="G39" s="5" t="s">
        <v>17</v>
      </c>
      <c r="H39" s="5" t="s">
        <v>199</v>
      </c>
      <c r="I39" s="5" t="s">
        <v>51</v>
      </c>
    </row>
    <row r="40" spans="1:9" x14ac:dyDescent="0.3">
      <c r="A40" s="5" t="s">
        <v>477</v>
      </c>
      <c r="B40" s="5" t="s">
        <v>201</v>
      </c>
      <c r="C40" s="4">
        <v>1956</v>
      </c>
      <c r="D40" s="4">
        <v>1956</v>
      </c>
      <c r="E40" s="5" t="s">
        <v>500</v>
      </c>
      <c r="F40" s="5" t="s">
        <v>46</v>
      </c>
      <c r="G40" s="5" t="s">
        <v>17</v>
      </c>
      <c r="H40" s="5" t="s">
        <v>195</v>
      </c>
      <c r="I40" s="5" t="s">
        <v>196</v>
      </c>
    </row>
    <row r="41" spans="1:9" x14ac:dyDescent="0.3">
      <c r="A41" s="5" t="s">
        <v>477</v>
      </c>
      <c r="B41" s="5" t="s">
        <v>205</v>
      </c>
      <c r="C41" s="4">
        <v>1998</v>
      </c>
      <c r="D41" s="4">
        <v>1998</v>
      </c>
      <c r="E41" s="5" t="s">
        <v>489</v>
      </c>
      <c r="F41" s="5" t="s">
        <v>46</v>
      </c>
      <c r="G41" s="5" t="s">
        <v>206</v>
      </c>
      <c r="H41" s="5" t="s">
        <v>207</v>
      </c>
      <c r="I41" s="5" t="s">
        <v>208</v>
      </c>
    </row>
    <row r="42" spans="1:9" x14ac:dyDescent="0.3">
      <c r="A42" s="5" t="s">
        <v>477</v>
      </c>
      <c r="B42" s="5" t="s">
        <v>210</v>
      </c>
      <c r="C42" s="4">
        <v>2000</v>
      </c>
      <c r="D42" s="4">
        <v>2000</v>
      </c>
      <c r="E42" s="5" t="s">
        <v>478</v>
      </c>
      <c r="F42" s="5" t="s">
        <v>65</v>
      </c>
      <c r="G42" s="5" t="s">
        <v>26</v>
      </c>
      <c r="H42" s="5" t="s">
        <v>211</v>
      </c>
      <c r="I42" s="5" t="s">
        <v>156</v>
      </c>
    </row>
    <row r="43" spans="1:9" x14ac:dyDescent="0.3">
      <c r="A43" s="5" t="s">
        <v>477</v>
      </c>
      <c r="B43" s="5" t="s">
        <v>213</v>
      </c>
      <c r="C43" s="4">
        <v>1975</v>
      </c>
      <c r="D43" s="4">
        <v>1975</v>
      </c>
      <c r="E43" s="5" t="s">
        <v>492</v>
      </c>
      <c r="F43" s="5" t="s">
        <v>25</v>
      </c>
      <c r="G43" s="5" t="s">
        <v>17</v>
      </c>
      <c r="H43" s="5" t="s">
        <v>214</v>
      </c>
      <c r="I43" s="5" t="s">
        <v>19</v>
      </c>
    </row>
    <row r="44" spans="1:9" x14ac:dyDescent="0.3">
      <c r="A44" s="5" t="s">
        <v>477</v>
      </c>
      <c r="B44" s="5" t="s">
        <v>218</v>
      </c>
      <c r="C44" s="4">
        <v>1968</v>
      </c>
      <c r="D44" s="4">
        <v>1968</v>
      </c>
      <c r="E44" s="5" t="s">
        <v>483</v>
      </c>
      <c r="F44" s="5" t="s">
        <v>10</v>
      </c>
      <c r="G44" s="5" t="s">
        <v>17</v>
      </c>
      <c r="H44" s="5" t="s">
        <v>136</v>
      </c>
      <c r="I44" s="5" t="s">
        <v>19</v>
      </c>
    </row>
    <row r="45" spans="1:9" x14ac:dyDescent="0.3">
      <c r="A45" s="5" t="s">
        <v>477</v>
      </c>
      <c r="B45" s="5" t="s">
        <v>228</v>
      </c>
      <c r="C45" s="4">
        <v>1963</v>
      </c>
      <c r="D45" s="4">
        <v>1963</v>
      </c>
      <c r="E45" s="5" t="s">
        <v>501</v>
      </c>
      <c r="F45" s="5" t="s">
        <v>10</v>
      </c>
      <c r="G45" s="5" t="s">
        <v>17</v>
      </c>
      <c r="H45" s="5" t="s">
        <v>229</v>
      </c>
      <c r="I45" s="5" t="s">
        <v>484</v>
      </c>
    </row>
    <row r="46" spans="1:9" x14ac:dyDescent="0.3">
      <c r="A46" s="5" t="s">
        <v>477</v>
      </c>
      <c r="B46" s="5" t="s">
        <v>231</v>
      </c>
      <c r="C46" s="4">
        <v>2000</v>
      </c>
      <c r="D46" s="4">
        <v>2000</v>
      </c>
      <c r="E46" s="5" t="s">
        <v>478</v>
      </c>
      <c r="F46" s="5" t="s">
        <v>25</v>
      </c>
      <c r="G46" s="5" t="s">
        <v>232</v>
      </c>
      <c r="H46" s="5" t="s">
        <v>233</v>
      </c>
      <c r="I46" s="5" t="s">
        <v>234</v>
      </c>
    </row>
    <row r="47" spans="1:9" x14ac:dyDescent="0.3">
      <c r="A47" s="5" t="s">
        <v>477</v>
      </c>
      <c r="B47" s="5" t="s">
        <v>239</v>
      </c>
      <c r="C47" s="4">
        <v>1973</v>
      </c>
      <c r="D47" s="4">
        <v>1973</v>
      </c>
      <c r="E47" s="5" t="s">
        <v>502</v>
      </c>
      <c r="F47" s="5" t="s">
        <v>65</v>
      </c>
      <c r="G47" s="5" t="s">
        <v>17</v>
      </c>
      <c r="H47" s="5" t="s">
        <v>199</v>
      </c>
      <c r="I47" s="5" t="s">
        <v>240</v>
      </c>
    </row>
    <row r="48" spans="1:9" x14ac:dyDescent="0.3">
      <c r="A48" s="5" t="s">
        <v>477</v>
      </c>
      <c r="B48" s="5" t="s">
        <v>242</v>
      </c>
      <c r="C48" s="4">
        <v>1996</v>
      </c>
      <c r="D48" s="4">
        <v>1996</v>
      </c>
      <c r="E48" s="5" t="s">
        <v>503</v>
      </c>
      <c r="F48" s="5" t="s">
        <v>49</v>
      </c>
      <c r="G48" s="5" t="s">
        <v>17</v>
      </c>
      <c r="H48" s="5" t="s">
        <v>243</v>
      </c>
      <c r="I48" s="5" t="s">
        <v>226</v>
      </c>
    </row>
    <row r="49" spans="1:9" x14ac:dyDescent="0.3">
      <c r="A49" s="5" t="s">
        <v>477</v>
      </c>
      <c r="B49" s="5" t="s">
        <v>245</v>
      </c>
      <c r="C49" s="4">
        <v>2003</v>
      </c>
      <c r="D49" s="4">
        <v>2003</v>
      </c>
      <c r="E49" s="5" t="s">
        <v>488</v>
      </c>
      <c r="F49" s="5" t="s">
        <v>34</v>
      </c>
      <c r="G49" s="5" t="s">
        <v>17</v>
      </c>
      <c r="H49" s="5" t="s">
        <v>243</v>
      </c>
      <c r="I49" s="5" t="s">
        <v>36</v>
      </c>
    </row>
    <row r="50" spans="1:9" x14ac:dyDescent="0.3">
      <c r="A50" s="5" t="s">
        <v>477</v>
      </c>
      <c r="B50" s="5" t="s">
        <v>247</v>
      </c>
      <c r="C50" s="4">
        <v>2002</v>
      </c>
      <c r="D50" s="4">
        <v>2002</v>
      </c>
      <c r="E50" s="5" t="s">
        <v>480</v>
      </c>
      <c r="F50" s="5" t="s">
        <v>10</v>
      </c>
      <c r="G50" s="5" t="s">
        <v>17</v>
      </c>
      <c r="H50" s="5" t="s">
        <v>79</v>
      </c>
      <c r="I50" s="5" t="s">
        <v>36</v>
      </c>
    </row>
    <row r="51" spans="1:9" x14ac:dyDescent="0.3">
      <c r="A51" s="5" t="s">
        <v>477</v>
      </c>
      <c r="B51" s="5" t="s">
        <v>249</v>
      </c>
      <c r="C51" s="4">
        <v>1983</v>
      </c>
      <c r="D51" s="4">
        <v>1983</v>
      </c>
      <c r="E51" s="5" t="s">
        <v>494</v>
      </c>
      <c r="F51" s="5" t="s">
        <v>65</v>
      </c>
      <c r="G51" s="5" t="s">
        <v>17</v>
      </c>
      <c r="H51" s="5" t="s">
        <v>195</v>
      </c>
      <c r="I51" s="5" t="s">
        <v>196</v>
      </c>
    </row>
    <row r="52" spans="1:9" x14ac:dyDescent="0.3">
      <c r="A52" s="5" t="s">
        <v>477</v>
      </c>
      <c r="B52" s="5" t="s">
        <v>258</v>
      </c>
      <c r="C52" s="4">
        <v>1973</v>
      </c>
      <c r="D52" s="4">
        <v>1973</v>
      </c>
      <c r="E52" s="5" t="s">
        <v>502</v>
      </c>
      <c r="F52" s="5" t="s">
        <v>25</v>
      </c>
      <c r="G52" s="5" t="s">
        <v>17</v>
      </c>
      <c r="H52" s="5" t="s">
        <v>119</v>
      </c>
      <c r="I52" s="5" t="s">
        <v>192</v>
      </c>
    </row>
    <row r="53" spans="1:9" x14ac:dyDescent="0.3">
      <c r="A53" s="5" t="s">
        <v>477</v>
      </c>
      <c r="B53" s="5" t="s">
        <v>272</v>
      </c>
      <c r="C53" s="4">
        <v>2003</v>
      </c>
      <c r="D53" s="4">
        <v>2003</v>
      </c>
      <c r="E53" s="5" t="s">
        <v>488</v>
      </c>
      <c r="F53" s="5" t="s">
        <v>273</v>
      </c>
      <c r="G53" s="5" t="s">
        <v>26</v>
      </c>
      <c r="H53" s="5" t="s">
        <v>27</v>
      </c>
      <c r="I53" s="5" t="s">
        <v>156</v>
      </c>
    </row>
    <row r="54" spans="1:9" x14ac:dyDescent="0.3">
      <c r="A54" s="5" t="s">
        <v>477</v>
      </c>
      <c r="B54" s="5" t="s">
        <v>275</v>
      </c>
      <c r="C54" s="4">
        <v>2003</v>
      </c>
      <c r="D54" s="4">
        <v>2003</v>
      </c>
      <c r="E54" s="5" t="s">
        <v>488</v>
      </c>
      <c r="F54" s="5" t="s">
        <v>65</v>
      </c>
      <c r="G54" s="5" t="s">
        <v>26</v>
      </c>
      <c r="H54" s="5" t="s">
        <v>85</v>
      </c>
      <c r="I54" s="5" t="s">
        <v>86</v>
      </c>
    </row>
    <row r="55" spans="1:9" x14ac:dyDescent="0.3">
      <c r="A55" s="5" t="s">
        <v>477</v>
      </c>
      <c r="B55" s="5" t="s">
        <v>277</v>
      </c>
      <c r="C55" s="4">
        <v>2002</v>
      </c>
      <c r="D55" s="4">
        <v>2002</v>
      </c>
      <c r="E55" s="5" t="s">
        <v>480</v>
      </c>
      <c r="F55" s="5" t="s">
        <v>31</v>
      </c>
      <c r="G55" s="5" t="s">
        <v>39</v>
      </c>
      <c r="H55" s="5" t="s">
        <v>40</v>
      </c>
      <c r="I55" s="5" t="s">
        <v>41</v>
      </c>
    </row>
    <row r="56" spans="1:9" x14ac:dyDescent="0.3">
      <c r="A56" s="5" t="s">
        <v>477</v>
      </c>
      <c r="B56" s="5" t="s">
        <v>281</v>
      </c>
      <c r="C56" s="4">
        <v>1997</v>
      </c>
      <c r="D56" s="4">
        <v>1997</v>
      </c>
      <c r="E56" s="5" t="s">
        <v>504</v>
      </c>
      <c r="F56" s="5" t="s">
        <v>25</v>
      </c>
      <c r="G56" s="5" t="s">
        <v>39</v>
      </c>
      <c r="H56" s="5" t="s">
        <v>40</v>
      </c>
      <c r="I56" s="5" t="s">
        <v>41</v>
      </c>
    </row>
    <row r="57" spans="1:9" x14ac:dyDescent="0.3">
      <c r="A57" s="5" t="s">
        <v>477</v>
      </c>
      <c r="B57" s="5" t="s">
        <v>283</v>
      </c>
      <c r="C57" s="4">
        <v>1995</v>
      </c>
      <c r="D57" s="4">
        <v>1995</v>
      </c>
      <c r="E57" s="5" t="s">
        <v>505</v>
      </c>
      <c r="F57" s="5" t="s">
        <v>49</v>
      </c>
      <c r="G57" s="5" t="s">
        <v>284</v>
      </c>
      <c r="H57" s="5" t="s">
        <v>285</v>
      </c>
      <c r="I57" s="5" t="s">
        <v>286</v>
      </c>
    </row>
    <row r="58" spans="1:9" x14ac:dyDescent="0.3">
      <c r="A58" s="5" t="s">
        <v>477</v>
      </c>
      <c r="B58" s="5" t="s">
        <v>288</v>
      </c>
      <c r="C58" s="4">
        <v>2001</v>
      </c>
      <c r="D58" s="4">
        <v>2001</v>
      </c>
      <c r="E58" s="5" t="s">
        <v>506</v>
      </c>
      <c r="F58" s="5" t="s">
        <v>65</v>
      </c>
      <c r="G58" s="5" t="s">
        <v>175</v>
      </c>
      <c r="H58" s="5" t="s">
        <v>176</v>
      </c>
      <c r="I58" s="5" t="s">
        <v>177</v>
      </c>
    </row>
    <row r="59" spans="1:9" x14ac:dyDescent="0.3">
      <c r="A59" s="5" t="s">
        <v>477</v>
      </c>
      <c r="B59" s="5" t="s">
        <v>290</v>
      </c>
      <c r="C59" s="4">
        <v>1958</v>
      </c>
      <c r="D59" s="4">
        <v>1958</v>
      </c>
      <c r="E59" s="5" t="s">
        <v>507</v>
      </c>
      <c r="F59" s="5" t="s">
        <v>25</v>
      </c>
      <c r="G59" s="5" t="s">
        <v>17</v>
      </c>
      <c r="H59" s="5" t="s">
        <v>291</v>
      </c>
      <c r="I59" s="5" t="s">
        <v>55</v>
      </c>
    </row>
    <row r="60" spans="1:9" x14ac:dyDescent="0.3">
      <c r="A60" s="5" t="s">
        <v>477</v>
      </c>
      <c r="B60" s="5" t="s">
        <v>298</v>
      </c>
      <c r="C60" s="4">
        <v>2002</v>
      </c>
      <c r="D60" s="4">
        <v>2002</v>
      </c>
      <c r="E60" s="5" t="s">
        <v>480</v>
      </c>
      <c r="F60" s="5" t="s">
        <v>65</v>
      </c>
      <c r="G60" s="5" t="s">
        <v>175</v>
      </c>
      <c r="H60" s="5" t="s">
        <v>176</v>
      </c>
      <c r="I60" s="5" t="s">
        <v>177</v>
      </c>
    </row>
    <row r="61" spans="1:9" x14ac:dyDescent="0.3">
      <c r="A61" s="5" t="s">
        <v>477</v>
      </c>
      <c r="B61" s="5" t="s">
        <v>300</v>
      </c>
      <c r="C61" s="4">
        <v>1998</v>
      </c>
      <c r="D61" s="4">
        <v>1998</v>
      </c>
      <c r="E61" s="5" t="s">
        <v>489</v>
      </c>
      <c r="F61" s="5" t="s">
        <v>25</v>
      </c>
      <c r="G61" s="5" t="s">
        <v>11</v>
      </c>
      <c r="H61" s="5" t="s">
        <v>301</v>
      </c>
      <c r="I61" s="5" t="s">
        <v>302</v>
      </c>
    </row>
    <row r="62" spans="1:9" x14ac:dyDescent="0.3">
      <c r="A62" s="5" t="s">
        <v>477</v>
      </c>
      <c r="B62" s="5" t="s">
        <v>304</v>
      </c>
      <c r="C62" s="4">
        <v>1955</v>
      </c>
      <c r="D62" s="4">
        <v>1955</v>
      </c>
      <c r="E62" s="5" t="s">
        <v>508</v>
      </c>
      <c r="F62" s="5" t="s">
        <v>25</v>
      </c>
      <c r="G62" s="5" t="s">
        <v>17</v>
      </c>
      <c r="H62" s="5" t="s">
        <v>305</v>
      </c>
      <c r="I62" s="5" t="s">
        <v>73</v>
      </c>
    </row>
    <row r="63" spans="1:9" x14ac:dyDescent="0.3">
      <c r="A63" s="5" t="s">
        <v>477</v>
      </c>
      <c r="B63" s="5" t="s">
        <v>309</v>
      </c>
      <c r="C63" s="4">
        <v>1992</v>
      </c>
      <c r="D63" s="4">
        <v>1992</v>
      </c>
      <c r="E63" s="5" t="s">
        <v>509</v>
      </c>
      <c r="F63" s="5" t="s">
        <v>25</v>
      </c>
      <c r="G63" s="5" t="s">
        <v>17</v>
      </c>
      <c r="H63" s="5" t="s">
        <v>89</v>
      </c>
      <c r="I63" s="5" t="s">
        <v>310</v>
      </c>
    </row>
    <row r="64" spans="1:9" x14ac:dyDescent="0.3">
      <c r="A64" s="5" t="s">
        <v>477</v>
      </c>
      <c r="B64" s="5" t="s">
        <v>317</v>
      </c>
      <c r="C64" s="4">
        <v>2002</v>
      </c>
      <c r="D64" s="4">
        <v>2002</v>
      </c>
      <c r="E64" s="5" t="s">
        <v>480</v>
      </c>
      <c r="F64" s="5" t="s">
        <v>10</v>
      </c>
      <c r="G64" s="5" t="s">
        <v>11</v>
      </c>
      <c r="H64" s="5" t="s">
        <v>12</v>
      </c>
      <c r="I64" s="5" t="s">
        <v>13</v>
      </c>
    </row>
    <row r="65" spans="1:9" x14ac:dyDescent="0.3">
      <c r="A65" s="5" t="s">
        <v>477</v>
      </c>
      <c r="B65" s="5" t="s">
        <v>334</v>
      </c>
      <c r="C65" s="4">
        <v>1978</v>
      </c>
      <c r="D65" s="4">
        <v>1978</v>
      </c>
      <c r="E65" s="5" t="s">
        <v>497</v>
      </c>
      <c r="F65" s="5" t="s">
        <v>25</v>
      </c>
      <c r="G65" s="5" t="s">
        <v>11</v>
      </c>
      <c r="H65" s="5" t="s">
        <v>12</v>
      </c>
      <c r="I65" s="5" t="s">
        <v>13</v>
      </c>
    </row>
    <row r="66" spans="1:9" x14ac:dyDescent="0.3">
      <c r="A66" s="5" t="s">
        <v>477</v>
      </c>
      <c r="B66" s="5" t="s">
        <v>344</v>
      </c>
      <c r="C66" s="4">
        <v>1963</v>
      </c>
      <c r="D66" s="4">
        <v>1963</v>
      </c>
      <c r="E66" s="5" t="s">
        <v>501</v>
      </c>
      <c r="F66" s="5" t="s">
        <v>25</v>
      </c>
      <c r="G66" s="5" t="s">
        <v>17</v>
      </c>
      <c r="H66" s="5" t="s">
        <v>50</v>
      </c>
      <c r="I66" s="5" t="s">
        <v>51</v>
      </c>
    </row>
    <row r="67" spans="1:9" x14ac:dyDescent="0.3">
      <c r="A67" s="5" t="s">
        <v>477</v>
      </c>
      <c r="B67" s="5" t="s">
        <v>348</v>
      </c>
      <c r="C67" s="4">
        <v>2000</v>
      </c>
      <c r="D67" s="4">
        <v>2000</v>
      </c>
      <c r="E67" s="5" t="s">
        <v>478</v>
      </c>
      <c r="F67" s="5" t="s">
        <v>46</v>
      </c>
      <c r="G67" s="5" t="s">
        <v>17</v>
      </c>
      <c r="H67" s="5" t="s">
        <v>243</v>
      </c>
      <c r="I67" s="5" t="s">
        <v>349</v>
      </c>
    </row>
    <row r="68" spans="1:9" x14ac:dyDescent="0.3">
      <c r="A68" s="5" t="s">
        <v>477</v>
      </c>
      <c r="B68" s="5" t="s">
        <v>353</v>
      </c>
      <c r="C68" s="4">
        <v>1976</v>
      </c>
      <c r="D68" s="4">
        <v>1976</v>
      </c>
      <c r="E68" s="5" t="s">
        <v>510</v>
      </c>
      <c r="F68" s="5" t="s">
        <v>25</v>
      </c>
      <c r="G68" s="5" t="s">
        <v>17</v>
      </c>
      <c r="H68" s="5" t="s">
        <v>354</v>
      </c>
      <c r="I68" s="5" t="s">
        <v>196</v>
      </c>
    </row>
    <row r="69" spans="1:9" x14ac:dyDescent="0.3">
      <c r="A69" s="5" t="s">
        <v>477</v>
      </c>
      <c r="B69" s="5" t="s">
        <v>356</v>
      </c>
      <c r="C69" s="4">
        <v>1958</v>
      </c>
      <c r="D69" s="4">
        <v>1958</v>
      </c>
      <c r="E69" s="5" t="s">
        <v>507</v>
      </c>
      <c r="F69" s="5" t="s">
        <v>65</v>
      </c>
      <c r="G69" s="5" t="s">
        <v>17</v>
      </c>
      <c r="H69" s="5" t="s">
        <v>68</v>
      </c>
      <c r="I69" s="5" t="s">
        <v>357</v>
      </c>
    </row>
    <row r="70" spans="1:9" x14ac:dyDescent="0.3">
      <c r="A70" s="5" t="s">
        <v>477</v>
      </c>
      <c r="B70" s="5" t="s">
        <v>366</v>
      </c>
      <c r="C70" s="4">
        <v>2000</v>
      </c>
      <c r="D70" s="4">
        <v>2000</v>
      </c>
      <c r="E70" s="5" t="s">
        <v>478</v>
      </c>
      <c r="F70" s="5" t="s">
        <v>25</v>
      </c>
      <c r="G70" s="5" t="s">
        <v>17</v>
      </c>
      <c r="H70" s="5" t="s">
        <v>79</v>
      </c>
      <c r="I70" s="5" t="s">
        <v>36</v>
      </c>
    </row>
    <row r="71" spans="1:9" x14ac:dyDescent="0.3">
      <c r="A71" s="5" t="s">
        <v>477</v>
      </c>
      <c r="B71" s="5" t="s">
        <v>368</v>
      </c>
      <c r="C71" s="4">
        <v>2002</v>
      </c>
      <c r="D71" s="4">
        <v>2002</v>
      </c>
      <c r="E71" s="5" t="s">
        <v>480</v>
      </c>
      <c r="F71" s="5" t="s">
        <v>25</v>
      </c>
      <c r="G71" s="5" t="s">
        <v>17</v>
      </c>
      <c r="H71" s="5" t="s">
        <v>79</v>
      </c>
      <c r="I71" s="5" t="s">
        <v>36</v>
      </c>
    </row>
    <row r="72" spans="1:9" x14ac:dyDescent="0.3">
      <c r="A72" s="5" t="s">
        <v>477</v>
      </c>
      <c r="B72" s="5" t="s">
        <v>370</v>
      </c>
      <c r="C72" s="4">
        <v>1959</v>
      </c>
      <c r="D72" s="4">
        <v>1959</v>
      </c>
      <c r="E72" s="5" t="s">
        <v>511</v>
      </c>
      <c r="F72" s="5" t="s">
        <v>25</v>
      </c>
      <c r="G72" s="5" t="s">
        <v>17</v>
      </c>
      <c r="H72" s="5" t="s">
        <v>305</v>
      </c>
      <c r="I72" s="5" t="s">
        <v>51</v>
      </c>
    </row>
    <row r="73" spans="1:9" x14ac:dyDescent="0.3">
      <c r="A73" s="5" t="s">
        <v>477</v>
      </c>
      <c r="B73" s="5" t="s">
        <v>372</v>
      </c>
      <c r="C73" s="4">
        <v>1968</v>
      </c>
      <c r="D73" s="4">
        <v>1968</v>
      </c>
      <c r="E73" s="5" t="s">
        <v>483</v>
      </c>
      <c r="F73" s="5" t="s">
        <v>49</v>
      </c>
      <c r="G73" s="5" t="s">
        <v>17</v>
      </c>
      <c r="H73" s="5" t="s">
        <v>136</v>
      </c>
      <c r="I73" s="5" t="s">
        <v>51</v>
      </c>
    </row>
    <row r="74" spans="1:9" x14ac:dyDescent="0.3">
      <c r="A74" s="5" t="s">
        <v>477</v>
      </c>
      <c r="B74" s="5" t="s">
        <v>376</v>
      </c>
      <c r="C74" s="4">
        <v>1998</v>
      </c>
      <c r="D74" s="4">
        <v>1998</v>
      </c>
      <c r="E74" s="5" t="s">
        <v>489</v>
      </c>
      <c r="F74" s="5" t="s">
        <v>46</v>
      </c>
      <c r="G74" s="5" t="s">
        <v>114</v>
      </c>
      <c r="H74" s="5" t="s">
        <v>115</v>
      </c>
      <c r="I74" s="5" t="s">
        <v>116</v>
      </c>
    </row>
    <row r="75" spans="1:9" x14ac:dyDescent="0.3">
      <c r="A75" s="5" t="s">
        <v>477</v>
      </c>
      <c r="B75" s="5" t="s">
        <v>380</v>
      </c>
      <c r="C75" s="4">
        <v>1963</v>
      </c>
      <c r="D75" s="4">
        <v>1963</v>
      </c>
      <c r="E75" s="5" t="s">
        <v>501</v>
      </c>
      <c r="F75" s="5" t="s">
        <v>25</v>
      </c>
      <c r="G75" s="5" t="s">
        <v>17</v>
      </c>
      <c r="H75" s="5" t="s">
        <v>364</v>
      </c>
      <c r="I75" s="5" t="s">
        <v>196</v>
      </c>
    </row>
    <row r="76" spans="1:9" x14ac:dyDescent="0.3">
      <c r="A76" s="5" t="s">
        <v>477</v>
      </c>
      <c r="B76" s="5" t="s">
        <v>382</v>
      </c>
      <c r="C76" s="4">
        <v>1967</v>
      </c>
      <c r="D76" s="4">
        <v>1967</v>
      </c>
      <c r="E76" s="5" t="s">
        <v>512</v>
      </c>
      <c r="F76" s="5" t="s">
        <v>49</v>
      </c>
      <c r="G76" s="5" t="s">
        <v>175</v>
      </c>
      <c r="H76" s="5" t="s">
        <v>383</v>
      </c>
      <c r="I76" s="5" t="s">
        <v>484</v>
      </c>
    </row>
    <row r="77" spans="1:9" x14ac:dyDescent="0.3">
      <c r="A77" s="5" t="s">
        <v>477</v>
      </c>
      <c r="B77" s="5" t="s">
        <v>388</v>
      </c>
      <c r="C77" s="4">
        <v>2001</v>
      </c>
      <c r="D77" s="4">
        <v>2001</v>
      </c>
      <c r="E77" s="5" t="s">
        <v>506</v>
      </c>
      <c r="F77" s="5" t="s">
        <v>65</v>
      </c>
      <c r="G77" s="5" t="s">
        <v>26</v>
      </c>
      <c r="H77" s="5" t="s">
        <v>27</v>
      </c>
      <c r="I77" s="5" t="s">
        <v>156</v>
      </c>
    </row>
    <row r="78" spans="1:9" x14ac:dyDescent="0.3">
      <c r="A78" s="5" t="s">
        <v>477</v>
      </c>
      <c r="B78" s="5" t="s">
        <v>397</v>
      </c>
      <c r="C78" s="4">
        <v>1977</v>
      </c>
      <c r="D78" s="4">
        <v>1977</v>
      </c>
      <c r="E78" s="5" t="s">
        <v>513</v>
      </c>
      <c r="F78" s="5" t="s">
        <v>25</v>
      </c>
      <c r="G78" s="5" t="s">
        <v>398</v>
      </c>
      <c r="H78" s="5" t="s">
        <v>399</v>
      </c>
      <c r="I78" s="5" t="s">
        <v>400</v>
      </c>
    </row>
    <row r="79" spans="1:9" x14ac:dyDescent="0.3">
      <c r="A79" s="5" t="s">
        <v>477</v>
      </c>
      <c r="B79" s="5" t="s">
        <v>404</v>
      </c>
      <c r="C79" s="4">
        <v>2001</v>
      </c>
      <c r="D79" s="4">
        <v>2001</v>
      </c>
      <c r="E79" s="5" t="s">
        <v>506</v>
      </c>
      <c r="F79" s="5" t="s">
        <v>65</v>
      </c>
      <c r="G79" s="5" t="s">
        <v>26</v>
      </c>
      <c r="H79" s="5" t="s">
        <v>27</v>
      </c>
      <c r="I79" s="5" t="s">
        <v>156</v>
      </c>
    </row>
    <row r="80" spans="1:9" x14ac:dyDescent="0.3">
      <c r="A80" s="5" t="s">
        <v>477</v>
      </c>
      <c r="B80" s="5" t="s">
        <v>408</v>
      </c>
      <c r="C80" s="4">
        <v>2004</v>
      </c>
      <c r="D80" s="4">
        <v>2004</v>
      </c>
      <c r="E80" s="5" t="s">
        <v>481</v>
      </c>
      <c r="F80" s="5" t="s">
        <v>65</v>
      </c>
      <c r="G80" s="5" t="s">
        <v>175</v>
      </c>
      <c r="H80" s="5" t="s">
        <v>176</v>
      </c>
      <c r="I80" s="5" t="s">
        <v>177</v>
      </c>
    </row>
    <row r="81" spans="1:9" x14ac:dyDescent="0.3">
      <c r="A81" s="5" t="s">
        <v>477</v>
      </c>
      <c r="B81" s="5" t="s">
        <v>414</v>
      </c>
      <c r="C81" s="4">
        <v>1976</v>
      </c>
      <c r="D81" s="4">
        <v>1976</v>
      </c>
      <c r="E81" s="5" t="s">
        <v>510</v>
      </c>
      <c r="F81" s="5" t="s">
        <v>25</v>
      </c>
      <c r="G81" s="5" t="s">
        <v>17</v>
      </c>
      <c r="H81" s="5" t="s">
        <v>364</v>
      </c>
      <c r="I81" s="5" t="s">
        <v>484</v>
      </c>
    </row>
    <row r="82" spans="1:9" x14ac:dyDescent="0.3">
      <c r="A82" s="5" t="s">
        <v>477</v>
      </c>
      <c r="B82" s="5" t="s">
        <v>416</v>
      </c>
      <c r="C82" s="4">
        <v>1979</v>
      </c>
      <c r="D82" s="4">
        <v>1979</v>
      </c>
      <c r="E82" s="5" t="s">
        <v>514</v>
      </c>
      <c r="F82" s="5" t="s">
        <v>46</v>
      </c>
      <c r="G82" s="5" t="s">
        <v>17</v>
      </c>
      <c r="H82" s="5" t="s">
        <v>417</v>
      </c>
      <c r="I82" s="5" t="s">
        <v>51</v>
      </c>
    </row>
    <row r="83" spans="1:9" x14ac:dyDescent="0.3">
      <c r="A83" s="5" t="s">
        <v>477</v>
      </c>
      <c r="B83" s="5" t="s">
        <v>423</v>
      </c>
      <c r="C83" s="4">
        <v>1962</v>
      </c>
      <c r="D83" s="4">
        <v>1962</v>
      </c>
      <c r="E83" s="5" t="s">
        <v>479</v>
      </c>
      <c r="F83" s="5" t="s">
        <v>25</v>
      </c>
      <c r="G83" s="5" t="s">
        <v>17</v>
      </c>
      <c r="H83" s="5" t="s">
        <v>199</v>
      </c>
      <c r="I83" s="5" t="s">
        <v>51</v>
      </c>
    </row>
    <row r="84" spans="1:9" x14ac:dyDescent="0.3">
      <c r="A84" s="5" t="s">
        <v>477</v>
      </c>
      <c r="B84" s="5" t="s">
        <v>425</v>
      </c>
      <c r="C84" s="4">
        <v>2002</v>
      </c>
      <c r="D84" s="4">
        <v>2002</v>
      </c>
      <c r="E84" s="5" t="s">
        <v>480</v>
      </c>
      <c r="F84" s="5" t="s">
        <v>273</v>
      </c>
      <c r="G84" s="5" t="s">
        <v>26</v>
      </c>
      <c r="H84" s="5" t="s">
        <v>27</v>
      </c>
      <c r="I84" s="5" t="s">
        <v>28</v>
      </c>
    </row>
    <row r="85" spans="1:9" x14ac:dyDescent="0.3">
      <c r="A85" s="5" t="s">
        <v>477</v>
      </c>
      <c r="B85" s="5" t="s">
        <v>427</v>
      </c>
      <c r="C85" s="4">
        <v>1972</v>
      </c>
      <c r="D85" s="4">
        <v>1972</v>
      </c>
      <c r="E85" s="5" t="s">
        <v>515</v>
      </c>
      <c r="F85" s="5" t="s">
        <v>65</v>
      </c>
      <c r="G85" s="5" t="s">
        <v>17</v>
      </c>
      <c r="H85" s="5" t="s">
        <v>68</v>
      </c>
      <c r="I85" s="5" t="s">
        <v>428</v>
      </c>
    </row>
    <row r="86" spans="1:9" x14ac:dyDescent="0.3">
      <c r="A86" s="5" t="s">
        <v>477</v>
      </c>
      <c r="B86" s="5" t="s">
        <v>430</v>
      </c>
      <c r="C86" s="4">
        <v>2002</v>
      </c>
      <c r="D86" s="4">
        <v>2002</v>
      </c>
      <c r="E86" s="5" t="s">
        <v>480</v>
      </c>
      <c r="F86" s="5" t="s">
        <v>60</v>
      </c>
      <c r="G86" s="5" t="s">
        <v>11</v>
      </c>
      <c r="H86" s="5" t="s">
        <v>61</v>
      </c>
      <c r="I86" s="5" t="s">
        <v>62</v>
      </c>
    </row>
    <row r="87" spans="1:9" x14ac:dyDescent="0.3">
      <c r="A87" s="5" t="s">
        <v>477</v>
      </c>
      <c r="B87" s="5" t="s">
        <v>438</v>
      </c>
      <c r="C87" s="4">
        <v>2003</v>
      </c>
      <c r="D87" s="4">
        <v>2003</v>
      </c>
      <c r="E87" s="5" t="s">
        <v>488</v>
      </c>
      <c r="F87" s="5" t="s">
        <v>439</v>
      </c>
      <c r="G87" s="5" t="s">
        <v>26</v>
      </c>
      <c r="H87" s="5" t="s">
        <v>27</v>
      </c>
      <c r="I87" s="5" t="s">
        <v>156</v>
      </c>
    </row>
    <row r="88" spans="1:9" x14ac:dyDescent="0.3">
      <c r="A88" s="5" t="s">
        <v>477</v>
      </c>
      <c r="B88" s="5" t="s">
        <v>441</v>
      </c>
      <c r="C88" s="4">
        <v>1981</v>
      </c>
      <c r="D88" s="4">
        <v>1981</v>
      </c>
      <c r="E88" s="5" t="s">
        <v>491</v>
      </c>
      <c r="F88" s="5" t="s">
        <v>25</v>
      </c>
      <c r="G88" s="5" t="s">
        <v>17</v>
      </c>
      <c r="H88" s="5" t="s">
        <v>104</v>
      </c>
      <c r="I88" s="5" t="s">
        <v>55</v>
      </c>
    </row>
    <row r="89" spans="1:9" x14ac:dyDescent="0.3">
      <c r="A89" s="5" t="s">
        <v>477</v>
      </c>
      <c r="B89" s="5" t="s">
        <v>445</v>
      </c>
      <c r="C89" s="4">
        <v>2004</v>
      </c>
      <c r="D89" s="4">
        <v>2004</v>
      </c>
      <c r="E89" s="5" t="s">
        <v>481</v>
      </c>
      <c r="F89" s="5" t="s">
        <v>60</v>
      </c>
      <c r="G89" s="5" t="s">
        <v>17</v>
      </c>
      <c r="H89" s="5" t="s">
        <v>35</v>
      </c>
      <c r="I89" s="5" t="s">
        <v>186</v>
      </c>
    </row>
    <row r="90" spans="1:9" x14ac:dyDescent="0.3">
      <c r="A90" s="5" t="s">
        <v>477</v>
      </c>
      <c r="B90" s="5" t="s">
        <v>447</v>
      </c>
      <c r="C90" s="4">
        <v>1999</v>
      </c>
      <c r="D90" s="4">
        <v>1999</v>
      </c>
      <c r="E90" s="5" t="s">
        <v>516</v>
      </c>
      <c r="F90" s="5" t="s">
        <v>34</v>
      </c>
      <c r="G90" s="5" t="s">
        <v>17</v>
      </c>
      <c r="H90" s="5" t="s">
        <v>79</v>
      </c>
      <c r="I90" s="5" t="s">
        <v>80</v>
      </c>
    </row>
    <row r="91" spans="1:9" x14ac:dyDescent="0.3">
      <c r="A91" s="5" t="s">
        <v>477</v>
      </c>
      <c r="B91" s="5" t="s">
        <v>453</v>
      </c>
      <c r="C91" s="4">
        <v>1983</v>
      </c>
      <c r="D91" s="4">
        <v>1983</v>
      </c>
      <c r="E91" s="5" t="s">
        <v>494</v>
      </c>
      <c r="F91" s="5" t="s">
        <v>49</v>
      </c>
      <c r="G91" s="5" t="s">
        <v>17</v>
      </c>
      <c r="H91" s="5" t="s">
        <v>454</v>
      </c>
      <c r="I91" s="5" t="s">
        <v>294</v>
      </c>
    </row>
    <row r="92" spans="1:9" x14ac:dyDescent="0.3">
      <c r="A92" s="5" t="s">
        <v>477</v>
      </c>
      <c r="B92" s="5" t="s">
        <v>456</v>
      </c>
      <c r="C92" s="4">
        <v>1994</v>
      </c>
      <c r="D92" s="4">
        <v>1994</v>
      </c>
      <c r="E92" s="5" t="s">
        <v>517</v>
      </c>
      <c r="F92" s="5" t="s">
        <v>46</v>
      </c>
      <c r="G92" s="5" t="s">
        <v>17</v>
      </c>
      <c r="H92" s="5" t="s">
        <v>189</v>
      </c>
      <c r="I92" s="5" t="s">
        <v>73</v>
      </c>
    </row>
    <row r="93" spans="1:9" x14ac:dyDescent="0.3">
      <c r="A93" s="5" t="s">
        <v>477</v>
      </c>
      <c r="B93" s="5" t="s">
        <v>461</v>
      </c>
      <c r="C93" s="4">
        <v>1993</v>
      </c>
      <c r="D93" s="4">
        <v>1993</v>
      </c>
      <c r="E93" s="5" t="s">
        <v>518</v>
      </c>
      <c r="F93" s="5" t="s">
        <v>46</v>
      </c>
      <c r="G93" s="5" t="s">
        <v>17</v>
      </c>
      <c r="H93" s="5" t="s">
        <v>189</v>
      </c>
      <c r="I93" s="5" t="s">
        <v>73</v>
      </c>
    </row>
    <row r="94" spans="1:9" x14ac:dyDescent="0.3">
      <c r="A94" s="5" t="s">
        <v>477</v>
      </c>
      <c r="B94" s="5" t="s">
        <v>463</v>
      </c>
      <c r="C94" s="4">
        <v>1996</v>
      </c>
      <c r="D94" s="4">
        <v>1996</v>
      </c>
      <c r="E94" s="5" t="s">
        <v>503</v>
      </c>
      <c r="F94" s="5" t="s">
        <v>49</v>
      </c>
      <c r="G94" s="5" t="s">
        <v>26</v>
      </c>
      <c r="H94" s="5" t="s">
        <v>270</v>
      </c>
      <c r="I94" s="5" t="s">
        <v>125</v>
      </c>
    </row>
    <row r="95" spans="1:9" x14ac:dyDescent="0.3">
      <c r="A95" s="5" t="s">
        <v>477</v>
      </c>
      <c r="B95" s="5" t="s">
        <v>519</v>
      </c>
      <c r="C95" s="4">
        <v>1990</v>
      </c>
      <c r="D95" s="4">
        <v>1990</v>
      </c>
      <c r="E95" s="5" t="s">
        <v>520</v>
      </c>
      <c r="F95" s="5" t="s">
        <v>322</v>
      </c>
      <c r="G95" s="5" t="s">
        <v>17</v>
      </c>
      <c r="H95" s="5" t="s">
        <v>189</v>
      </c>
      <c r="I95" s="5" t="s">
        <v>521</v>
      </c>
    </row>
    <row r="96" spans="1:9" x14ac:dyDescent="0.3">
      <c r="A96" s="5" t="s">
        <v>477</v>
      </c>
      <c r="B96" s="5" t="s">
        <v>468</v>
      </c>
      <c r="C96" s="4">
        <v>1978</v>
      </c>
      <c r="D96" s="4">
        <v>1978</v>
      </c>
      <c r="E96" s="5" t="s">
        <v>497</v>
      </c>
      <c r="F96" s="5" t="s">
        <v>25</v>
      </c>
      <c r="G96" s="5" t="s">
        <v>17</v>
      </c>
      <c r="H96" s="5" t="s">
        <v>199</v>
      </c>
      <c r="I96" s="5" t="s">
        <v>240</v>
      </c>
    </row>
    <row r="97" spans="1:9" x14ac:dyDescent="0.3">
      <c r="A97" s="5" t="s">
        <v>477</v>
      </c>
      <c r="B97" s="5" t="s">
        <v>470</v>
      </c>
      <c r="C97" s="4">
        <v>1975</v>
      </c>
      <c r="D97" s="4">
        <v>1975</v>
      </c>
      <c r="E97" s="5" t="s">
        <v>492</v>
      </c>
      <c r="F97" s="5" t="s">
        <v>34</v>
      </c>
      <c r="G97" s="5" t="s">
        <v>17</v>
      </c>
      <c r="H97" s="5" t="s">
        <v>195</v>
      </c>
      <c r="I97" s="5" t="s">
        <v>471</v>
      </c>
    </row>
    <row r="98" spans="1:9" x14ac:dyDescent="0.3">
      <c r="A98" s="5" t="s">
        <v>477</v>
      </c>
      <c r="B98" s="5" t="s">
        <v>473</v>
      </c>
      <c r="C98" s="4">
        <v>1989</v>
      </c>
      <c r="D98" s="4">
        <v>1989</v>
      </c>
      <c r="E98" s="5" t="s">
        <v>487</v>
      </c>
      <c r="F98" s="5" t="s">
        <v>25</v>
      </c>
      <c r="G98" s="5" t="s">
        <v>39</v>
      </c>
      <c r="H98" s="5" t="s">
        <v>40</v>
      </c>
      <c r="I98" s="5" t="s">
        <v>41</v>
      </c>
    </row>
    <row r="99" spans="1:9" ht="28.8" customHeight="1" x14ac:dyDescent="0.3">
      <c r="A99" s="5" t="s">
        <v>522</v>
      </c>
      <c r="B99" s="8" t="s">
        <v>523</v>
      </c>
      <c r="C99" s="4">
        <v>2002</v>
      </c>
      <c r="D99" s="4">
        <v>2000</v>
      </c>
      <c r="E99" s="8" t="s">
        <v>524</v>
      </c>
      <c r="F99" s="8" t="s">
        <v>525</v>
      </c>
      <c r="G99" s="5" t="s">
        <v>11</v>
      </c>
      <c r="H99" s="5" t="s">
        <v>12</v>
      </c>
      <c r="I99" s="5" t="s">
        <v>13</v>
      </c>
    </row>
    <row r="100" spans="1:9" ht="28.8" customHeight="1" x14ac:dyDescent="0.3">
      <c r="A100" s="5" t="s">
        <v>522</v>
      </c>
      <c r="B100" s="8" t="s">
        <v>526</v>
      </c>
      <c r="C100" s="4">
        <v>2002</v>
      </c>
      <c r="D100" s="4">
        <v>2002</v>
      </c>
      <c r="E100" s="8" t="s">
        <v>527</v>
      </c>
      <c r="F100" s="8" t="s">
        <v>528</v>
      </c>
      <c r="G100" s="5" t="s">
        <v>17</v>
      </c>
      <c r="H100" s="5" t="s">
        <v>79</v>
      </c>
      <c r="I100" s="8" t="s">
        <v>529</v>
      </c>
    </row>
    <row r="101" spans="1:9" ht="28.8" customHeight="1" x14ac:dyDescent="0.3">
      <c r="A101" s="5" t="s">
        <v>522</v>
      </c>
      <c r="B101" s="8" t="s">
        <v>530</v>
      </c>
      <c r="C101" s="4">
        <v>2002</v>
      </c>
      <c r="D101" s="4">
        <v>2000</v>
      </c>
      <c r="E101" s="8" t="s">
        <v>524</v>
      </c>
      <c r="F101" s="8" t="s">
        <v>531</v>
      </c>
      <c r="G101" s="5" t="s">
        <v>17</v>
      </c>
      <c r="H101" s="5" t="s">
        <v>79</v>
      </c>
      <c r="I101" s="8" t="s">
        <v>529</v>
      </c>
    </row>
    <row r="102" spans="1:9" ht="28.8" customHeight="1" x14ac:dyDescent="0.3">
      <c r="A102" s="5" t="s">
        <v>522</v>
      </c>
      <c r="B102" s="8" t="s">
        <v>532</v>
      </c>
      <c r="C102" s="4">
        <v>2003</v>
      </c>
      <c r="D102" s="4">
        <v>2002</v>
      </c>
      <c r="E102" s="8" t="s">
        <v>533</v>
      </c>
      <c r="F102" s="8" t="s">
        <v>534</v>
      </c>
      <c r="G102" s="5" t="s">
        <v>11</v>
      </c>
      <c r="H102" s="5" t="s">
        <v>61</v>
      </c>
      <c r="I102" s="5" t="s">
        <v>62</v>
      </c>
    </row>
    <row r="103" spans="1:9" ht="28.8" customHeight="1" x14ac:dyDescent="0.3">
      <c r="A103" s="5" t="s">
        <v>522</v>
      </c>
      <c r="B103" s="8" t="s">
        <v>535</v>
      </c>
      <c r="C103" s="4">
        <v>1995</v>
      </c>
      <c r="D103" s="4">
        <v>1995</v>
      </c>
      <c r="E103" s="8" t="s">
        <v>536</v>
      </c>
      <c r="F103" s="8" t="s">
        <v>537</v>
      </c>
      <c r="G103" s="5" t="s">
        <v>99</v>
      </c>
      <c r="H103" s="5" t="s">
        <v>100</v>
      </c>
      <c r="I103" s="5" t="s">
        <v>101</v>
      </c>
    </row>
    <row r="104" spans="1:9" ht="28.8" customHeight="1" x14ac:dyDescent="0.3">
      <c r="A104" s="5" t="s">
        <v>522</v>
      </c>
      <c r="B104" s="8" t="s">
        <v>538</v>
      </c>
      <c r="C104" s="4">
        <v>2000</v>
      </c>
      <c r="D104" s="4">
        <v>1999</v>
      </c>
      <c r="E104" s="8" t="s">
        <v>539</v>
      </c>
      <c r="F104" s="8" t="s">
        <v>540</v>
      </c>
      <c r="G104" s="5" t="s">
        <v>26</v>
      </c>
      <c r="H104" s="5" t="s">
        <v>27</v>
      </c>
      <c r="I104" s="8" t="s">
        <v>541</v>
      </c>
    </row>
    <row r="105" spans="1:9" ht="28.8" customHeight="1" x14ac:dyDescent="0.3">
      <c r="A105" s="5" t="s">
        <v>522</v>
      </c>
      <c r="B105" s="8" t="s">
        <v>542</v>
      </c>
      <c r="C105" s="4">
        <v>1963</v>
      </c>
      <c r="D105" s="4">
        <v>1951</v>
      </c>
      <c r="E105" s="8" t="s">
        <v>543</v>
      </c>
      <c r="F105" s="8" t="s">
        <v>544</v>
      </c>
      <c r="G105" s="5" t="s">
        <v>17</v>
      </c>
      <c r="H105" s="8" t="s">
        <v>545</v>
      </c>
      <c r="I105" s="8" t="s">
        <v>546</v>
      </c>
    </row>
    <row r="106" spans="1:9" ht="28.8" customHeight="1" x14ac:dyDescent="0.3">
      <c r="A106" s="5" t="s">
        <v>522</v>
      </c>
      <c r="B106" s="8" t="s">
        <v>547</v>
      </c>
      <c r="C106" s="4">
        <v>2004</v>
      </c>
      <c r="D106" s="4">
        <v>2002</v>
      </c>
      <c r="E106" s="8" t="s">
        <v>548</v>
      </c>
      <c r="F106" s="8" t="s">
        <v>549</v>
      </c>
      <c r="G106" s="5" t="s">
        <v>17</v>
      </c>
      <c r="H106" s="5" t="s">
        <v>35</v>
      </c>
      <c r="I106" s="5" t="s">
        <v>186</v>
      </c>
    </row>
    <row r="107" spans="1:9" ht="28.8" customHeight="1" x14ac:dyDescent="0.3">
      <c r="A107" s="5" t="s">
        <v>522</v>
      </c>
      <c r="B107" s="8" t="s">
        <v>550</v>
      </c>
      <c r="C107" s="4">
        <v>2000</v>
      </c>
      <c r="D107" s="4">
        <v>2000</v>
      </c>
      <c r="E107" s="8" t="s">
        <v>551</v>
      </c>
      <c r="F107" s="8" t="s">
        <v>528</v>
      </c>
      <c r="G107" s="5" t="s">
        <v>17</v>
      </c>
      <c r="H107" s="5" t="s">
        <v>89</v>
      </c>
      <c r="I107" s="5" t="s">
        <v>90</v>
      </c>
    </row>
    <row r="108" spans="1:9" ht="28.8" customHeight="1" x14ac:dyDescent="0.3">
      <c r="A108" s="5" t="s">
        <v>522</v>
      </c>
      <c r="B108" s="8" t="s">
        <v>552</v>
      </c>
      <c r="C108" s="4">
        <v>1998</v>
      </c>
      <c r="D108" s="4">
        <v>1998</v>
      </c>
      <c r="E108" s="8" t="s">
        <v>553</v>
      </c>
      <c r="F108" s="8" t="s">
        <v>554</v>
      </c>
      <c r="G108" s="5" t="s">
        <v>206</v>
      </c>
      <c r="H108" s="5" t="s">
        <v>207</v>
      </c>
      <c r="I108" s="5" t="s">
        <v>208</v>
      </c>
    </row>
    <row r="109" spans="1:9" ht="28.8" customHeight="1" x14ac:dyDescent="0.3">
      <c r="A109" s="5" t="s">
        <v>522</v>
      </c>
      <c r="B109" s="8" t="s">
        <v>555</v>
      </c>
      <c r="C109" s="4">
        <v>1996</v>
      </c>
      <c r="D109" s="4">
        <v>1996</v>
      </c>
      <c r="E109" s="8" t="s">
        <v>556</v>
      </c>
      <c r="F109" s="8" t="s">
        <v>537</v>
      </c>
      <c r="G109" s="5" t="s">
        <v>26</v>
      </c>
      <c r="H109" s="5" t="s">
        <v>270</v>
      </c>
      <c r="I109" s="5" t="s">
        <v>125</v>
      </c>
    </row>
    <row r="110" spans="1:9" ht="28.8" customHeight="1" x14ac:dyDescent="0.3">
      <c r="A110" s="5" t="s">
        <v>522</v>
      </c>
      <c r="B110" s="8" t="s">
        <v>557</v>
      </c>
      <c r="C110" s="4">
        <v>2003</v>
      </c>
      <c r="D110" s="4">
        <v>2003</v>
      </c>
      <c r="E110" s="8" t="s">
        <v>558</v>
      </c>
      <c r="F110" s="8" t="s">
        <v>559</v>
      </c>
      <c r="G110" s="5" t="s">
        <v>26</v>
      </c>
      <c r="H110" s="5" t="s">
        <v>27</v>
      </c>
      <c r="I110" s="5" t="s">
        <v>156</v>
      </c>
    </row>
    <row r="111" spans="1:9" ht="28.8" customHeight="1" x14ac:dyDescent="0.3">
      <c r="A111" s="5" t="s">
        <v>522</v>
      </c>
      <c r="B111" s="8" t="s">
        <v>560</v>
      </c>
      <c r="C111" s="4">
        <v>1991</v>
      </c>
      <c r="D111" s="4">
        <v>1987</v>
      </c>
      <c r="E111" s="8" t="s">
        <v>561</v>
      </c>
      <c r="F111" s="8" t="s">
        <v>537</v>
      </c>
      <c r="G111" s="5" t="s">
        <v>17</v>
      </c>
      <c r="H111" s="8" t="s">
        <v>562</v>
      </c>
      <c r="I111" s="8" t="s">
        <v>563</v>
      </c>
    </row>
    <row r="112" spans="1:9" ht="28.8" customHeight="1" x14ac:dyDescent="0.3">
      <c r="A112" s="5" t="s">
        <v>522</v>
      </c>
      <c r="B112" s="8" t="s">
        <v>564</v>
      </c>
      <c r="C112" s="4">
        <v>2000</v>
      </c>
      <c r="D112" s="4">
        <v>2000</v>
      </c>
      <c r="E112" s="8" t="s">
        <v>551</v>
      </c>
      <c r="F112" s="8" t="s">
        <v>528</v>
      </c>
      <c r="G112" s="5" t="s">
        <v>232</v>
      </c>
      <c r="H112" s="5" t="s">
        <v>233</v>
      </c>
      <c r="I112" s="5" t="s">
        <v>234</v>
      </c>
    </row>
    <row r="113" spans="1:9" ht="28.8" customHeight="1" x14ac:dyDescent="0.3">
      <c r="A113" s="5" t="s">
        <v>522</v>
      </c>
      <c r="B113" s="8" t="s">
        <v>565</v>
      </c>
      <c r="C113" s="4">
        <v>2000</v>
      </c>
      <c r="D113" s="4">
        <v>1999</v>
      </c>
      <c r="E113" s="8" t="s">
        <v>566</v>
      </c>
      <c r="F113" s="8" t="s">
        <v>567</v>
      </c>
      <c r="G113" s="5" t="s">
        <v>17</v>
      </c>
      <c r="H113" s="5" t="s">
        <v>79</v>
      </c>
      <c r="I113" s="8" t="s">
        <v>568</v>
      </c>
    </row>
    <row r="114" spans="1:9" ht="28.8" customHeight="1" x14ac:dyDescent="0.3">
      <c r="A114" s="5" t="s">
        <v>522</v>
      </c>
      <c r="B114" s="8" t="s">
        <v>569</v>
      </c>
      <c r="C114" s="4">
        <v>2001</v>
      </c>
      <c r="D114" s="4">
        <v>2000</v>
      </c>
      <c r="E114" s="8" t="s">
        <v>570</v>
      </c>
      <c r="F114" s="8" t="s">
        <v>571</v>
      </c>
      <c r="G114" s="5" t="s">
        <v>26</v>
      </c>
      <c r="H114" s="8" t="s">
        <v>572</v>
      </c>
      <c r="I114" s="5" t="s">
        <v>156</v>
      </c>
    </row>
    <row r="115" spans="1:9" ht="28.8" customHeight="1" x14ac:dyDescent="0.3">
      <c r="A115" s="5" t="s">
        <v>522</v>
      </c>
      <c r="B115" s="8" t="s">
        <v>573</v>
      </c>
      <c r="C115" s="4">
        <v>2007</v>
      </c>
      <c r="D115" s="4">
        <v>1981</v>
      </c>
      <c r="E115" s="8" t="s">
        <v>574</v>
      </c>
      <c r="F115" s="8" t="s">
        <v>575</v>
      </c>
      <c r="G115" s="5" t="s">
        <v>17</v>
      </c>
      <c r="H115" s="5" t="s">
        <v>104</v>
      </c>
      <c r="I115" s="8" t="s">
        <v>576</v>
      </c>
    </row>
    <row r="116" spans="1:9" ht="28.8" customHeight="1" x14ac:dyDescent="0.3">
      <c r="A116" s="5" t="s">
        <v>522</v>
      </c>
      <c r="B116" s="8" t="s">
        <v>577</v>
      </c>
      <c r="C116" s="4">
        <v>1996</v>
      </c>
      <c r="D116" s="4">
        <v>1994</v>
      </c>
      <c r="E116" s="8" t="s">
        <v>578</v>
      </c>
      <c r="F116" s="8" t="s">
        <v>554</v>
      </c>
      <c r="G116" s="5" t="s">
        <v>17</v>
      </c>
      <c r="H116" s="8" t="s">
        <v>579</v>
      </c>
      <c r="I116" s="8" t="s">
        <v>580</v>
      </c>
    </row>
    <row r="117" spans="1:9" x14ac:dyDescent="0.3">
      <c r="A117" s="5" t="s">
        <v>581</v>
      </c>
      <c r="B117" s="5" t="s">
        <v>21</v>
      </c>
      <c r="C117" s="4">
        <v>1963</v>
      </c>
      <c r="D117" s="4">
        <v>1963</v>
      </c>
      <c r="E117" s="5" t="s">
        <v>501</v>
      </c>
      <c r="F117" s="5" t="s">
        <v>10</v>
      </c>
      <c r="G117" s="5" t="s">
        <v>17</v>
      </c>
      <c r="H117" s="5" t="s">
        <v>18</v>
      </c>
      <c r="I117" s="5" t="s">
        <v>19</v>
      </c>
    </row>
    <row r="118" spans="1:9" x14ac:dyDescent="0.3">
      <c r="A118" s="5" t="s">
        <v>581</v>
      </c>
      <c r="B118" s="5" t="s">
        <v>24</v>
      </c>
      <c r="C118" s="4">
        <v>1981</v>
      </c>
      <c r="D118" s="4">
        <v>1981</v>
      </c>
      <c r="E118" s="5" t="s">
        <v>491</v>
      </c>
      <c r="F118" s="5" t="s">
        <v>25</v>
      </c>
      <c r="G118" s="5" t="s">
        <v>26</v>
      </c>
      <c r="H118" s="5" t="s">
        <v>27</v>
      </c>
      <c r="I118" s="5" t="s">
        <v>28</v>
      </c>
    </row>
    <row r="119" spans="1:9" x14ac:dyDescent="0.3">
      <c r="A119" s="5" t="s">
        <v>581</v>
      </c>
      <c r="B119" s="5" t="s">
        <v>53</v>
      </c>
      <c r="C119" s="4">
        <v>1984</v>
      </c>
      <c r="D119" s="4">
        <v>1984</v>
      </c>
      <c r="E119" s="5" t="s">
        <v>498</v>
      </c>
      <c r="F119" s="5" t="s">
        <v>25</v>
      </c>
      <c r="G119" s="5" t="s">
        <v>26</v>
      </c>
      <c r="H119" s="5" t="s">
        <v>54</v>
      </c>
      <c r="I119" s="5" t="s">
        <v>55</v>
      </c>
    </row>
    <row r="120" spans="1:9" x14ac:dyDescent="0.3">
      <c r="A120" s="5" t="s">
        <v>581</v>
      </c>
      <c r="B120" s="5" t="s">
        <v>59</v>
      </c>
      <c r="C120" s="4">
        <v>2001</v>
      </c>
      <c r="D120" s="4">
        <v>2001</v>
      </c>
      <c r="E120" s="5" t="s">
        <v>506</v>
      </c>
      <c r="F120" s="5" t="s">
        <v>60</v>
      </c>
      <c r="G120" s="5" t="s">
        <v>11</v>
      </c>
      <c r="H120" s="5" t="s">
        <v>61</v>
      </c>
      <c r="I120" s="5" t="s">
        <v>62</v>
      </c>
    </row>
    <row r="121" spans="1:9" x14ac:dyDescent="0.3">
      <c r="A121" s="5" t="s">
        <v>581</v>
      </c>
      <c r="B121" s="5" t="s">
        <v>92</v>
      </c>
      <c r="C121" s="4">
        <v>2006</v>
      </c>
      <c r="D121" s="4">
        <v>2006</v>
      </c>
      <c r="E121" s="5" t="s">
        <v>493</v>
      </c>
      <c r="F121" s="5" t="s">
        <v>65</v>
      </c>
      <c r="G121" s="5" t="s">
        <v>26</v>
      </c>
      <c r="H121" s="5" t="s">
        <v>85</v>
      </c>
      <c r="I121" s="5" t="s">
        <v>86</v>
      </c>
    </row>
    <row r="122" spans="1:9" x14ac:dyDescent="0.3">
      <c r="A122" s="5" t="s">
        <v>581</v>
      </c>
      <c r="B122" s="5" t="s">
        <v>107</v>
      </c>
      <c r="C122" s="4">
        <v>2003</v>
      </c>
      <c r="D122" s="4">
        <v>2003</v>
      </c>
      <c r="E122" s="5" t="s">
        <v>488</v>
      </c>
      <c r="F122" s="5" t="s">
        <v>65</v>
      </c>
      <c r="G122" s="5" t="s">
        <v>26</v>
      </c>
      <c r="H122" s="5" t="s">
        <v>85</v>
      </c>
      <c r="I122" s="5" t="s">
        <v>86</v>
      </c>
    </row>
    <row r="123" spans="1:9" x14ac:dyDescent="0.3">
      <c r="A123" s="5" t="s">
        <v>581</v>
      </c>
      <c r="B123" s="5" t="s">
        <v>129</v>
      </c>
      <c r="C123" s="4">
        <v>1978</v>
      </c>
      <c r="D123" s="4">
        <v>1978</v>
      </c>
      <c r="E123" s="5" t="s">
        <v>497</v>
      </c>
      <c r="F123" s="5" t="s">
        <v>25</v>
      </c>
      <c r="G123" s="5" t="s">
        <v>17</v>
      </c>
      <c r="H123" s="5" t="s">
        <v>122</v>
      </c>
      <c r="I123" s="5" t="s">
        <v>130</v>
      </c>
    </row>
    <row r="124" spans="1:9" x14ac:dyDescent="0.3">
      <c r="A124" s="5" t="s">
        <v>581</v>
      </c>
      <c r="B124" s="5" t="s">
        <v>152</v>
      </c>
      <c r="C124" s="4">
        <v>1951</v>
      </c>
      <c r="D124" s="4">
        <v>1951</v>
      </c>
      <c r="E124" s="5" t="s">
        <v>495</v>
      </c>
      <c r="F124" s="5" t="s">
        <v>46</v>
      </c>
      <c r="G124" s="5" t="s">
        <v>17</v>
      </c>
      <c r="H124" s="5" t="s">
        <v>153</v>
      </c>
      <c r="I124" s="5" t="s">
        <v>484</v>
      </c>
    </row>
    <row r="125" spans="1:9" x14ac:dyDescent="0.3">
      <c r="A125" s="5" t="s">
        <v>581</v>
      </c>
      <c r="B125" s="5" t="s">
        <v>158</v>
      </c>
      <c r="C125" s="4">
        <v>1999</v>
      </c>
      <c r="D125" s="4">
        <v>1999</v>
      </c>
      <c r="E125" s="5" t="s">
        <v>516</v>
      </c>
      <c r="F125" s="5" t="s">
        <v>31</v>
      </c>
      <c r="G125" s="5" t="s">
        <v>26</v>
      </c>
      <c r="H125" s="5" t="s">
        <v>27</v>
      </c>
      <c r="I125" s="5" t="s">
        <v>156</v>
      </c>
    </row>
    <row r="126" spans="1:9" x14ac:dyDescent="0.3">
      <c r="A126" s="5" t="s">
        <v>581</v>
      </c>
      <c r="B126" s="5" t="s">
        <v>160</v>
      </c>
      <c r="C126" s="4">
        <v>1978</v>
      </c>
      <c r="D126" s="4">
        <v>1978</v>
      </c>
      <c r="E126" s="5" t="s">
        <v>497</v>
      </c>
      <c r="F126" s="5" t="s">
        <v>10</v>
      </c>
      <c r="G126" s="5" t="s">
        <v>17</v>
      </c>
      <c r="H126" s="5" t="s">
        <v>136</v>
      </c>
      <c r="I126" s="5" t="s">
        <v>484</v>
      </c>
    </row>
    <row r="127" spans="1:9" x14ac:dyDescent="0.3">
      <c r="A127" s="5" t="s">
        <v>581</v>
      </c>
      <c r="B127" s="5" t="s">
        <v>164</v>
      </c>
      <c r="C127" s="4">
        <v>1997</v>
      </c>
      <c r="D127" s="4">
        <v>1997</v>
      </c>
      <c r="E127" s="5" t="s">
        <v>504</v>
      </c>
      <c r="F127" s="5" t="s">
        <v>25</v>
      </c>
      <c r="G127" s="5" t="s">
        <v>17</v>
      </c>
      <c r="H127" s="5" t="s">
        <v>165</v>
      </c>
      <c r="I127" s="5" t="s">
        <v>80</v>
      </c>
    </row>
    <row r="128" spans="1:9" x14ac:dyDescent="0.3">
      <c r="A128" s="5" t="s">
        <v>581</v>
      </c>
      <c r="B128" s="5" t="s">
        <v>181</v>
      </c>
      <c r="C128" s="4">
        <v>1978</v>
      </c>
      <c r="D128" s="4">
        <v>1978</v>
      </c>
      <c r="E128" s="5" t="s">
        <v>497</v>
      </c>
      <c r="F128" s="5" t="s">
        <v>25</v>
      </c>
      <c r="G128" s="5" t="s">
        <v>17</v>
      </c>
      <c r="H128" s="5" t="s">
        <v>119</v>
      </c>
      <c r="I128" s="5" t="s">
        <v>55</v>
      </c>
    </row>
    <row r="129" spans="1:9" x14ac:dyDescent="0.3">
      <c r="A129" s="5" t="s">
        <v>581</v>
      </c>
      <c r="B129" s="5" t="s">
        <v>191</v>
      </c>
      <c r="C129" s="4">
        <v>1986</v>
      </c>
      <c r="D129" s="4">
        <v>1986</v>
      </c>
      <c r="E129" s="5" t="s">
        <v>486</v>
      </c>
      <c r="F129" s="5" t="s">
        <v>25</v>
      </c>
      <c r="G129" s="5" t="s">
        <v>17</v>
      </c>
      <c r="H129" s="5" t="s">
        <v>119</v>
      </c>
      <c r="I129" s="5" t="s">
        <v>192</v>
      </c>
    </row>
    <row r="130" spans="1:9" x14ac:dyDescent="0.3">
      <c r="A130" s="5" t="s">
        <v>581</v>
      </c>
      <c r="B130" s="5" t="s">
        <v>216</v>
      </c>
      <c r="C130" s="4">
        <v>1985</v>
      </c>
      <c r="D130" s="4">
        <v>1985</v>
      </c>
      <c r="E130" s="5" t="s">
        <v>582</v>
      </c>
      <c r="F130" s="5" t="s">
        <v>10</v>
      </c>
      <c r="G130" s="5" t="s">
        <v>26</v>
      </c>
      <c r="H130" s="5" t="s">
        <v>122</v>
      </c>
      <c r="I130" s="5" t="s">
        <v>105</v>
      </c>
    </row>
    <row r="131" spans="1:9" x14ac:dyDescent="0.3">
      <c r="A131" s="5" t="s">
        <v>581</v>
      </c>
      <c r="B131" s="5" t="s">
        <v>220</v>
      </c>
      <c r="C131" s="4">
        <v>2006</v>
      </c>
      <c r="D131" s="4">
        <v>2006</v>
      </c>
      <c r="E131" s="5" t="s">
        <v>493</v>
      </c>
      <c r="F131" s="5" t="s">
        <v>31</v>
      </c>
      <c r="G131" s="5" t="s">
        <v>39</v>
      </c>
      <c r="H131" s="5" t="s">
        <v>40</v>
      </c>
      <c r="I131" s="5" t="s">
        <v>41</v>
      </c>
    </row>
    <row r="132" spans="1:9" x14ac:dyDescent="0.3">
      <c r="A132" s="5" t="s">
        <v>581</v>
      </c>
      <c r="B132" s="5" t="s">
        <v>224</v>
      </c>
      <c r="C132" s="4">
        <v>1997</v>
      </c>
      <c r="D132" s="4">
        <v>1997</v>
      </c>
      <c r="E132" s="5" t="s">
        <v>504</v>
      </c>
      <c r="F132" s="5" t="s">
        <v>49</v>
      </c>
      <c r="G132" s="5" t="s">
        <v>17</v>
      </c>
      <c r="H132" s="5" t="s">
        <v>225</v>
      </c>
      <c r="I132" s="5" t="s">
        <v>226</v>
      </c>
    </row>
    <row r="133" spans="1:9" x14ac:dyDescent="0.3">
      <c r="A133" s="5" t="s">
        <v>581</v>
      </c>
      <c r="B133" s="5" t="s">
        <v>236</v>
      </c>
      <c r="C133" s="4">
        <v>1999</v>
      </c>
      <c r="D133" s="4">
        <v>1999</v>
      </c>
      <c r="E133" s="5" t="s">
        <v>516</v>
      </c>
      <c r="F133" s="5" t="s">
        <v>25</v>
      </c>
      <c r="G133" s="5" t="s">
        <v>17</v>
      </c>
      <c r="H133" s="5" t="s">
        <v>237</v>
      </c>
      <c r="I133" s="5" t="s">
        <v>36</v>
      </c>
    </row>
    <row r="134" spans="1:9" x14ac:dyDescent="0.3">
      <c r="A134" s="5" t="s">
        <v>581</v>
      </c>
      <c r="B134" s="5" t="s">
        <v>254</v>
      </c>
      <c r="C134" s="4">
        <v>1993</v>
      </c>
      <c r="D134" s="4">
        <v>1993</v>
      </c>
      <c r="E134" s="5" t="s">
        <v>518</v>
      </c>
      <c r="F134" s="5" t="s">
        <v>46</v>
      </c>
      <c r="G134" s="5" t="s">
        <v>17</v>
      </c>
      <c r="H134" s="5" t="s">
        <v>255</v>
      </c>
      <c r="I134" s="5" t="s">
        <v>256</v>
      </c>
    </row>
    <row r="135" spans="1:9" x14ac:dyDescent="0.3">
      <c r="A135" s="5" t="s">
        <v>581</v>
      </c>
      <c r="B135" s="5" t="s">
        <v>260</v>
      </c>
      <c r="C135" s="4">
        <v>2000</v>
      </c>
      <c r="D135" s="4">
        <v>2000</v>
      </c>
      <c r="E135" s="5" t="s">
        <v>478</v>
      </c>
      <c r="F135" s="5" t="s">
        <v>65</v>
      </c>
      <c r="G135" s="5" t="s">
        <v>175</v>
      </c>
      <c r="H135" s="5" t="s">
        <v>176</v>
      </c>
      <c r="I135" s="5" t="s">
        <v>177</v>
      </c>
    </row>
    <row r="136" spans="1:9" x14ac:dyDescent="0.3">
      <c r="A136" s="5" t="s">
        <v>581</v>
      </c>
      <c r="B136" s="5" t="s">
        <v>262</v>
      </c>
      <c r="C136" s="4">
        <v>1978</v>
      </c>
      <c r="D136" s="4">
        <v>1978</v>
      </c>
      <c r="E136" s="5" t="s">
        <v>497</v>
      </c>
      <c r="F136" s="5" t="s">
        <v>25</v>
      </c>
      <c r="G136" s="5" t="s">
        <v>17</v>
      </c>
      <c r="H136" s="5" t="s">
        <v>199</v>
      </c>
      <c r="I136" s="5" t="s">
        <v>240</v>
      </c>
    </row>
    <row r="137" spans="1:9" x14ac:dyDescent="0.3">
      <c r="A137" s="5" t="s">
        <v>581</v>
      </c>
      <c r="B137" s="5" t="s">
        <v>264</v>
      </c>
      <c r="C137" s="4">
        <v>1998</v>
      </c>
      <c r="D137" s="4">
        <v>1998</v>
      </c>
      <c r="E137" s="5" t="s">
        <v>489</v>
      </c>
      <c r="F137" s="5" t="s">
        <v>49</v>
      </c>
      <c r="G137" s="5" t="s">
        <v>265</v>
      </c>
      <c r="H137" s="5" t="s">
        <v>266</v>
      </c>
      <c r="I137" s="5" t="s">
        <v>267</v>
      </c>
    </row>
    <row r="138" spans="1:9" x14ac:dyDescent="0.3">
      <c r="A138" s="5" t="s">
        <v>581</v>
      </c>
      <c r="B138" s="5" t="s">
        <v>279</v>
      </c>
      <c r="C138" s="4">
        <v>1995</v>
      </c>
      <c r="D138" s="4">
        <v>1995</v>
      </c>
      <c r="E138" s="5" t="s">
        <v>505</v>
      </c>
      <c r="F138" s="5" t="s">
        <v>25</v>
      </c>
      <c r="G138" s="5" t="s">
        <v>39</v>
      </c>
      <c r="H138" s="5" t="s">
        <v>40</v>
      </c>
      <c r="I138" s="5" t="s">
        <v>41</v>
      </c>
    </row>
    <row r="139" spans="1:9" x14ac:dyDescent="0.3">
      <c r="A139" s="5" t="s">
        <v>581</v>
      </c>
      <c r="B139" s="5" t="s">
        <v>296</v>
      </c>
      <c r="C139" s="4">
        <v>2003</v>
      </c>
      <c r="D139" s="4">
        <v>2003</v>
      </c>
      <c r="E139" s="5" t="s">
        <v>488</v>
      </c>
      <c r="F139" s="5" t="s">
        <v>60</v>
      </c>
      <c r="G139" s="5" t="s">
        <v>11</v>
      </c>
      <c r="H139" s="5" t="s">
        <v>61</v>
      </c>
      <c r="I139" s="5" t="s">
        <v>62</v>
      </c>
    </row>
    <row r="140" spans="1:9" x14ac:dyDescent="0.3">
      <c r="A140" s="5" t="s">
        <v>581</v>
      </c>
      <c r="B140" s="5" t="s">
        <v>307</v>
      </c>
      <c r="C140" s="4">
        <v>1951</v>
      </c>
      <c r="D140" s="4">
        <v>1951</v>
      </c>
      <c r="E140" s="5" t="s">
        <v>495</v>
      </c>
      <c r="F140" s="5" t="s">
        <v>49</v>
      </c>
      <c r="G140" s="5" t="s">
        <v>17</v>
      </c>
      <c r="H140" s="5" t="s">
        <v>50</v>
      </c>
      <c r="I140" s="5" t="s">
        <v>484</v>
      </c>
    </row>
    <row r="141" spans="1:9" x14ac:dyDescent="0.3">
      <c r="A141" s="5" t="s">
        <v>581</v>
      </c>
      <c r="B141" s="5" t="s">
        <v>314</v>
      </c>
      <c r="C141" s="4">
        <v>1998</v>
      </c>
      <c r="D141" s="4">
        <v>1998</v>
      </c>
      <c r="E141" s="5" t="s">
        <v>489</v>
      </c>
      <c r="F141" s="5" t="s">
        <v>46</v>
      </c>
      <c r="G141" s="5" t="s">
        <v>17</v>
      </c>
      <c r="H141" s="5" t="s">
        <v>89</v>
      </c>
      <c r="I141" s="5" t="s">
        <v>315</v>
      </c>
    </row>
    <row r="142" spans="1:9" x14ac:dyDescent="0.3">
      <c r="A142" s="5" t="s">
        <v>581</v>
      </c>
      <c r="B142" s="5" t="s">
        <v>321</v>
      </c>
      <c r="C142" s="4">
        <v>1985</v>
      </c>
      <c r="D142" s="4">
        <v>1985</v>
      </c>
      <c r="E142" s="5" t="s">
        <v>582</v>
      </c>
      <c r="F142" s="5" t="s">
        <v>322</v>
      </c>
      <c r="G142" s="5" t="s">
        <v>17</v>
      </c>
      <c r="H142" s="5" t="s">
        <v>189</v>
      </c>
      <c r="I142" s="5" t="s">
        <v>73</v>
      </c>
    </row>
    <row r="143" spans="1:9" x14ac:dyDescent="0.3">
      <c r="A143" s="5" t="s">
        <v>581</v>
      </c>
      <c r="B143" s="5" t="s">
        <v>324</v>
      </c>
      <c r="C143" s="4">
        <v>2000</v>
      </c>
      <c r="D143" s="4">
        <v>2000</v>
      </c>
      <c r="E143" s="5" t="s">
        <v>478</v>
      </c>
      <c r="F143" s="5" t="s">
        <v>273</v>
      </c>
      <c r="G143" s="5" t="s">
        <v>26</v>
      </c>
      <c r="H143" s="5" t="s">
        <v>27</v>
      </c>
      <c r="I143" s="5" t="s">
        <v>156</v>
      </c>
    </row>
    <row r="144" spans="1:9" x14ac:dyDescent="0.3">
      <c r="A144" s="5" t="s">
        <v>581</v>
      </c>
      <c r="B144" s="5" t="s">
        <v>326</v>
      </c>
      <c r="C144" s="4">
        <v>1998</v>
      </c>
      <c r="D144" s="4">
        <v>1998</v>
      </c>
      <c r="E144" s="5" t="s">
        <v>489</v>
      </c>
      <c r="F144" s="5" t="s">
        <v>46</v>
      </c>
      <c r="G144" s="5" t="s">
        <v>327</v>
      </c>
      <c r="H144" s="5" t="s">
        <v>328</v>
      </c>
      <c r="I144" s="5" t="s">
        <v>329</v>
      </c>
    </row>
    <row r="145" spans="1:9" x14ac:dyDescent="0.3">
      <c r="A145" s="5" t="s">
        <v>581</v>
      </c>
      <c r="B145" s="5" t="s">
        <v>331</v>
      </c>
      <c r="C145" s="4">
        <v>1985</v>
      </c>
      <c r="D145" s="4">
        <v>1985</v>
      </c>
      <c r="E145" s="5" t="s">
        <v>582</v>
      </c>
      <c r="F145" s="5" t="s">
        <v>49</v>
      </c>
      <c r="G145" s="5" t="s">
        <v>17</v>
      </c>
      <c r="H145" s="5" t="s">
        <v>332</v>
      </c>
      <c r="I145" s="5" t="s">
        <v>51</v>
      </c>
    </row>
    <row r="146" spans="1:9" x14ac:dyDescent="0.3">
      <c r="A146" s="5" t="s">
        <v>581</v>
      </c>
      <c r="B146" s="5" t="s">
        <v>336</v>
      </c>
      <c r="C146" s="4">
        <v>2001</v>
      </c>
      <c r="D146" s="4">
        <v>2001</v>
      </c>
      <c r="E146" s="5" t="s">
        <v>506</v>
      </c>
      <c r="F146" s="5" t="s">
        <v>46</v>
      </c>
      <c r="G146" s="5" t="s">
        <v>17</v>
      </c>
      <c r="H146" s="5" t="s">
        <v>337</v>
      </c>
      <c r="I146" s="5" t="s">
        <v>338</v>
      </c>
    </row>
    <row r="147" spans="1:9" x14ac:dyDescent="0.3">
      <c r="A147" s="5" t="s">
        <v>581</v>
      </c>
      <c r="B147" s="5" t="s">
        <v>340</v>
      </c>
      <c r="C147" s="4">
        <v>2005</v>
      </c>
      <c r="D147" s="4">
        <v>2005</v>
      </c>
      <c r="E147" s="5" t="s">
        <v>583</v>
      </c>
      <c r="F147" s="5" t="s">
        <v>60</v>
      </c>
      <c r="G147" s="5" t="s">
        <v>11</v>
      </c>
      <c r="H147" s="5" t="s">
        <v>12</v>
      </c>
      <c r="I147" s="5" t="s">
        <v>13</v>
      </c>
    </row>
    <row r="148" spans="1:9" x14ac:dyDescent="0.3">
      <c r="A148" s="5" t="s">
        <v>581</v>
      </c>
      <c r="B148" s="5" t="s">
        <v>342</v>
      </c>
      <c r="C148" s="4">
        <v>1995</v>
      </c>
      <c r="D148" s="4">
        <v>1995</v>
      </c>
      <c r="E148" s="5" t="s">
        <v>505</v>
      </c>
      <c r="F148" s="5" t="s">
        <v>25</v>
      </c>
      <c r="G148" s="5" t="s">
        <v>17</v>
      </c>
      <c r="H148" s="5" t="s">
        <v>50</v>
      </c>
      <c r="I148" s="5" t="s">
        <v>36</v>
      </c>
    </row>
    <row r="149" spans="1:9" x14ac:dyDescent="0.3">
      <c r="A149" s="5" t="s">
        <v>581</v>
      </c>
      <c r="B149" s="5" t="s">
        <v>359</v>
      </c>
      <c r="C149" s="4">
        <v>1999</v>
      </c>
      <c r="D149" s="4">
        <v>1999</v>
      </c>
      <c r="E149" s="5" t="s">
        <v>516</v>
      </c>
      <c r="F149" s="5" t="s">
        <v>25</v>
      </c>
      <c r="G149" s="5" t="s">
        <v>26</v>
      </c>
      <c r="H149" s="5" t="s">
        <v>360</v>
      </c>
      <c r="I149" s="5" t="s">
        <v>361</v>
      </c>
    </row>
    <row r="150" spans="1:9" x14ac:dyDescent="0.3">
      <c r="A150" s="5" t="s">
        <v>581</v>
      </c>
      <c r="B150" s="5" t="s">
        <v>374</v>
      </c>
      <c r="C150" s="4">
        <v>1974</v>
      </c>
      <c r="D150" s="4">
        <v>1974</v>
      </c>
      <c r="E150" s="5" t="s">
        <v>584</v>
      </c>
      <c r="F150" s="5" t="s">
        <v>46</v>
      </c>
      <c r="G150" s="5" t="s">
        <v>17</v>
      </c>
      <c r="H150" s="5" t="s">
        <v>136</v>
      </c>
      <c r="I150" s="5" t="s">
        <v>19</v>
      </c>
    </row>
    <row r="151" spans="1:9" x14ac:dyDescent="0.3">
      <c r="A151" s="5" t="s">
        <v>581</v>
      </c>
      <c r="B151" s="5" t="s">
        <v>378</v>
      </c>
      <c r="C151" s="4">
        <v>1994</v>
      </c>
      <c r="D151" s="4">
        <v>1994</v>
      </c>
      <c r="E151" s="5" t="s">
        <v>517</v>
      </c>
      <c r="F151" s="5" t="s">
        <v>25</v>
      </c>
      <c r="G151" s="5" t="s">
        <v>17</v>
      </c>
      <c r="H151" s="5" t="s">
        <v>89</v>
      </c>
      <c r="I151" s="5" t="s">
        <v>256</v>
      </c>
    </row>
    <row r="152" spans="1:9" x14ac:dyDescent="0.3">
      <c r="A152" s="5" t="s">
        <v>581</v>
      </c>
      <c r="B152" s="5" t="s">
        <v>385</v>
      </c>
      <c r="C152" s="4">
        <v>1996</v>
      </c>
      <c r="D152" s="4">
        <v>1996</v>
      </c>
      <c r="E152" s="5" t="s">
        <v>503</v>
      </c>
      <c r="F152" s="5" t="s">
        <v>46</v>
      </c>
      <c r="G152" s="5" t="s">
        <v>17</v>
      </c>
      <c r="H152" s="5" t="s">
        <v>386</v>
      </c>
      <c r="I152" s="5" t="s">
        <v>80</v>
      </c>
    </row>
    <row r="153" spans="1:9" x14ac:dyDescent="0.3">
      <c r="A153" s="5" t="s">
        <v>581</v>
      </c>
      <c r="B153" s="5" t="s">
        <v>393</v>
      </c>
      <c r="C153" s="4">
        <v>2001</v>
      </c>
      <c r="D153" s="4">
        <v>2001</v>
      </c>
      <c r="E153" s="5" t="s">
        <v>506</v>
      </c>
      <c r="F153" s="5" t="s">
        <v>65</v>
      </c>
      <c r="G153" s="5" t="s">
        <v>26</v>
      </c>
      <c r="H153" s="5" t="s">
        <v>85</v>
      </c>
      <c r="I153" s="5" t="s">
        <v>86</v>
      </c>
    </row>
    <row r="154" spans="1:9" x14ac:dyDescent="0.3">
      <c r="A154" s="5" t="s">
        <v>581</v>
      </c>
      <c r="B154" s="5" t="s">
        <v>395</v>
      </c>
      <c r="C154" s="4">
        <v>1999</v>
      </c>
      <c r="D154" s="4">
        <v>1999</v>
      </c>
      <c r="E154" s="5" t="s">
        <v>516</v>
      </c>
      <c r="F154" s="5" t="s">
        <v>25</v>
      </c>
      <c r="G154" s="5" t="s">
        <v>11</v>
      </c>
      <c r="H154" s="5" t="s">
        <v>61</v>
      </c>
      <c r="I154" s="5" t="s">
        <v>62</v>
      </c>
    </row>
    <row r="155" spans="1:9" x14ac:dyDescent="0.3">
      <c r="A155" s="5" t="s">
        <v>581</v>
      </c>
      <c r="B155" s="5" t="s">
        <v>402</v>
      </c>
      <c r="C155" s="4">
        <v>2000</v>
      </c>
      <c r="D155" s="4">
        <v>2000</v>
      </c>
      <c r="E155" s="5" t="s">
        <v>478</v>
      </c>
      <c r="F155" s="5" t="s">
        <v>65</v>
      </c>
      <c r="G155" s="5" t="s">
        <v>17</v>
      </c>
      <c r="H155" s="5" t="s">
        <v>104</v>
      </c>
      <c r="I155" s="5" t="s">
        <v>192</v>
      </c>
    </row>
    <row r="156" spans="1:9" x14ac:dyDescent="0.3">
      <c r="A156" s="5" t="s">
        <v>581</v>
      </c>
      <c r="B156" s="5" t="s">
        <v>406</v>
      </c>
      <c r="C156" s="4">
        <v>2000</v>
      </c>
      <c r="D156" s="4">
        <v>2000</v>
      </c>
      <c r="E156" s="5" t="s">
        <v>478</v>
      </c>
      <c r="F156" s="5" t="s">
        <v>65</v>
      </c>
      <c r="G156" s="5" t="s">
        <v>175</v>
      </c>
      <c r="H156" s="5" t="s">
        <v>176</v>
      </c>
      <c r="I156" s="5" t="s">
        <v>177</v>
      </c>
    </row>
    <row r="157" spans="1:9" x14ac:dyDescent="0.3">
      <c r="A157" s="5" t="s">
        <v>581</v>
      </c>
      <c r="B157" s="5" t="s">
        <v>419</v>
      </c>
      <c r="C157" s="4">
        <v>2001</v>
      </c>
      <c r="D157" s="4">
        <v>2001</v>
      </c>
      <c r="E157" s="5" t="s">
        <v>506</v>
      </c>
      <c r="F157" s="5" t="s">
        <v>46</v>
      </c>
      <c r="G157" s="5" t="s">
        <v>420</v>
      </c>
      <c r="H157" s="5" t="s">
        <v>421</v>
      </c>
      <c r="I157" s="5" t="s">
        <v>286</v>
      </c>
    </row>
    <row r="158" spans="1:9" x14ac:dyDescent="0.3">
      <c r="A158" s="5" t="s">
        <v>581</v>
      </c>
      <c r="B158" s="5" t="s">
        <v>432</v>
      </c>
      <c r="C158" s="4">
        <v>1984</v>
      </c>
      <c r="D158" s="4">
        <v>1984</v>
      </c>
      <c r="E158" s="5" t="s">
        <v>498</v>
      </c>
      <c r="F158" s="5" t="s">
        <v>65</v>
      </c>
      <c r="G158" s="5" t="s">
        <v>17</v>
      </c>
      <c r="H158" s="5" t="s">
        <v>110</v>
      </c>
      <c r="I158" s="5" t="s">
        <v>433</v>
      </c>
    </row>
    <row r="159" spans="1:9" x14ac:dyDescent="0.3">
      <c r="A159" s="5" t="s">
        <v>581</v>
      </c>
      <c r="B159" s="5" t="s">
        <v>435</v>
      </c>
      <c r="C159" s="4">
        <v>2000</v>
      </c>
      <c r="D159" s="4">
        <v>2000</v>
      </c>
      <c r="E159" s="5" t="s">
        <v>478</v>
      </c>
      <c r="F159" s="5" t="s">
        <v>65</v>
      </c>
      <c r="G159" s="5" t="s">
        <v>17</v>
      </c>
      <c r="H159" s="5" t="s">
        <v>436</v>
      </c>
      <c r="I159" s="5" t="s">
        <v>36</v>
      </c>
    </row>
    <row r="160" spans="1:9" x14ac:dyDescent="0.3">
      <c r="A160" s="5" t="s">
        <v>581</v>
      </c>
      <c r="B160" s="5" t="s">
        <v>449</v>
      </c>
      <c r="C160" s="4">
        <v>2002</v>
      </c>
      <c r="D160" s="4">
        <v>2002</v>
      </c>
      <c r="E160" s="5" t="s">
        <v>480</v>
      </c>
      <c r="F160" s="5" t="s">
        <v>60</v>
      </c>
      <c r="G160" s="5" t="s">
        <v>39</v>
      </c>
      <c r="H160" s="5" t="s">
        <v>40</v>
      </c>
      <c r="I160" s="5" t="s">
        <v>41</v>
      </c>
    </row>
    <row r="161" spans="1:9" x14ac:dyDescent="0.3">
      <c r="A161" s="5" t="s">
        <v>581</v>
      </c>
      <c r="B161" s="5" t="s">
        <v>451</v>
      </c>
      <c r="C161" s="4">
        <v>1997</v>
      </c>
      <c r="D161" s="4">
        <v>1997</v>
      </c>
      <c r="E161" s="5" t="s">
        <v>504</v>
      </c>
      <c r="F161" s="5" t="s">
        <v>46</v>
      </c>
      <c r="G161" s="5" t="s">
        <v>17</v>
      </c>
      <c r="H161" s="5" t="s">
        <v>225</v>
      </c>
      <c r="I161" s="5" t="s">
        <v>226</v>
      </c>
    </row>
    <row r="162" spans="1:9" x14ac:dyDescent="0.3">
      <c r="A162" s="5" t="s">
        <v>581</v>
      </c>
      <c r="B162" s="5" t="s">
        <v>458</v>
      </c>
      <c r="C162" s="4">
        <v>2000</v>
      </c>
      <c r="D162" s="4">
        <v>2000</v>
      </c>
      <c r="E162" s="5" t="s">
        <v>478</v>
      </c>
      <c r="F162" s="5" t="s">
        <v>46</v>
      </c>
      <c r="G162" s="5" t="s">
        <v>265</v>
      </c>
      <c r="H162" s="5" t="s">
        <v>459</v>
      </c>
      <c r="I162" s="5" t="s">
        <v>267</v>
      </c>
    </row>
    <row r="163" spans="1:9" x14ac:dyDescent="0.3">
      <c r="A163" s="5" t="s">
        <v>581</v>
      </c>
      <c r="B163" s="5" t="s">
        <v>465</v>
      </c>
      <c r="C163" s="4">
        <v>2001</v>
      </c>
      <c r="D163" s="4">
        <v>2001</v>
      </c>
      <c r="E163" s="5" t="s">
        <v>506</v>
      </c>
      <c r="F163" s="5" t="s">
        <v>25</v>
      </c>
      <c r="G163" s="5" t="s">
        <v>17</v>
      </c>
      <c r="H163" s="5" t="s">
        <v>466</v>
      </c>
      <c r="I163" s="5" t="s">
        <v>36</v>
      </c>
    </row>
    <row r="164" spans="1:9" x14ac:dyDescent="0.3">
      <c r="A164" s="5" t="s">
        <v>585</v>
      </c>
      <c r="B164" s="5" t="s">
        <v>30</v>
      </c>
      <c r="C164" s="4">
        <v>2002</v>
      </c>
      <c r="D164" s="4">
        <v>2002</v>
      </c>
      <c r="E164" s="5" t="s">
        <v>480</v>
      </c>
      <c r="F164" s="5" t="s">
        <v>31</v>
      </c>
      <c r="G164" s="5" t="s">
        <v>26</v>
      </c>
      <c r="H164" s="5" t="s">
        <v>27</v>
      </c>
      <c r="I164" s="5" t="s">
        <v>28</v>
      </c>
    </row>
    <row r="165" spans="1:9" x14ac:dyDescent="0.3">
      <c r="A165" s="5" t="s">
        <v>585</v>
      </c>
      <c r="B165" s="5" t="s">
        <v>45</v>
      </c>
      <c r="C165" s="4">
        <v>1988</v>
      </c>
      <c r="D165" s="4">
        <v>1988</v>
      </c>
      <c r="E165" s="5" t="s">
        <v>485</v>
      </c>
      <c r="F165" s="5" t="s">
        <v>46</v>
      </c>
      <c r="G165" s="5" t="s">
        <v>17</v>
      </c>
      <c r="H165" s="5" t="s">
        <v>484</v>
      </c>
      <c r="I165" s="5" t="s">
        <v>484</v>
      </c>
    </row>
    <row r="166" spans="1:9" x14ac:dyDescent="0.3">
      <c r="A166" s="5" t="s">
        <v>585</v>
      </c>
      <c r="B166" s="5" t="s">
        <v>75</v>
      </c>
      <c r="C166" s="4">
        <v>1965</v>
      </c>
      <c r="D166" s="4">
        <v>1965</v>
      </c>
      <c r="E166" s="5" t="s">
        <v>586</v>
      </c>
      <c r="F166" s="5" t="s">
        <v>49</v>
      </c>
      <c r="G166" s="5" t="s">
        <v>76</v>
      </c>
      <c r="H166" s="5" t="s">
        <v>484</v>
      </c>
      <c r="I166" s="5" t="s">
        <v>51</v>
      </c>
    </row>
    <row r="167" spans="1:9" x14ac:dyDescent="0.3">
      <c r="A167" s="5" t="s">
        <v>585</v>
      </c>
      <c r="B167" s="5" t="s">
        <v>78</v>
      </c>
      <c r="C167" s="4">
        <v>2002</v>
      </c>
      <c r="D167" s="4">
        <v>2002</v>
      </c>
      <c r="E167" s="5" t="s">
        <v>480</v>
      </c>
      <c r="F167" s="5" t="s">
        <v>25</v>
      </c>
      <c r="G167" s="5" t="s">
        <v>17</v>
      </c>
      <c r="H167" s="5" t="s">
        <v>79</v>
      </c>
      <c r="I167" s="5" t="s">
        <v>80</v>
      </c>
    </row>
    <row r="168" spans="1:9" x14ac:dyDescent="0.3">
      <c r="A168" s="5" t="s">
        <v>585</v>
      </c>
      <c r="B168" s="5" t="s">
        <v>82</v>
      </c>
      <c r="C168" s="4">
        <v>2000</v>
      </c>
      <c r="D168" s="4">
        <v>2000</v>
      </c>
      <c r="E168" s="5" t="s">
        <v>478</v>
      </c>
      <c r="F168" s="5" t="s">
        <v>25</v>
      </c>
      <c r="G168" s="5" t="s">
        <v>17</v>
      </c>
      <c r="H168" s="5" t="s">
        <v>79</v>
      </c>
      <c r="I168" s="5" t="s">
        <v>80</v>
      </c>
    </row>
    <row r="169" spans="1:9" x14ac:dyDescent="0.3">
      <c r="A169" s="5" t="s">
        <v>585</v>
      </c>
      <c r="B169" s="5" t="s">
        <v>88</v>
      </c>
      <c r="C169" s="4">
        <v>1999</v>
      </c>
      <c r="D169" s="4">
        <v>1999</v>
      </c>
      <c r="E169" s="5" t="s">
        <v>516</v>
      </c>
      <c r="F169" s="5" t="s">
        <v>46</v>
      </c>
      <c r="G169" s="5" t="s">
        <v>17</v>
      </c>
      <c r="H169" s="5" t="s">
        <v>89</v>
      </c>
      <c r="I169" s="5" t="s">
        <v>90</v>
      </c>
    </row>
    <row r="170" spans="1:9" x14ac:dyDescent="0.3">
      <c r="A170" s="5" t="s">
        <v>585</v>
      </c>
      <c r="B170" s="5" t="s">
        <v>96</v>
      </c>
      <c r="C170" s="4">
        <v>2003</v>
      </c>
      <c r="D170" s="4">
        <v>2003</v>
      </c>
      <c r="E170" s="5" t="s">
        <v>488</v>
      </c>
      <c r="F170" s="5" t="s">
        <v>60</v>
      </c>
      <c r="G170" s="5" t="s">
        <v>11</v>
      </c>
      <c r="H170" s="5" t="s">
        <v>61</v>
      </c>
      <c r="I170" s="5" t="s">
        <v>62</v>
      </c>
    </row>
    <row r="171" spans="1:9" x14ac:dyDescent="0.3">
      <c r="A171" s="5" t="s">
        <v>585</v>
      </c>
      <c r="B171" s="5" t="s">
        <v>98</v>
      </c>
      <c r="C171" s="4">
        <v>1995</v>
      </c>
      <c r="D171" s="4">
        <v>1995</v>
      </c>
      <c r="E171" s="5" t="s">
        <v>505</v>
      </c>
      <c r="F171" s="5" t="s">
        <v>49</v>
      </c>
      <c r="G171" s="5" t="s">
        <v>99</v>
      </c>
      <c r="H171" s="5" t="s">
        <v>100</v>
      </c>
      <c r="I171" s="5" t="s">
        <v>101</v>
      </c>
    </row>
    <row r="172" spans="1:9" x14ac:dyDescent="0.3">
      <c r="A172" s="5" t="s">
        <v>585</v>
      </c>
      <c r="B172" s="5" t="s">
        <v>113</v>
      </c>
      <c r="C172" s="4">
        <v>1998</v>
      </c>
      <c r="D172" s="4">
        <v>1998</v>
      </c>
      <c r="E172" s="5" t="s">
        <v>489</v>
      </c>
      <c r="F172" s="5" t="s">
        <v>46</v>
      </c>
      <c r="G172" s="5" t="s">
        <v>114</v>
      </c>
      <c r="H172" s="5" t="s">
        <v>115</v>
      </c>
      <c r="I172" s="5" t="s">
        <v>116</v>
      </c>
    </row>
    <row r="173" spans="1:9" x14ac:dyDescent="0.3">
      <c r="A173" s="5" t="s">
        <v>585</v>
      </c>
      <c r="B173" s="5" t="s">
        <v>118</v>
      </c>
      <c r="C173" s="4">
        <v>1988</v>
      </c>
      <c r="D173" s="4">
        <v>1988</v>
      </c>
      <c r="E173" s="5" t="s">
        <v>485</v>
      </c>
      <c r="F173" s="5" t="s">
        <v>34</v>
      </c>
      <c r="G173" s="5" t="s">
        <v>17</v>
      </c>
      <c r="H173" s="5" t="s">
        <v>119</v>
      </c>
      <c r="I173" s="5" t="s">
        <v>55</v>
      </c>
    </row>
    <row r="174" spans="1:9" x14ac:dyDescent="0.3">
      <c r="A174" s="5" t="s">
        <v>585</v>
      </c>
      <c r="B174" s="5" t="s">
        <v>121</v>
      </c>
      <c r="C174" s="4">
        <v>1986</v>
      </c>
      <c r="D174" s="4">
        <v>1986</v>
      </c>
      <c r="E174" s="5" t="s">
        <v>486</v>
      </c>
      <c r="F174" s="5" t="s">
        <v>46</v>
      </c>
      <c r="G174" s="5" t="s">
        <v>17</v>
      </c>
      <c r="H174" s="5" t="s">
        <v>122</v>
      </c>
      <c r="I174" s="5" t="s">
        <v>105</v>
      </c>
    </row>
    <row r="175" spans="1:9" x14ac:dyDescent="0.3">
      <c r="A175" s="5" t="s">
        <v>585</v>
      </c>
      <c r="B175" s="5" t="s">
        <v>124</v>
      </c>
      <c r="C175" s="4">
        <v>1999</v>
      </c>
      <c r="D175" s="4">
        <v>1999</v>
      </c>
      <c r="E175" s="5" t="s">
        <v>516</v>
      </c>
      <c r="F175" s="5" t="s">
        <v>60</v>
      </c>
      <c r="G175" s="5" t="s">
        <v>26</v>
      </c>
      <c r="H175" s="5" t="s">
        <v>27</v>
      </c>
      <c r="I175" s="5" t="s">
        <v>125</v>
      </c>
    </row>
    <row r="176" spans="1:9" x14ac:dyDescent="0.3">
      <c r="A176" s="5" t="s">
        <v>585</v>
      </c>
      <c r="B176" s="5" t="s">
        <v>138</v>
      </c>
      <c r="C176" s="4">
        <v>2000</v>
      </c>
      <c r="D176" s="4">
        <v>2000</v>
      </c>
      <c r="E176" s="5" t="s">
        <v>478</v>
      </c>
      <c r="F176" s="5" t="s">
        <v>25</v>
      </c>
      <c r="G176" s="5" t="s">
        <v>11</v>
      </c>
      <c r="H176" s="5" t="s">
        <v>61</v>
      </c>
      <c r="I176" s="5" t="s">
        <v>62</v>
      </c>
    </row>
    <row r="177" spans="1:9" x14ac:dyDescent="0.3">
      <c r="A177" s="5" t="s">
        <v>585</v>
      </c>
      <c r="B177" s="5" t="s">
        <v>172</v>
      </c>
      <c r="C177" s="4">
        <v>1996</v>
      </c>
      <c r="D177" s="4">
        <v>1996</v>
      </c>
      <c r="E177" s="5" t="s">
        <v>503</v>
      </c>
      <c r="F177" s="5" t="s">
        <v>46</v>
      </c>
      <c r="G177" s="5" t="s">
        <v>17</v>
      </c>
      <c r="H177" s="5" t="s">
        <v>89</v>
      </c>
      <c r="I177" s="5" t="s">
        <v>90</v>
      </c>
    </row>
    <row r="178" spans="1:9" x14ac:dyDescent="0.3">
      <c r="A178" s="5" t="s">
        <v>585</v>
      </c>
      <c r="B178" s="5" t="s">
        <v>183</v>
      </c>
      <c r="C178" s="4">
        <v>2000</v>
      </c>
      <c r="D178" s="4">
        <v>2000</v>
      </c>
      <c r="E178" s="5" t="s">
        <v>478</v>
      </c>
      <c r="F178" s="5" t="s">
        <v>25</v>
      </c>
      <c r="G178" s="5" t="s">
        <v>17</v>
      </c>
      <c r="H178" s="5" t="s">
        <v>89</v>
      </c>
      <c r="I178" s="5" t="s">
        <v>90</v>
      </c>
    </row>
    <row r="179" spans="1:9" x14ac:dyDescent="0.3">
      <c r="A179" s="5" t="s">
        <v>585</v>
      </c>
      <c r="B179" s="5" t="s">
        <v>203</v>
      </c>
      <c r="C179" s="4">
        <v>2000</v>
      </c>
      <c r="D179" s="4">
        <v>2000</v>
      </c>
      <c r="E179" s="5" t="s">
        <v>478</v>
      </c>
      <c r="F179" s="5" t="s">
        <v>25</v>
      </c>
      <c r="G179" s="5" t="s">
        <v>17</v>
      </c>
      <c r="H179" s="5" t="s">
        <v>89</v>
      </c>
      <c r="I179" s="5" t="s">
        <v>90</v>
      </c>
    </row>
    <row r="180" spans="1:9" x14ac:dyDescent="0.3">
      <c r="A180" s="5" t="s">
        <v>585</v>
      </c>
      <c r="B180" s="5" t="s">
        <v>205</v>
      </c>
      <c r="C180" s="4">
        <v>1998</v>
      </c>
      <c r="D180" s="4">
        <v>1998</v>
      </c>
      <c r="E180" s="5" t="s">
        <v>489</v>
      </c>
      <c r="F180" s="5" t="s">
        <v>46</v>
      </c>
      <c r="G180" s="5" t="s">
        <v>206</v>
      </c>
      <c r="H180" s="5" t="s">
        <v>207</v>
      </c>
      <c r="I180" s="5" t="s">
        <v>208</v>
      </c>
    </row>
    <row r="181" spans="1:9" x14ac:dyDescent="0.3">
      <c r="A181" s="5" t="s">
        <v>585</v>
      </c>
      <c r="B181" s="5" t="s">
        <v>210</v>
      </c>
      <c r="C181" s="4">
        <v>2000</v>
      </c>
      <c r="D181" s="4">
        <v>2000</v>
      </c>
      <c r="E181" s="5" t="s">
        <v>478</v>
      </c>
      <c r="F181" s="5" t="s">
        <v>65</v>
      </c>
      <c r="G181" s="5" t="s">
        <v>26</v>
      </c>
      <c r="H181" s="5" t="s">
        <v>211</v>
      </c>
      <c r="I181" s="5" t="s">
        <v>156</v>
      </c>
    </row>
    <row r="182" spans="1:9" x14ac:dyDescent="0.3">
      <c r="A182" s="5" t="s">
        <v>585</v>
      </c>
      <c r="B182" s="5" t="s">
        <v>222</v>
      </c>
      <c r="C182" s="4">
        <v>1998</v>
      </c>
      <c r="D182" s="4">
        <v>1998</v>
      </c>
      <c r="E182" s="5" t="s">
        <v>489</v>
      </c>
      <c r="F182" s="5" t="s">
        <v>46</v>
      </c>
      <c r="G182" s="5" t="s">
        <v>206</v>
      </c>
      <c r="H182" s="5" t="s">
        <v>207</v>
      </c>
      <c r="I182" s="5" t="s">
        <v>208</v>
      </c>
    </row>
    <row r="183" spans="1:9" x14ac:dyDescent="0.3">
      <c r="A183" s="5" t="s">
        <v>585</v>
      </c>
      <c r="B183" s="5" t="s">
        <v>231</v>
      </c>
      <c r="C183" s="4">
        <v>2000</v>
      </c>
      <c r="D183" s="4">
        <v>2000</v>
      </c>
      <c r="E183" s="5" t="s">
        <v>478</v>
      </c>
      <c r="F183" s="5" t="s">
        <v>25</v>
      </c>
      <c r="G183" s="5" t="s">
        <v>232</v>
      </c>
      <c r="H183" s="5" t="s">
        <v>233</v>
      </c>
      <c r="I183" s="5" t="s">
        <v>234</v>
      </c>
    </row>
    <row r="184" spans="1:9" x14ac:dyDescent="0.3">
      <c r="A184" s="5" t="s">
        <v>585</v>
      </c>
      <c r="B184" s="5" t="s">
        <v>245</v>
      </c>
      <c r="C184" s="4">
        <v>2003</v>
      </c>
      <c r="D184" s="4">
        <v>2003</v>
      </c>
      <c r="E184" s="5" t="s">
        <v>488</v>
      </c>
      <c r="F184" s="5" t="s">
        <v>34</v>
      </c>
      <c r="G184" s="5" t="s">
        <v>17</v>
      </c>
      <c r="H184" s="5" t="s">
        <v>243</v>
      </c>
      <c r="I184" s="5" t="s">
        <v>36</v>
      </c>
    </row>
    <row r="185" spans="1:9" x14ac:dyDescent="0.3">
      <c r="A185" s="5" t="s">
        <v>585</v>
      </c>
      <c r="B185" s="5" t="s">
        <v>247</v>
      </c>
      <c r="C185" s="4">
        <v>2002</v>
      </c>
      <c r="D185" s="4">
        <v>2002</v>
      </c>
      <c r="E185" s="5" t="s">
        <v>480</v>
      </c>
      <c r="F185" s="5" t="s">
        <v>10</v>
      </c>
      <c r="G185" s="5" t="s">
        <v>17</v>
      </c>
      <c r="H185" s="5" t="s">
        <v>79</v>
      </c>
      <c r="I185" s="5" t="s">
        <v>36</v>
      </c>
    </row>
    <row r="186" spans="1:9" x14ac:dyDescent="0.3">
      <c r="A186" s="5" t="s">
        <v>585</v>
      </c>
      <c r="B186" s="5" t="s">
        <v>251</v>
      </c>
      <c r="C186" s="4">
        <v>2001</v>
      </c>
      <c r="D186" s="4">
        <v>2001</v>
      </c>
      <c r="E186" s="5" t="s">
        <v>506</v>
      </c>
      <c r="F186" s="5" t="s">
        <v>65</v>
      </c>
      <c r="G186" s="5" t="s">
        <v>26</v>
      </c>
      <c r="H186" s="5" t="s">
        <v>252</v>
      </c>
      <c r="I186" s="5" t="s">
        <v>86</v>
      </c>
    </row>
    <row r="187" spans="1:9" x14ac:dyDescent="0.3">
      <c r="A187" s="5" t="s">
        <v>585</v>
      </c>
      <c r="B187" s="5" t="s">
        <v>269</v>
      </c>
      <c r="C187" s="4">
        <v>1996</v>
      </c>
      <c r="D187" s="4">
        <v>1996</v>
      </c>
      <c r="E187" s="5" t="s">
        <v>503</v>
      </c>
      <c r="F187" s="5" t="s">
        <v>49</v>
      </c>
      <c r="G187" s="5" t="s">
        <v>26</v>
      </c>
      <c r="H187" s="5" t="s">
        <v>270</v>
      </c>
      <c r="I187" s="5" t="s">
        <v>125</v>
      </c>
    </row>
    <row r="188" spans="1:9" x14ac:dyDescent="0.3">
      <c r="A188" s="5" t="s">
        <v>585</v>
      </c>
      <c r="B188" s="5" t="s">
        <v>272</v>
      </c>
      <c r="C188" s="4">
        <v>2003</v>
      </c>
      <c r="D188" s="4">
        <v>2003</v>
      </c>
      <c r="E188" s="5" t="s">
        <v>488</v>
      </c>
      <c r="F188" s="5" t="s">
        <v>273</v>
      </c>
      <c r="G188" s="5" t="s">
        <v>26</v>
      </c>
      <c r="H188" s="5" t="s">
        <v>27</v>
      </c>
      <c r="I188" s="5" t="s">
        <v>156</v>
      </c>
    </row>
    <row r="189" spans="1:9" x14ac:dyDescent="0.3">
      <c r="A189" s="5" t="s">
        <v>585</v>
      </c>
      <c r="B189" s="5" t="s">
        <v>277</v>
      </c>
      <c r="C189" s="4">
        <v>2002</v>
      </c>
      <c r="D189" s="4">
        <v>2002</v>
      </c>
      <c r="E189" s="5" t="s">
        <v>480</v>
      </c>
      <c r="F189" s="5" t="s">
        <v>31</v>
      </c>
      <c r="G189" s="5" t="s">
        <v>39</v>
      </c>
      <c r="H189" s="5" t="s">
        <v>40</v>
      </c>
      <c r="I189" s="5" t="s">
        <v>41</v>
      </c>
    </row>
    <row r="190" spans="1:9" x14ac:dyDescent="0.3">
      <c r="A190" s="5" t="s">
        <v>585</v>
      </c>
      <c r="B190" s="5" t="s">
        <v>283</v>
      </c>
      <c r="C190" s="4">
        <v>1995</v>
      </c>
      <c r="D190" s="4">
        <v>1995</v>
      </c>
      <c r="E190" s="5" t="s">
        <v>505</v>
      </c>
      <c r="F190" s="5" t="s">
        <v>49</v>
      </c>
      <c r="G190" s="5" t="s">
        <v>284</v>
      </c>
      <c r="H190" s="5" t="s">
        <v>285</v>
      </c>
      <c r="I190" s="5" t="s">
        <v>286</v>
      </c>
    </row>
    <row r="191" spans="1:9" x14ac:dyDescent="0.3">
      <c r="A191" s="5" t="s">
        <v>585</v>
      </c>
      <c r="B191" s="5" t="s">
        <v>293</v>
      </c>
      <c r="C191" s="4">
        <v>1987</v>
      </c>
      <c r="D191" s="4">
        <v>1987</v>
      </c>
      <c r="E191" s="5" t="s">
        <v>587</v>
      </c>
      <c r="F191" s="5" t="s">
        <v>49</v>
      </c>
      <c r="G191" s="5" t="s">
        <v>17</v>
      </c>
      <c r="H191" s="5" t="s">
        <v>189</v>
      </c>
      <c r="I191" s="5" t="s">
        <v>294</v>
      </c>
    </row>
    <row r="192" spans="1:9" x14ac:dyDescent="0.3">
      <c r="A192" s="5" t="s">
        <v>585</v>
      </c>
      <c r="B192" s="5" t="s">
        <v>300</v>
      </c>
      <c r="C192" s="4">
        <v>1998</v>
      </c>
      <c r="D192" s="4">
        <v>1998</v>
      </c>
      <c r="E192" s="5" t="s">
        <v>489</v>
      </c>
      <c r="F192" s="5" t="s">
        <v>25</v>
      </c>
      <c r="G192" s="5" t="s">
        <v>11</v>
      </c>
      <c r="H192" s="5" t="s">
        <v>301</v>
      </c>
      <c r="I192" s="5" t="s">
        <v>302</v>
      </c>
    </row>
    <row r="193" spans="1:9" x14ac:dyDescent="0.3">
      <c r="A193" s="5" t="s">
        <v>585</v>
      </c>
      <c r="B193" s="5" t="s">
        <v>312</v>
      </c>
      <c r="C193" s="4">
        <v>1994</v>
      </c>
      <c r="D193" s="4">
        <v>1994</v>
      </c>
      <c r="E193" s="5" t="s">
        <v>517</v>
      </c>
      <c r="F193" s="5" t="s">
        <v>46</v>
      </c>
      <c r="G193" s="5" t="s">
        <v>17</v>
      </c>
      <c r="H193" s="5" t="s">
        <v>255</v>
      </c>
      <c r="I193" s="5" t="s">
        <v>310</v>
      </c>
    </row>
    <row r="194" spans="1:9" x14ac:dyDescent="0.3">
      <c r="A194" s="5" t="s">
        <v>585</v>
      </c>
      <c r="B194" s="5" t="s">
        <v>319</v>
      </c>
      <c r="C194" s="4">
        <v>2004</v>
      </c>
      <c r="D194" s="4">
        <v>2004</v>
      </c>
      <c r="E194" s="5" t="s">
        <v>481</v>
      </c>
      <c r="F194" s="5" t="s">
        <v>31</v>
      </c>
      <c r="G194" s="5" t="s">
        <v>17</v>
      </c>
      <c r="H194" s="5" t="s">
        <v>89</v>
      </c>
      <c r="I194" s="5" t="s">
        <v>90</v>
      </c>
    </row>
    <row r="195" spans="1:9" x14ac:dyDescent="0.3">
      <c r="A195" s="5" t="s">
        <v>585</v>
      </c>
      <c r="B195" s="5" t="s">
        <v>334</v>
      </c>
      <c r="C195" s="4">
        <v>1978</v>
      </c>
      <c r="D195" s="4">
        <v>1978</v>
      </c>
      <c r="E195" s="5" t="s">
        <v>497</v>
      </c>
      <c r="F195" s="5" t="s">
        <v>25</v>
      </c>
      <c r="G195" s="5" t="s">
        <v>11</v>
      </c>
      <c r="H195" s="5" t="s">
        <v>12</v>
      </c>
      <c r="I195" s="5" t="s">
        <v>13</v>
      </c>
    </row>
    <row r="196" spans="1:9" x14ac:dyDescent="0.3">
      <c r="A196" s="5" t="s">
        <v>585</v>
      </c>
      <c r="B196" s="5" t="s">
        <v>346</v>
      </c>
      <c r="C196" s="4">
        <v>1995</v>
      </c>
      <c r="D196" s="4">
        <v>1995</v>
      </c>
      <c r="E196" s="5" t="s">
        <v>505</v>
      </c>
      <c r="F196" s="5" t="s">
        <v>49</v>
      </c>
      <c r="G196" s="5" t="s">
        <v>99</v>
      </c>
      <c r="H196" s="5" t="s">
        <v>100</v>
      </c>
      <c r="I196" s="5" t="s">
        <v>101</v>
      </c>
    </row>
    <row r="197" spans="1:9" x14ac:dyDescent="0.3">
      <c r="A197" s="5" t="s">
        <v>585</v>
      </c>
      <c r="B197" s="5" t="s">
        <v>348</v>
      </c>
      <c r="C197" s="4">
        <v>2000</v>
      </c>
      <c r="D197" s="4">
        <v>2000</v>
      </c>
      <c r="E197" s="5" t="s">
        <v>478</v>
      </c>
      <c r="F197" s="5" t="s">
        <v>46</v>
      </c>
      <c r="G197" s="5" t="s">
        <v>17</v>
      </c>
      <c r="H197" s="5" t="s">
        <v>243</v>
      </c>
      <c r="I197" s="5" t="s">
        <v>349</v>
      </c>
    </row>
    <row r="198" spans="1:9" x14ac:dyDescent="0.3">
      <c r="A198" s="5" t="s">
        <v>585</v>
      </c>
      <c r="B198" s="5" t="s">
        <v>351</v>
      </c>
      <c r="C198" s="4">
        <v>2000</v>
      </c>
      <c r="D198" s="4">
        <v>2000</v>
      </c>
      <c r="E198" s="5" t="s">
        <v>478</v>
      </c>
      <c r="F198" s="5" t="s">
        <v>25</v>
      </c>
      <c r="G198" s="5" t="s">
        <v>232</v>
      </c>
      <c r="H198" s="5" t="s">
        <v>233</v>
      </c>
      <c r="I198" s="5" t="s">
        <v>234</v>
      </c>
    </row>
    <row r="199" spans="1:9" x14ac:dyDescent="0.3">
      <c r="A199" s="5" t="s">
        <v>585</v>
      </c>
      <c r="B199" s="5" t="s">
        <v>363</v>
      </c>
      <c r="C199" s="4">
        <v>1952</v>
      </c>
      <c r="D199" s="4">
        <v>1952</v>
      </c>
      <c r="E199" s="5" t="s">
        <v>482</v>
      </c>
      <c r="F199" s="5" t="s">
        <v>46</v>
      </c>
      <c r="G199" s="5" t="s">
        <v>17</v>
      </c>
      <c r="H199" s="5" t="s">
        <v>364</v>
      </c>
      <c r="I199" s="5" t="s">
        <v>364</v>
      </c>
    </row>
    <row r="200" spans="1:9" x14ac:dyDescent="0.3">
      <c r="A200" s="5" t="s">
        <v>585</v>
      </c>
      <c r="B200" s="5" t="s">
        <v>366</v>
      </c>
      <c r="C200" s="4">
        <v>2000</v>
      </c>
      <c r="D200" s="4">
        <v>2000</v>
      </c>
      <c r="E200" s="5" t="s">
        <v>478</v>
      </c>
      <c r="F200" s="5" t="s">
        <v>25</v>
      </c>
      <c r="G200" s="5" t="s">
        <v>17</v>
      </c>
      <c r="H200" s="5" t="s">
        <v>79</v>
      </c>
      <c r="I200" s="5" t="s">
        <v>36</v>
      </c>
    </row>
    <row r="201" spans="1:9" x14ac:dyDescent="0.3">
      <c r="A201" s="5" t="s">
        <v>585</v>
      </c>
      <c r="B201" s="5" t="s">
        <v>368</v>
      </c>
      <c r="C201" s="4">
        <v>2002</v>
      </c>
      <c r="D201" s="4">
        <v>2002</v>
      </c>
      <c r="E201" s="5" t="s">
        <v>480</v>
      </c>
      <c r="F201" s="5" t="s">
        <v>25</v>
      </c>
      <c r="G201" s="5" t="s">
        <v>17</v>
      </c>
      <c r="H201" s="5" t="s">
        <v>79</v>
      </c>
      <c r="I201" s="5" t="s">
        <v>36</v>
      </c>
    </row>
    <row r="202" spans="1:9" x14ac:dyDescent="0.3">
      <c r="A202" s="5" t="s">
        <v>585</v>
      </c>
      <c r="B202" s="5" t="s">
        <v>376</v>
      </c>
      <c r="C202" s="4">
        <v>1998</v>
      </c>
      <c r="D202" s="4">
        <v>1998</v>
      </c>
      <c r="E202" s="5" t="s">
        <v>489</v>
      </c>
      <c r="F202" s="5" t="s">
        <v>46</v>
      </c>
      <c r="G202" s="5" t="s">
        <v>114</v>
      </c>
      <c r="H202" s="5" t="s">
        <v>115</v>
      </c>
      <c r="I202" s="5" t="s">
        <v>116</v>
      </c>
    </row>
    <row r="203" spans="1:9" x14ac:dyDescent="0.3">
      <c r="A203" s="5" t="s">
        <v>585</v>
      </c>
      <c r="B203" s="5" t="s">
        <v>390</v>
      </c>
      <c r="C203" s="4">
        <v>2003</v>
      </c>
      <c r="D203" s="4">
        <v>2003</v>
      </c>
      <c r="E203" s="5" t="s">
        <v>488</v>
      </c>
      <c r="F203" s="5" t="s">
        <v>65</v>
      </c>
      <c r="G203" s="5" t="s">
        <v>26</v>
      </c>
      <c r="H203" s="5" t="s">
        <v>391</v>
      </c>
      <c r="I203" s="5" t="s">
        <v>86</v>
      </c>
    </row>
    <row r="204" spans="1:9" x14ac:dyDescent="0.3">
      <c r="A204" s="5" t="s">
        <v>585</v>
      </c>
      <c r="B204" s="5" t="s">
        <v>410</v>
      </c>
      <c r="C204" s="4">
        <v>1991</v>
      </c>
      <c r="D204" s="4">
        <v>1991</v>
      </c>
      <c r="E204" s="5" t="s">
        <v>588</v>
      </c>
      <c r="F204" s="5" t="s">
        <v>49</v>
      </c>
      <c r="G204" s="5" t="s">
        <v>17</v>
      </c>
      <c r="H204" s="5" t="s">
        <v>255</v>
      </c>
      <c r="I204" s="5" t="s">
        <v>256</v>
      </c>
    </row>
    <row r="205" spans="1:9" x14ac:dyDescent="0.3">
      <c r="A205" s="5" t="s">
        <v>585</v>
      </c>
      <c r="B205" s="5" t="s">
        <v>412</v>
      </c>
      <c r="C205" s="4">
        <v>2000</v>
      </c>
      <c r="D205" s="4">
        <v>2000</v>
      </c>
      <c r="E205" s="5" t="s">
        <v>478</v>
      </c>
      <c r="F205" s="5" t="s">
        <v>31</v>
      </c>
      <c r="G205" s="5" t="s">
        <v>26</v>
      </c>
      <c r="H205" s="5" t="s">
        <v>27</v>
      </c>
      <c r="I205" s="5" t="s">
        <v>28</v>
      </c>
    </row>
    <row r="206" spans="1:9" x14ac:dyDescent="0.3">
      <c r="A206" s="5" t="s">
        <v>585</v>
      </c>
      <c r="B206" s="5" t="s">
        <v>430</v>
      </c>
      <c r="C206" s="4">
        <v>2002</v>
      </c>
      <c r="D206" s="4">
        <v>2002</v>
      </c>
      <c r="E206" s="5" t="s">
        <v>480</v>
      </c>
      <c r="F206" s="5" t="s">
        <v>60</v>
      </c>
      <c r="G206" s="5" t="s">
        <v>11</v>
      </c>
      <c r="H206" s="5" t="s">
        <v>61</v>
      </c>
      <c r="I206" s="5" t="s">
        <v>62</v>
      </c>
    </row>
    <row r="207" spans="1:9" x14ac:dyDescent="0.3">
      <c r="A207" s="5" t="s">
        <v>585</v>
      </c>
      <c r="B207" s="5" t="s">
        <v>445</v>
      </c>
      <c r="C207" s="4">
        <v>2004</v>
      </c>
      <c r="D207" s="4">
        <v>2004</v>
      </c>
      <c r="E207" s="5" t="s">
        <v>481</v>
      </c>
      <c r="F207" s="5" t="s">
        <v>60</v>
      </c>
      <c r="G207" s="5" t="s">
        <v>17</v>
      </c>
      <c r="H207" s="5" t="s">
        <v>35</v>
      </c>
      <c r="I207" s="5" t="s">
        <v>186</v>
      </c>
    </row>
    <row r="208" spans="1:9" x14ac:dyDescent="0.3">
      <c r="A208" s="5" t="s">
        <v>585</v>
      </c>
      <c r="B208" s="5" t="s">
        <v>447</v>
      </c>
      <c r="C208" s="4">
        <v>1999</v>
      </c>
      <c r="D208" s="4">
        <v>1999</v>
      </c>
      <c r="E208" s="5" t="s">
        <v>516</v>
      </c>
      <c r="F208" s="5" t="s">
        <v>34</v>
      </c>
      <c r="G208" s="5" t="s">
        <v>17</v>
      </c>
      <c r="H208" s="5" t="s">
        <v>79</v>
      </c>
      <c r="I208" s="5" t="s">
        <v>80</v>
      </c>
    </row>
    <row r="209" spans="1:9" x14ac:dyDescent="0.3">
      <c r="A209" s="5" t="s">
        <v>585</v>
      </c>
      <c r="B209" s="5" t="s">
        <v>456</v>
      </c>
      <c r="C209" s="4">
        <v>1994</v>
      </c>
      <c r="D209" s="4">
        <v>1994</v>
      </c>
      <c r="E209" s="5" t="s">
        <v>517</v>
      </c>
      <c r="F209" s="5" t="s">
        <v>46</v>
      </c>
      <c r="G209" s="5" t="s">
        <v>17</v>
      </c>
      <c r="H209" s="5" t="s">
        <v>189</v>
      </c>
      <c r="I209" s="5" t="s">
        <v>73</v>
      </c>
    </row>
    <row r="210" spans="1:9" x14ac:dyDescent="0.3">
      <c r="A210" s="5" t="s">
        <v>585</v>
      </c>
      <c r="B210" s="5" t="s">
        <v>463</v>
      </c>
      <c r="C210" s="4">
        <v>1996</v>
      </c>
      <c r="D210" s="4">
        <v>1996</v>
      </c>
      <c r="E210" s="5" t="s">
        <v>503</v>
      </c>
      <c r="F210" s="5" t="s">
        <v>49</v>
      </c>
      <c r="G210" s="5" t="s">
        <v>26</v>
      </c>
      <c r="H210" s="5" t="s">
        <v>270</v>
      </c>
      <c r="I210" s="5" t="s">
        <v>125</v>
      </c>
    </row>
    <row r="211" spans="1:9" x14ac:dyDescent="0.3">
      <c r="A211" s="5" t="s">
        <v>585</v>
      </c>
      <c r="B211" s="5" t="s">
        <v>473</v>
      </c>
      <c r="C211" s="4">
        <v>1989</v>
      </c>
      <c r="D211" s="4">
        <v>1989</v>
      </c>
      <c r="E211" s="5" t="s">
        <v>487</v>
      </c>
      <c r="F211" s="5" t="s">
        <v>25</v>
      </c>
      <c r="G211" s="5" t="s">
        <v>39</v>
      </c>
      <c r="H211" s="5" t="s">
        <v>40</v>
      </c>
      <c r="I211" s="5" t="s">
        <v>41</v>
      </c>
    </row>
    <row r="212" spans="1:9" x14ac:dyDescent="0.3">
      <c r="A212" s="5" t="s">
        <v>589</v>
      </c>
      <c r="B212" s="5" t="s">
        <v>59</v>
      </c>
      <c r="C212" s="4">
        <v>2001</v>
      </c>
      <c r="D212" s="4">
        <v>2001</v>
      </c>
      <c r="E212" s="5" t="s">
        <v>506</v>
      </c>
      <c r="F212" s="5" t="s">
        <v>60</v>
      </c>
      <c r="G212" s="5" t="s">
        <v>11</v>
      </c>
      <c r="H212" s="5" t="s">
        <v>61</v>
      </c>
      <c r="I212" s="5" t="s">
        <v>62</v>
      </c>
    </row>
    <row r="213" spans="1:9" x14ac:dyDescent="0.3">
      <c r="A213" s="5" t="s">
        <v>589</v>
      </c>
      <c r="B213" s="5" t="s">
        <v>64</v>
      </c>
      <c r="C213" s="4">
        <v>1973</v>
      </c>
      <c r="D213" s="4">
        <v>1973</v>
      </c>
      <c r="E213" s="5" t="s">
        <v>502</v>
      </c>
      <c r="F213" s="5" t="s">
        <v>65</v>
      </c>
      <c r="G213" s="5" t="s">
        <v>17</v>
      </c>
      <c r="H213" s="5" t="s">
        <v>484</v>
      </c>
      <c r="I213" s="5" t="s">
        <v>51</v>
      </c>
    </row>
    <row r="214" spans="1:9" x14ac:dyDescent="0.3">
      <c r="A214" s="5" t="s">
        <v>589</v>
      </c>
      <c r="B214" s="5" t="s">
        <v>164</v>
      </c>
      <c r="C214" s="4">
        <v>1997</v>
      </c>
      <c r="D214" s="4">
        <v>1997</v>
      </c>
      <c r="E214" s="5" t="s">
        <v>504</v>
      </c>
      <c r="F214" s="5" t="s">
        <v>25</v>
      </c>
      <c r="G214" s="5" t="s">
        <v>17</v>
      </c>
      <c r="H214" s="5" t="s">
        <v>165</v>
      </c>
      <c r="I214" s="5" t="s">
        <v>80</v>
      </c>
    </row>
    <row r="215" spans="1:9" x14ac:dyDescent="0.3">
      <c r="A215" s="5" t="s">
        <v>589</v>
      </c>
      <c r="B215" s="5" t="s">
        <v>224</v>
      </c>
      <c r="C215" s="4">
        <v>1997</v>
      </c>
      <c r="D215" s="4">
        <v>1997</v>
      </c>
      <c r="E215" s="5" t="s">
        <v>504</v>
      </c>
      <c r="F215" s="5" t="s">
        <v>49</v>
      </c>
      <c r="G215" s="5" t="s">
        <v>17</v>
      </c>
      <c r="H215" s="5" t="s">
        <v>225</v>
      </c>
      <c r="I215" s="5" t="s">
        <v>226</v>
      </c>
    </row>
    <row r="216" spans="1:9" x14ac:dyDescent="0.3">
      <c r="A216" s="5" t="s">
        <v>589</v>
      </c>
      <c r="B216" s="5" t="s">
        <v>236</v>
      </c>
      <c r="C216" s="4">
        <v>1999</v>
      </c>
      <c r="D216" s="4">
        <v>1999</v>
      </c>
      <c r="E216" s="5" t="s">
        <v>516</v>
      </c>
      <c r="F216" s="5" t="s">
        <v>25</v>
      </c>
      <c r="G216" s="5" t="s">
        <v>17</v>
      </c>
      <c r="H216" s="5" t="s">
        <v>237</v>
      </c>
      <c r="I216" s="5" t="s">
        <v>36</v>
      </c>
    </row>
    <row r="217" spans="1:9" x14ac:dyDescent="0.3">
      <c r="A217" s="5" t="s">
        <v>589</v>
      </c>
      <c r="B217" s="5" t="s">
        <v>264</v>
      </c>
      <c r="C217" s="4">
        <v>1998</v>
      </c>
      <c r="D217" s="4">
        <v>1998</v>
      </c>
      <c r="E217" s="5" t="s">
        <v>489</v>
      </c>
      <c r="F217" s="5" t="s">
        <v>49</v>
      </c>
      <c r="G217" s="5" t="s">
        <v>265</v>
      </c>
      <c r="H217" s="5" t="s">
        <v>266</v>
      </c>
      <c r="I217" s="5" t="s">
        <v>267</v>
      </c>
    </row>
    <row r="218" spans="1:9" x14ac:dyDescent="0.3">
      <c r="A218" s="5" t="s">
        <v>589</v>
      </c>
      <c r="B218" s="5" t="s">
        <v>279</v>
      </c>
      <c r="C218" s="4">
        <v>1995</v>
      </c>
      <c r="D218" s="4">
        <v>1995</v>
      </c>
      <c r="E218" s="5" t="s">
        <v>505</v>
      </c>
      <c r="F218" s="5" t="s">
        <v>25</v>
      </c>
      <c r="G218" s="5" t="s">
        <v>39</v>
      </c>
      <c r="H218" s="5" t="s">
        <v>40</v>
      </c>
      <c r="I218" s="5" t="s">
        <v>41</v>
      </c>
    </row>
    <row r="219" spans="1:9" x14ac:dyDescent="0.3">
      <c r="A219" s="5" t="s">
        <v>589</v>
      </c>
      <c r="B219" s="5" t="s">
        <v>296</v>
      </c>
      <c r="C219" s="4">
        <v>2003</v>
      </c>
      <c r="D219" s="4">
        <v>2003</v>
      </c>
      <c r="E219" s="5" t="s">
        <v>488</v>
      </c>
      <c r="F219" s="5" t="s">
        <v>60</v>
      </c>
      <c r="G219" s="5" t="s">
        <v>11</v>
      </c>
      <c r="H219" s="5" t="s">
        <v>61</v>
      </c>
      <c r="I219" s="5" t="s">
        <v>62</v>
      </c>
    </row>
    <row r="220" spans="1:9" x14ac:dyDescent="0.3">
      <c r="A220" s="5" t="s">
        <v>589</v>
      </c>
      <c r="B220" s="5" t="s">
        <v>321</v>
      </c>
      <c r="C220" s="4">
        <v>1985</v>
      </c>
      <c r="D220" s="4">
        <v>1985</v>
      </c>
      <c r="E220" s="5" t="s">
        <v>582</v>
      </c>
      <c r="F220" s="5" t="s">
        <v>322</v>
      </c>
      <c r="G220" s="5" t="s">
        <v>17</v>
      </c>
      <c r="H220" s="5" t="s">
        <v>189</v>
      </c>
      <c r="I220" s="5" t="s">
        <v>73</v>
      </c>
    </row>
    <row r="221" spans="1:9" x14ac:dyDescent="0.3">
      <c r="A221" s="5" t="s">
        <v>589</v>
      </c>
      <c r="B221" s="5" t="s">
        <v>326</v>
      </c>
      <c r="C221" s="4">
        <v>1998</v>
      </c>
      <c r="D221" s="4">
        <v>1998</v>
      </c>
      <c r="E221" s="5" t="s">
        <v>489</v>
      </c>
      <c r="F221" s="5" t="s">
        <v>46</v>
      </c>
      <c r="G221" s="5" t="s">
        <v>327</v>
      </c>
      <c r="H221" s="5" t="s">
        <v>328</v>
      </c>
      <c r="I221" s="5" t="s">
        <v>329</v>
      </c>
    </row>
    <row r="222" spans="1:9" x14ac:dyDescent="0.3">
      <c r="A222" s="5" t="s">
        <v>589</v>
      </c>
      <c r="B222" s="5" t="s">
        <v>336</v>
      </c>
      <c r="C222" s="4">
        <v>2001</v>
      </c>
      <c r="D222" s="4">
        <v>2001</v>
      </c>
      <c r="E222" s="5" t="s">
        <v>506</v>
      </c>
      <c r="F222" s="5" t="s">
        <v>46</v>
      </c>
      <c r="G222" s="5" t="s">
        <v>17</v>
      </c>
      <c r="H222" s="5" t="s">
        <v>337</v>
      </c>
      <c r="I222" s="5" t="s">
        <v>338</v>
      </c>
    </row>
    <row r="223" spans="1:9" x14ac:dyDescent="0.3">
      <c r="A223" s="5" t="s">
        <v>589</v>
      </c>
      <c r="B223" s="5" t="s">
        <v>359</v>
      </c>
      <c r="C223" s="4">
        <v>1999</v>
      </c>
      <c r="D223" s="4">
        <v>1999</v>
      </c>
      <c r="E223" s="5" t="s">
        <v>516</v>
      </c>
      <c r="F223" s="5" t="s">
        <v>25</v>
      </c>
      <c r="G223" s="5" t="s">
        <v>26</v>
      </c>
      <c r="H223" s="5" t="s">
        <v>360</v>
      </c>
      <c r="I223" s="5" t="s">
        <v>361</v>
      </c>
    </row>
    <row r="224" spans="1:9" x14ac:dyDescent="0.3">
      <c r="A224" s="5" t="s">
        <v>589</v>
      </c>
      <c r="B224" s="5" t="s">
        <v>378</v>
      </c>
      <c r="C224" s="4">
        <v>1994</v>
      </c>
      <c r="D224" s="4">
        <v>1994</v>
      </c>
      <c r="E224" s="5" t="s">
        <v>517</v>
      </c>
      <c r="F224" s="5" t="s">
        <v>25</v>
      </c>
      <c r="G224" s="5" t="s">
        <v>17</v>
      </c>
      <c r="H224" s="5" t="s">
        <v>89</v>
      </c>
      <c r="I224" s="5" t="s">
        <v>256</v>
      </c>
    </row>
    <row r="225" spans="1:9" x14ac:dyDescent="0.3">
      <c r="A225" s="5" t="s">
        <v>589</v>
      </c>
      <c r="B225" s="5" t="s">
        <v>385</v>
      </c>
      <c r="C225" s="4">
        <v>1996</v>
      </c>
      <c r="D225" s="4">
        <v>1996</v>
      </c>
      <c r="E225" s="5" t="s">
        <v>503</v>
      </c>
      <c r="F225" s="5" t="s">
        <v>46</v>
      </c>
      <c r="G225" s="5" t="s">
        <v>17</v>
      </c>
      <c r="H225" s="5" t="s">
        <v>386</v>
      </c>
      <c r="I225" s="5" t="s">
        <v>80</v>
      </c>
    </row>
    <row r="226" spans="1:9" x14ac:dyDescent="0.3">
      <c r="A226" s="5" t="s">
        <v>589</v>
      </c>
      <c r="B226" s="5" t="s">
        <v>395</v>
      </c>
      <c r="C226" s="4">
        <v>1999</v>
      </c>
      <c r="D226" s="4">
        <v>1999</v>
      </c>
      <c r="E226" s="5" t="s">
        <v>516</v>
      </c>
      <c r="F226" s="5" t="s">
        <v>25</v>
      </c>
      <c r="G226" s="5" t="s">
        <v>11</v>
      </c>
      <c r="H226" s="5" t="s">
        <v>61</v>
      </c>
      <c r="I226" s="5" t="s">
        <v>62</v>
      </c>
    </row>
    <row r="227" spans="1:9" x14ac:dyDescent="0.3">
      <c r="A227" s="5" t="s">
        <v>589</v>
      </c>
      <c r="B227" s="5" t="s">
        <v>419</v>
      </c>
      <c r="C227" s="4">
        <v>2001</v>
      </c>
      <c r="D227" s="4">
        <v>2001</v>
      </c>
      <c r="E227" s="5" t="s">
        <v>506</v>
      </c>
      <c r="F227" s="5" t="s">
        <v>46</v>
      </c>
      <c r="G227" s="5" t="s">
        <v>420</v>
      </c>
      <c r="H227" s="5" t="s">
        <v>421</v>
      </c>
      <c r="I227" s="5" t="s">
        <v>286</v>
      </c>
    </row>
    <row r="228" spans="1:9" x14ac:dyDescent="0.3">
      <c r="A228" s="5" t="s">
        <v>589</v>
      </c>
      <c r="B228" s="5" t="s">
        <v>451</v>
      </c>
      <c r="C228" s="4">
        <v>1997</v>
      </c>
      <c r="D228" s="4">
        <v>1997</v>
      </c>
      <c r="E228" s="5" t="s">
        <v>504</v>
      </c>
      <c r="F228" s="5" t="s">
        <v>46</v>
      </c>
      <c r="G228" s="5" t="s">
        <v>17</v>
      </c>
      <c r="H228" s="5" t="s">
        <v>225</v>
      </c>
      <c r="I228" s="5" t="s">
        <v>226</v>
      </c>
    </row>
    <row r="229" spans="1:9" x14ac:dyDescent="0.3">
      <c r="A229" s="5" t="s">
        <v>589</v>
      </c>
      <c r="B229" s="5" t="s">
        <v>458</v>
      </c>
      <c r="C229" s="4">
        <v>2000</v>
      </c>
      <c r="D229" s="4">
        <v>2000</v>
      </c>
      <c r="E229" s="5" t="s">
        <v>478</v>
      </c>
      <c r="F229" s="5" t="s">
        <v>46</v>
      </c>
      <c r="G229" s="5" t="s">
        <v>265</v>
      </c>
      <c r="H229" s="5" t="s">
        <v>459</v>
      </c>
      <c r="I229" s="5" t="s">
        <v>267</v>
      </c>
    </row>
    <row r="230" spans="1:9" x14ac:dyDescent="0.3">
      <c r="A230" s="5" t="s">
        <v>589</v>
      </c>
      <c r="B230" s="5" t="s">
        <v>465</v>
      </c>
      <c r="C230" s="4">
        <v>2001</v>
      </c>
      <c r="D230" s="4">
        <v>2001</v>
      </c>
      <c r="E230" s="5" t="s">
        <v>506</v>
      </c>
      <c r="F230" s="5" t="s">
        <v>25</v>
      </c>
      <c r="G230" s="5" t="s">
        <v>17</v>
      </c>
      <c r="H230" s="5" t="s">
        <v>466</v>
      </c>
      <c r="I230" s="5" t="s">
        <v>36</v>
      </c>
    </row>
  </sheetData>
  <autoFilter ref="A1:I230"/>
  <pageMargins left="0.7" right="0.7" top="0.75" bottom="0.75" header="0.3" footer="0.3"/>
  <pageSetup paperSize="9"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3" t="s">
        <v>9</v>
      </c>
      <c r="C2" s="2">
        <v>2000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x14ac:dyDescent="0.3">
      <c r="A3" s="4" t="s">
        <v>15</v>
      </c>
      <c r="B3" s="5" t="s">
        <v>16</v>
      </c>
      <c r="C3" s="4">
        <v>1962</v>
      </c>
      <c r="D3" s="5" t="s">
        <v>10</v>
      </c>
      <c r="E3" s="5" t="s">
        <v>17</v>
      </c>
      <c r="F3" s="5" t="s">
        <v>18</v>
      </c>
      <c r="G3" s="5" t="s">
        <v>19</v>
      </c>
      <c r="H3" s="5" t="s">
        <v>14</v>
      </c>
    </row>
    <row r="4" spans="1:8" x14ac:dyDescent="0.3">
      <c r="A4" s="4" t="s">
        <v>20</v>
      </c>
      <c r="B4" s="5" t="s">
        <v>21</v>
      </c>
      <c r="C4" s="4">
        <v>1963</v>
      </c>
      <c r="D4" s="5" t="s">
        <v>10</v>
      </c>
      <c r="E4" s="5" t="s">
        <v>17</v>
      </c>
      <c r="F4" s="5" t="s">
        <v>18</v>
      </c>
      <c r="G4" s="5" t="s">
        <v>19</v>
      </c>
      <c r="H4" s="5" t="s">
        <v>22</v>
      </c>
    </row>
    <row r="5" spans="1:8" x14ac:dyDescent="0.3">
      <c r="A5" s="4" t="s">
        <v>23</v>
      </c>
      <c r="B5" s="5" t="s">
        <v>24</v>
      </c>
      <c r="C5" s="4">
        <v>1981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22</v>
      </c>
    </row>
    <row r="6" spans="1:8" x14ac:dyDescent="0.3">
      <c r="A6" s="4" t="s">
        <v>29</v>
      </c>
      <c r="B6" s="5" t="s">
        <v>30</v>
      </c>
      <c r="C6" s="4">
        <v>2002</v>
      </c>
      <c r="D6" s="5" t="s">
        <v>31</v>
      </c>
      <c r="E6" s="5" t="s">
        <v>26</v>
      </c>
      <c r="F6" s="5" t="s">
        <v>27</v>
      </c>
      <c r="G6" s="5" t="s">
        <v>28</v>
      </c>
      <c r="H6" s="5" t="s">
        <v>14</v>
      </c>
    </row>
    <row r="7" spans="1:8" x14ac:dyDescent="0.3">
      <c r="A7" s="4" t="s">
        <v>32</v>
      </c>
      <c r="B7" s="5" t="s">
        <v>33</v>
      </c>
      <c r="C7" s="4">
        <v>2002</v>
      </c>
      <c r="D7" s="5" t="s">
        <v>34</v>
      </c>
      <c r="E7" s="5" t="s">
        <v>17</v>
      </c>
      <c r="F7" s="5" t="s">
        <v>35</v>
      </c>
      <c r="G7" s="5" t="s">
        <v>36</v>
      </c>
      <c r="H7" s="5" t="s">
        <v>14</v>
      </c>
    </row>
    <row r="8" spans="1:8" x14ac:dyDescent="0.3">
      <c r="A8" s="4" t="s">
        <v>37</v>
      </c>
      <c r="B8" s="5" t="s">
        <v>38</v>
      </c>
      <c r="C8" s="4">
        <v>2004</v>
      </c>
      <c r="D8" s="5" t="s">
        <v>31</v>
      </c>
      <c r="E8" s="5" t="s">
        <v>39</v>
      </c>
      <c r="F8" s="5" t="s">
        <v>40</v>
      </c>
      <c r="G8" s="5" t="s">
        <v>41</v>
      </c>
      <c r="H8" s="5" t="s">
        <v>14</v>
      </c>
    </row>
    <row r="9" spans="1:8" x14ac:dyDescent="0.3">
      <c r="A9" s="4" t="s">
        <v>42</v>
      </c>
      <c r="B9" s="5" t="s">
        <v>43</v>
      </c>
      <c r="C9" s="4">
        <v>1962</v>
      </c>
      <c r="D9" s="5" t="s">
        <v>10</v>
      </c>
      <c r="E9" s="5" t="s">
        <v>17</v>
      </c>
      <c r="F9" s="5" t="s">
        <v>18</v>
      </c>
      <c r="G9" s="5" t="s">
        <v>19</v>
      </c>
      <c r="H9" s="5" t="s">
        <v>14</v>
      </c>
    </row>
    <row r="10" spans="1:8" x14ac:dyDescent="0.3">
      <c r="A10" s="4" t="s">
        <v>44</v>
      </c>
      <c r="B10" s="5" t="s">
        <v>45</v>
      </c>
      <c r="C10" s="4">
        <v>1988</v>
      </c>
      <c r="D10" s="5" t="s">
        <v>46</v>
      </c>
      <c r="E10" s="5" t="s">
        <v>17</v>
      </c>
      <c r="F10" s="5"/>
      <c r="G10" s="5"/>
      <c r="H10" s="5" t="s">
        <v>14</v>
      </c>
    </row>
    <row r="11" spans="1:8" x14ac:dyDescent="0.3">
      <c r="A11" s="4" t="s">
        <v>47</v>
      </c>
      <c r="B11" s="5" t="s">
        <v>48</v>
      </c>
      <c r="C11" s="4">
        <v>1952</v>
      </c>
      <c r="D11" s="5" t="s">
        <v>49</v>
      </c>
      <c r="E11" s="5" t="s">
        <v>17</v>
      </c>
      <c r="F11" s="5" t="s">
        <v>50</v>
      </c>
      <c r="G11" s="5" t="s">
        <v>51</v>
      </c>
      <c r="H11" s="5" t="s">
        <v>14</v>
      </c>
    </row>
    <row r="12" spans="1:8" x14ac:dyDescent="0.3">
      <c r="A12" s="4" t="s">
        <v>52</v>
      </c>
      <c r="B12" s="5" t="s">
        <v>53</v>
      </c>
      <c r="C12" s="4">
        <v>1984</v>
      </c>
      <c r="D12" s="5" t="s">
        <v>25</v>
      </c>
      <c r="E12" s="5" t="s">
        <v>26</v>
      </c>
      <c r="F12" s="5" t="s">
        <v>54</v>
      </c>
      <c r="G12" s="5" t="s">
        <v>55</v>
      </c>
      <c r="H12" s="5" t="s">
        <v>22</v>
      </c>
    </row>
    <row r="13" spans="1:8" x14ac:dyDescent="0.3">
      <c r="A13" s="4" t="s">
        <v>56</v>
      </c>
      <c r="B13" s="5" t="s">
        <v>57</v>
      </c>
      <c r="C13" s="4">
        <v>1968</v>
      </c>
      <c r="D13" s="5" t="s">
        <v>10</v>
      </c>
      <c r="E13" s="5" t="s">
        <v>17</v>
      </c>
      <c r="F13" s="5" t="s">
        <v>18</v>
      </c>
      <c r="G13" s="5"/>
      <c r="H13" s="5" t="s">
        <v>14</v>
      </c>
    </row>
    <row r="14" spans="1:8" x14ac:dyDescent="0.3">
      <c r="A14" s="4" t="s">
        <v>58</v>
      </c>
      <c r="B14" s="5" t="s">
        <v>59</v>
      </c>
      <c r="C14" s="4">
        <v>2001</v>
      </c>
      <c r="D14" s="5" t="s">
        <v>60</v>
      </c>
      <c r="E14" s="5" t="s">
        <v>11</v>
      </c>
      <c r="F14" s="5" t="s">
        <v>61</v>
      </c>
      <c r="G14" s="5" t="s">
        <v>62</v>
      </c>
      <c r="H14" s="5" t="s">
        <v>22</v>
      </c>
    </row>
    <row r="15" spans="1:8" x14ac:dyDescent="0.3">
      <c r="A15" s="4" t="s">
        <v>63</v>
      </c>
      <c r="B15" s="5" t="s">
        <v>64</v>
      </c>
      <c r="C15" s="4">
        <v>1973</v>
      </c>
      <c r="D15" s="5" t="s">
        <v>65</v>
      </c>
      <c r="E15" s="5" t="s">
        <v>17</v>
      </c>
      <c r="F15" s="5"/>
      <c r="G15" s="5" t="s">
        <v>51</v>
      </c>
      <c r="H15" s="5" t="s">
        <v>22</v>
      </c>
    </row>
    <row r="16" spans="1:8" x14ac:dyDescent="0.3">
      <c r="A16" s="4" t="s">
        <v>66</v>
      </c>
      <c r="B16" s="5" t="s">
        <v>67</v>
      </c>
      <c r="C16" s="4">
        <v>1988</v>
      </c>
      <c r="D16" s="5" t="s">
        <v>65</v>
      </c>
      <c r="E16" s="5" t="s">
        <v>17</v>
      </c>
      <c r="F16" s="5" t="s">
        <v>68</v>
      </c>
      <c r="G16" s="5" t="s">
        <v>69</v>
      </c>
      <c r="H16" s="5" t="s">
        <v>14</v>
      </c>
    </row>
    <row r="17" spans="1:8" x14ac:dyDescent="0.3">
      <c r="A17" s="4" t="s">
        <v>70</v>
      </c>
      <c r="B17" s="5" t="s">
        <v>71</v>
      </c>
      <c r="C17" s="4">
        <v>1986</v>
      </c>
      <c r="D17" s="5" t="s">
        <v>25</v>
      </c>
      <c r="E17" s="5" t="s">
        <v>17</v>
      </c>
      <c r="F17" s="5" t="s">
        <v>72</v>
      </c>
      <c r="G17" s="5" t="s">
        <v>73</v>
      </c>
      <c r="H17" s="5" t="s">
        <v>14</v>
      </c>
    </row>
    <row r="18" spans="1:8" x14ac:dyDescent="0.3">
      <c r="A18" s="4" t="s">
        <v>74</v>
      </c>
      <c r="B18" s="5" t="s">
        <v>75</v>
      </c>
      <c r="C18" s="4">
        <v>1965</v>
      </c>
      <c r="D18" s="5" t="s">
        <v>49</v>
      </c>
      <c r="E18" s="5" t="s">
        <v>76</v>
      </c>
      <c r="F18" s="5"/>
      <c r="G18" s="5" t="s">
        <v>51</v>
      </c>
      <c r="H18" s="5" t="s">
        <v>14</v>
      </c>
    </row>
    <row r="19" spans="1:8" x14ac:dyDescent="0.3">
      <c r="A19" s="4" t="s">
        <v>77</v>
      </c>
      <c r="B19" s="5" t="s">
        <v>78</v>
      </c>
      <c r="C19" s="4">
        <v>2002</v>
      </c>
      <c r="D19" s="5" t="s">
        <v>25</v>
      </c>
      <c r="E19" s="5" t="s">
        <v>17</v>
      </c>
      <c r="F19" s="5" t="s">
        <v>79</v>
      </c>
      <c r="G19" s="5" t="s">
        <v>80</v>
      </c>
      <c r="H19" s="5" t="s">
        <v>14</v>
      </c>
    </row>
    <row r="20" spans="1:8" x14ac:dyDescent="0.3">
      <c r="A20" s="4" t="s">
        <v>81</v>
      </c>
      <c r="B20" s="5" t="s">
        <v>82</v>
      </c>
      <c r="C20" s="4">
        <v>2000</v>
      </c>
      <c r="D20" s="5" t="s">
        <v>25</v>
      </c>
      <c r="E20" s="5" t="s">
        <v>17</v>
      </c>
      <c r="F20" s="5" t="s">
        <v>79</v>
      </c>
      <c r="G20" s="5" t="s">
        <v>80</v>
      </c>
      <c r="H20" s="5" t="s">
        <v>14</v>
      </c>
    </row>
    <row r="21" spans="1:8" x14ac:dyDescent="0.3">
      <c r="A21" s="4" t="s">
        <v>83</v>
      </c>
      <c r="B21" s="5" t="s">
        <v>84</v>
      </c>
      <c r="C21" s="4">
        <v>2004</v>
      </c>
      <c r="D21" s="5" t="s">
        <v>65</v>
      </c>
      <c r="E21" s="5" t="s">
        <v>26</v>
      </c>
      <c r="F21" s="5" t="s">
        <v>85</v>
      </c>
      <c r="G21" s="5" t="s">
        <v>86</v>
      </c>
      <c r="H21" s="5" t="s">
        <v>14</v>
      </c>
    </row>
    <row r="22" spans="1:8" x14ac:dyDescent="0.3">
      <c r="A22" s="4" t="s">
        <v>87</v>
      </c>
      <c r="B22" s="5" t="s">
        <v>88</v>
      </c>
      <c r="C22" s="4">
        <v>1999</v>
      </c>
      <c r="D22" s="5" t="s">
        <v>46</v>
      </c>
      <c r="E22" s="5" t="s">
        <v>17</v>
      </c>
      <c r="F22" s="5" t="s">
        <v>89</v>
      </c>
      <c r="G22" s="5" t="s">
        <v>90</v>
      </c>
      <c r="H22" s="5" t="s">
        <v>14</v>
      </c>
    </row>
    <row r="23" spans="1:8" x14ac:dyDescent="0.3">
      <c r="A23" s="4" t="s">
        <v>91</v>
      </c>
      <c r="B23" s="5" t="s">
        <v>92</v>
      </c>
      <c r="C23" s="4">
        <v>2006</v>
      </c>
      <c r="D23" s="5" t="s">
        <v>65</v>
      </c>
      <c r="E23" s="5" t="s">
        <v>26</v>
      </c>
      <c r="F23" s="5" t="s">
        <v>85</v>
      </c>
      <c r="G23" s="5" t="s">
        <v>86</v>
      </c>
      <c r="H23" s="5" t="s">
        <v>22</v>
      </c>
    </row>
    <row r="24" spans="1:8" x14ac:dyDescent="0.3">
      <c r="A24" s="4" t="s">
        <v>93</v>
      </c>
      <c r="B24" s="5" t="s">
        <v>94</v>
      </c>
      <c r="C24" s="4">
        <v>1989</v>
      </c>
      <c r="D24" s="5" t="s">
        <v>25</v>
      </c>
      <c r="E24" s="5" t="s">
        <v>39</v>
      </c>
      <c r="F24" s="5" t="s">
        <v>40</v>
      </c>
      <c r="G24" s="5" t="s">
        <v>41</v>
      </c>
      <c r="H24" s="5" t="s">
        <v>14</v>
      </c>
    </row>
    <row r="25" spans="1:8" x14ac:dyDescent="0.3">
      <c r="A25" s="4" t="s">
        <v>95</v>
      </c>
      <c r="B25" s="5" t="s">
        <v>96</v>
      </c>
      <c r="C25" s="4">
        <v>2003</v>
      </c>
      <c r="D25" s="5" t="s">
        <v>60</v>
      </c>
      <c r="E25" s="5" t="s">
        <v>11</v>
      </c>
      <c r="F25" s="5" t="s">
        <v>61</v>
      </c>
      <c r="G25" s="5" t="s">
        <v>62</v>
      </c>
      <c r="H25" s="5" t="s">
        <v>14</v>
      </c>
    </row>
    <row r="26" spans="1:8" x14ac:dyDescent="0.3">
      <c r="A26" s="4" t="s">
        <v>97</v>
      </c>
      <c r="B26" s="5" t="s">
        <v>98</v>
      </c>
      <c r="C26" s="4">
        <v>1995</v>
      </c>
      <c r="D26" s="5" t="s">
        <v>49</v>
      </c>
      <c r="E26" s="5" t="s">
        <v>99</v>
      </c>
      <c r="F26" s="5" t="s">
        <v>100</v>
      </c>
      <c r="G26" s="5" t="s">
        <v>101</v>
      </c>
      <c r="H26" s="5" t="s">
        <v>14</v>
      </c>
    </row>
    <row r="27" spans="1:8" x14ac:dyDescent="0.3">
      <c r="A27" s="4" t="s">
        <v>102</v>
      </c>
      <c r="B27" s="5" t="s">
        <v>103</v>
      </c>
      <c r="C27" s="4">
        <v>1986</v>
      </c>
      <c r="D27" s="5" t="s">
        <v>65</v>
      </c>
      <c r="E27" s="5" t="s">
        <v>17</v>
      </c>
      <c r="F27" s="5" t="s">
        <v>104</v>
      </c>
      <c r="G27" s="5" t="s">
        <v>105</v>
      </c>
      <c r="H27" s="5" t="s">
        <v>14</v>
      </c>
    </row>
    <row r="28" spans="1:8" x14ac:dyDescent="0.3">
      <c r="A28" s="4" t="s">
        <v>106</v>
      </c>
      <c r="B28" s="5" t="s">
        <v>107</v>
      </c>
      <c r="C28" s="4">
        <v>2003</v>
      </c>
      <c r="D28" s="5" t="s">
        <v>65</v>
      </c>
      <c r="E28" s="5" t="s">
        <v>26</v>
      </c>
      <c r="F28" s="5" t="s">
        <v>85</v>
      </c>
      <c r="G28" s="5" t="s">
        <v>86</v>
      </c>
      <c r="H28" s="5" t="s">
        <v>22</v>
      </c>
    </row>
    <row r="29" spans="1:8" x14ac:dyDescent="0.3">
      <c r="A29" s="4" t="s">
        <v>108</v>
      </c>
      <c r="B29" s="5" t="s">
        <v>109</v>
      </c>
      <c r="C29" s="4">
        <v>1988</v>
      </c>
      <c r="D29" s="5" t="s">
        <v>65</v>
      </c>
      <c r="E29" s="5" t="s">
        <v>17</v>
      </c>
      <c r="F29" s="5" t="s">
        <v>110</v>
      </c>
      <c r="G29" s="5" t="s">
        <v>111</v>
      </c>
      <c r="H29" s="5" t="s">
        <v>14</v>
      </c>
    </row>
    <row r="30" spans="1:8" x14ac:dyDescent="0.3">
      <c r="A30" s="4" t="s">
        <v>112</v>
      </c>
      <c r="B30" s="5" t="s">
        <v>113</v>
      </c>
      <c r="C30" s="4">
        <v>1998</v>
      </c>
      <c r="D30" s="5" t="s">
        <v>46</v>
      </c>
      <c r="E30" s="5" t="s">
        <v>114</v>
      </c>
      <c r="F30" s="5" t="s">
        <v>115</v>
      </c>
      <c r="G30" s="5" t="s">
        <v>116</v>
      </c>
      <c r="H30" s="5" t="s">
        <v>14</v>
      </c>
    </row>
    <row r="31" spans="1:8" x14ac:dyDescent="0.3">
      <c r="A31" s="4" t="s">
        <v>117</v>
      </c>
      <c r="B31" s="5" t="s">
        <v>118</v>
      </c>
      <c r="C31" s="4">
        <v>1988</v>
      </c>
      <c r="D31" s="5" t="s">
        <v>34</v>
      </c>
      <c r="E31" s="5" t="s">
        <v>17</v>
      </c>
      <c r="F31" s="5" t="s">
        <v>119</v>
      </c>
      <c r="G31" s="5" t="s">
        <v>55</v>
      </c>
      <c r="H31" s="5" t="s">
        <v>14</v>
      </c>
    </row>
    <row r="32" spans="1:8" x14ac:dyDescent="0.3">
      <c r="A32" s="4" t="s">
        <v>120</v>
      </c>
      <c r="B32" s="5" t="s">
        <v>121</v>
      </c>
      <c r="C32" s="4">
        <v>1986</v>
      </c>
      <c r="D32" s="5" t="s">
        <v>46</v>
      </c>
      <c r="E32" s="5" t="s">
        <v>17</v>
      </c>
      <c r="F32" s="5" t="s">
        <v>122</v>
      </c>
      <c r="G32" s="5" t="s">
        <v>105</v>
      </c>
      <c r="H32" s="5" t="s">
        <v>14</v>
      </c>
    </row>
    <row r="33" spans="1:8" x14ac:dyDescent="0.3">
      <c r="A33" s="4" t="s">
        <v>123</v>
      </c>
      <c r="B33" s="5" t="s">
        <v>124</v>
      </c>
      <c r="C33" s="4">
        <v>1999</v>
      </c>
      <c r="D33" s="5" t="s">
        <v>60</v>
      </c>
      <c r="E33" s="5" t="s">
        <v>26</v>
      </c>
      <c r="F33" s="5" t="s">
        <v>27</v>
      </c>
      <c r="G33" s="5" t="s">
        <v>125</v>
      </c>
      <c r="H33" s="5" t="s">
        <v>14</v>
      </c>
    </row>
    <row r="34" spans="1:8" x14ac:dyDescent="0.3">
      <c r="A34" s="4" t="s">
        <v>126</v>
      </c>
      <c r="B34" s="5" t="s">
        <v>127</v>
      </c>
      <c r="C34" s="4">
        <v>1980</v>
      </c>
      <c r="D34" s="5" t="s">
        <v>25</v>
      </c>
      <c r="E34" s="5" t="s">
        <v>17</v>
      </c>
      <c r="F34" s="5" t="s">
        <v>119</v>
      </c>
      <c r="G34" s="5" t="s">
        <v>105</v>
      </c>
      <c r="H34" s="5" t="s">
        <v>14</v>
      </c>
    </row>
    <row r="35" spans="1:8" x14ac:dyDescent="0.3">
      <c r="A35" s="4" t="s">
        <v>128</v>
      </c>
      <c r="B35" s="5" t="s">
        <v>129</v>
      </c>
      <c r="C35" s="4">
        <v>1978</v>
      </c>
      <c r="D35" s="5" t="s">
        <v>25</v>
      </c>
      <c r="E35" s="5" t="s">
        <v>17</v>
      </c>
      <c r="F35" s="5" t="s">
        <v>122</v>
      </c>
      <c r="G35" s="5" t="s">
        <v>130</v>
      </c>
      <c r="H35" s="5" t="s">
        <v>22</v>
      </c>
    </row>
    <row r="36" spans="1:8" x14ac:dyDescent="0.3">
      <c r="A36" s="4" t="s">
        <v>131</v>
      </c>
      <c r="B36" s="5" t="s">
        <v>132</v>
      </c>
      <c r="C36" s="4">
        <v>1981</v>
      </c>
      <c r="D36" s="5" t="s">
        <v>65</v>
      </c>
      <c r="E36" s="5" t="s">
        <v>17</v>
      </c>
      <c r="F36" s="5" t="s">
        <v>110</v>
      </c>
      <c r="G36" s="5" t="s">
        <v>133</v>
      </c>
      <c r="H36" s="5" t="s">
        <v>14</v>
      </c>
    </row>
    <row r="37" spans="1:8" x14ac:dyDescent="0.3">
      <c r="A37" s="4" t="s">
        <v>134</v>
      </c>
      <c r="B37" s="5" t="s">
        <v>135</v>
      </c>
      <c r="C37" s="4">
        <v>1975</v>
      </c>
      <c r="D37" s="5" t="s">
        <v>25</v>
      </c>
      <c r="E37" s="5" t="s">
        <v>17</v>
      </c>
      <c r="F37" s="5" t="s">
        <v>136</v>
      </c>
      <c r="G37" s="5" t="s">
        <v>19</v>
      </c>
      <c r="H37" s="5" t="s">
        <v>14</v>
      </c>
    </row>
    <row r="38" spans="1:8" x14ac:dyDescent="0.3">
      <c r="A38" s="4" t="s">
        <v>137</v>
      </c>
      <c r="B38" s="5" t="s">
        <v>138</v>
      </c>
      <c r="C38" s="4">
        <v>2000</v>
      </c>
      <c r="D38" s="5" t="s">
        <v>25</v>
      </c>
      <c r="E38" s="5" t="s">
        <v>11</v>
      </c>
      <c r="F38" s="5" t="s">
        <v>61</v>
      </c>
      <c r="G38" s="5" t="s">
        <v>62</v>
      </c>
      <c r="H38" s="5" t="s">
        <v>14</v>
      </c>
    </row>
    <row r="39" spans="1:8" x14ac:dyDescent="0.3">
      <c r="A39" s="4" t="s">
        <v>139</v>
      </c>
      <c r="B39" s="5" t="s">
        <v>140</v>
      </c>
      <c r="C39" s="4">
        <v>2006</v>
      </c>
      <c r="D39" s="5" t="s">
        <v>65</v>
      </c>
      <c r="E39" s="5" t="s">
        <v>26</v>
      </c>
      <c r="F39" s="5" t="s">
        <v>85</v>
      </c>
      <c r="G39" s="5" t="s">
        <v>86</v>
      </c>
      <c r="H39" s="5" t="s">
        <v>14</v>
      </c>
    </row>
    <row r="40" spans="1:8" x14ac:dyDescent="0.3">
      <c r="A40" s="4" t="s">
        <v>141</v>
      </c>
      <c r="B40" s="5" t="s">
        <v>142</v>
      </c>
      <c r="C40" s="4">
        <v>1983</v>
      </c>
      <c r="D40" s="5" t="s">
        <v>25</v>
      </c>
      <c r="E40" s="5" t="s">
        <v>17</v>
      </c>
      <c r="F40" s="5" t="s">
        <v>50</v>
      </c>
      <c r="G40" s="5"/>
      <c r="H40" s="5" t="s">
        <v>14</v>
      </c>
    </row>
    <row r="41" spans="1:8" x14ac:dyDescent="0.3">
      <c r="A41" s="4" t="s">
        <v>143</v>
      </c>
      <c r="B41" s="5" t="s">
        <v>144</v>
      </c>
      <c r="C41" s="4">
        <v>2004</v>
      </c>
      <c r="D41" s="5" t="s">
        <v>65</v>
      </c>
      <c r="E41" s="5" t="s">
        <v>11</v>
      </c>
      <c r="F41" s="5" t="s">
        <v>61</v>
      </c>
      <c r="G41" s="5" t="s">
        <v>62</v>
      </c>
      <c r="H41" s="5" t="s">
        <v>14</v>
      </c>
    </row>
    <row r="42" spans="1:8" x14ac:dyDescent="0.3">
      <c r="A42" s="4" t="s">
        <v>145</v>
      </c>
      <c r="B42" s="5" t="s">
        <v>146</v>
      </c>
      <c r="C42" s="4">
        <v>2002</v>
      </c>
      <c r="D42" s="5" t="s">
        <v>60</v>
      </c>
      <c r="E42" s="5" t="s">
        <v>11</v>
      </c>
      <c r="F42" s="5" t="s">
        <v>147</v>
      </c>
      <c r="G42" s="5" t="s">
        <v>62</v>
      </c>
      <c r="H42" s="5" t="s">
        <v>14</v>
      </c>
    </row>
    <row r="43" spans="1:8" x14ac:dyDescent="0.3">
      <c r="A43" s="4" t="s">
        <v>148</v>
      </c>
      <c r="B43" s="5" t="s">
        <v>149</v>
      </c>
      <c r="C43" s="4">
        <v>1986</v>
      </c>
      <c r="D43" s="5" t="s">
        <v>65</v>
      </c>
      <c r="E43" s="5" t="s">
        <v>17</v>
      </c>
      <c r="F43" s="5" t="s">
        <v>150</v>
      </c>
      <c r="G43" s="5" t="s">
        <v>111</v>
      </c>
      <c r="H43" s="5" t="s">
        <v>14</v>
      </c>
    </row>
    <row r="44" spans="1:8" x14ac:dyDescent="0.3">
      <c r="A44" s="4" t="s">
        <v>151</v>
      </c>
      <c r="B44" s="5" t="s">
        <v>152</v>
      </c>
      <c r="C44" s="4">
        <v>1951</v>
      </c>
      <c r="D44" s="5" t="s">
        <v>46</v>
      </c>
      <c r="E44" s="5" t="s">
        <v>17</v>
      </c>
      <c r="F44" s="5" t="s">
        <v>153</v>
      </c>
      <c r="G44" s="5"/>
      <c r="H44" s="5" t="s">
        <v>22</v>
      </c>
    </row>
    <row r="45" spans="1:8" x14ac:dyDescent="0.3">
      <c r="A45" s="4" t="s">
        <v>154</v>
      </c>
      <c r="B45" s="5" t="s">
        <v>155</v>
      </c>
      <c r="C45" s="4">
        <v>2003</v>
      </c>
      <c r="D45" s="5" t="s">
        <v>65</v>
      </c>
      <c r="E45" s="5" t="s">
        <v>26</v>
      </c>
      <c r="F45" s="5" t="s">
        <v>27</v>
      </c>
      <c r="G45" s="5" t="s">
        <v>156</v>
      </c>
      <c r="H45" s="5" t="s">
        <v>14</v>
      </c>
    </row>
    <row r="46" spans="1:8" x14ac:dyDescent="0.3">
      <c r="A46" s="4" t="s">
        <v>157</v>
      </c>
      <c r="B46" s="5" t="s">
        <v>158</v>
      </c>
      <c r="C46" s="4">
        <v>1999</v>
      </c>
      <c r="D46" s="5" t="s">
        <v>31</v>
      </c>
      <c r="E46" s="5" t="s">
        <v>26</v>
      </c>
      <c r="F46" s="5" t="s">
        <v>27</v>
      </c>
      <c r="G46" s="5" t="s">
        <v>156</v>
      </c>
      <c r="H46" s="5" t="s">
        <v>22</v>
      </c>
    </row>
    <row r="47" spans="1:8" x14ac:dyDescent="0.3">
      <c r="A47" s="4" t="s">
        <v>159</v>
      </c>
      <c r="B47" s="5" t="s">
        <v>160</v>
      </c>
      <c r="C47" s="4">
        <v>1978</v>
      </c>
      <c r="D47" s="5" t="s">
        <v>10</v>
      </c>
      <c r="E47" s="5" t="s">
        <v>17</v>
      </c>
      <c r="F47" s="5" t="s">
        <v>136</v>
      </c>
      <c r="G47" s="5"/>
      <c r="H47" s="5" t="s">
        <v>22</v>
      </c>
    </row>
    <row r="48" spans="1:8" x14ac:dyDescent="0.3">
      <c r="A48" s="4" t="s">
        <v>161</v>
      </c>
      <c r="B48" s="5" t="s">
        <v>162</v>
      </c>
      <c r="C48" s="4">
        <v>1962</v>
      </c>
      <c r="D48" s="5" t="s">
        <v>10</v>
      </c>
      <c r="E48" s="5" t="s">
        <v>17</v>
      </c>
      <c r="F48" s="5" t="s">
        <v>136</v>
      </c>
      <c r="G48" s="5"/>
      <c r="H48" s="5" t="s">
        <v>14</v>
      </c>
    </row>
    <row r="49" spans="1:8" x14ac:dyDescent="0.3">
      <c r="A49" s="4" t="s">
        <v>163</v>
      </c>
      <c r="B49" s="5" t="s">
        <v>164</v>
      </c>
      <c r="C49" s="4">
        <v>1997</v>
      </c>
      <c r="D49" s="5" t="s">
        <v>25</v>
      </c>
      <c r="E49" s="5" t="s">
        <v>17</v>
      </c>
      <c r="F49" s="5" t="s">
        <v>165</v>
      </c>
      <c r="G49" s="5" t="s">
        <v>80</v>
      </c>
      <c r="H49" s="5" t="s">
        <v>22</v>
      </c>
    </row>
    <row r="50" spans="1:8" x14ac:dyDescent="0.3">
      <c r="A50" s="4" t="s">
        <v>166</v>
      </c>
      <c r="B50" s="5" t="s">
        <v>167</v>
      </c>
      <c r="C50" s="4">
        <v>1951</v>
      </c>
      <c r="D50" s="5" t="s">
        <v>49</v>
      </c>
      <c r="E50" s="5" t="s">
        <v>17</v>
      </c>
      <c r="F50" s="5" t="s">
        <v>50</v>
      </c>
      <c r="G50" s="5" t="s">
        <v>51</v>
      </c>
      <c r="H50" s="5" t="s">
        <v>14</v>
      </c>
    </row>
    <row r="51" spans="1:8" x14ac:dyDescent="0.3">
      <c r="A51" s="4" t="s">
        <v>168</v>
      </c>
      <c r="B51" s="5" t="s">
        <v>169</v>
      </c>
      <c r="C51" s="4">
        <v>2000</v>
      </c>
      <c r="D51" s="5" t="s">
        <v>65</v>
      </c>
      <c r="E51" s="5" t="s">
        <v>26</v>
      </c>
      <c r="F51" s="5" t="s">
        <v>104</v>
      </c>
      <c r="G51" s="5" t="s">
        <v>170</v>
      </c>
      <c r="H51" s="5" t="s">
        <v>14</v>
      </c>
    </row>
    <row r="52" spans="1:8" x14ac:dyDescent="0.3">
      <c r="A52" s="4" t="s">
        <v>171</v>
      </c>
      <c r="B52" s="5" t="s">
        <v>172</v>
      </c>
      <c r="C52" s="4">
        <v>1996</v>
      </c>
      <c r="D52" s="5" t="s">
        <v>46</v>
      </c>
      <c r="E52" s="5" t="s">
        <v>17</v>
      </c>
      <c r="F52" s="5" t="s">
        <v>89</v>
      </c>
      <c r="G52" s="5" t="s">
        <v>90</v>
      </c>
      <c r="H52" s="5" t="s">
        <v>14</v>
      </c>
    </row>
    <row r="53" spans="1:8" x14ac:dyDescent="0.3">
      <c r="A53" s="4" t="s">
        <v>173</v>
      </c>
      <c r="B53" s="5" t="s">
        <v>174</v>
      </c>
      <c r="C53" s="4">
        <v>2004</v>
      </c>
      <c r="D53" s="5" t="s">
        <v>65</v>
      </c>
      <c r="E53" s="5" t="s">
        <v>175</v>
      </c>
      <c r="F53" s="5" t="s">
        <v>176</v>
      </c>
      <c r="G53" s="5" t="s">
        <v>177</v>
      </c>
      <c r="H53" s="5" t="s">
        <v>14</v>
      </c>
    </row>
    <row r="54" spans="1:8" x14ac:dyDescent="0.3">
      <c r="A54" s="4" t="s">
        <v>178</v>
      </c>
      <c r="B54" s="5" t="s">
        <v>179</v>
      </c>
      <c r="C54" s="4">
        <v>1960</v>
      </c>
      <c r="D54" s="5" t="s">
        <v>49</v>
      </c>
      <c r="E54" s="5" t="s">
        <v>17</v>
      </c>
      <c r="F54" s="5" t="s">
        <v>50</v>
      </c>
      <c r="G54" s="5" t="s">
        <v>51</v>
      </c>
      <c r="H54" s="5" t="s">
        <v>14</v>
      </c>
    </row>
    <row r="55" spans="1:8" x14ac:dyDescent="0.3">
      <c r="A55" s="4" t="s">
        <v>180</v>
      </c>
      <c r="B55" s="5" t="s">
        <v>181</v>
      </c>
      <c r="C55" s="4">
        <v>1978</v>
      </c>
      <c r="D55" s="5" t="s">
        <v>25</v>
      </c>
      <c r="E55" s="5" t="s">
        <v>17</v>
      </c>
      <c r="F55" s="5" t="s">
        <v>119</v>
      </c>
      <c r="G55" s="5" t="s">
        <v>55</v>
      </c>
      <c r="H55" s="5" t="s">
        <v>22</v>
      </c>
    </row>
    <row r="56" spans="1:8" x14ac:dyDescent="0.3">
      <c r="A56" s="4" t="s">
        <v>182</v>
      </c>
      <c r="B56" s="5" t="s">
        <v>183</v>
      </c>
      <c r="C56" s="4">
        <v>2000</v>
      </c>
      <c r="D56" s="5" t="s">
        <v>25</v>
      </c>
      <c r="E56" s="5" t="s">
        <v>17</v>
      </c>
      <c r="F56" s="5" t="s">
        <v>89</v>
      </c>
      <c r="G56" s="5" t="s">
        <v>90</v>
      </c>
      <c r="H56" s="5" t="s">
        <v>14</v>
      </c>
    </row>
    <row r="57" spans="1:8" x14ac:dyDescent="0.3">
      <c r="A57" s="4" t="s">
        <v>184</v>
      </c>
      <c r="B57" s="5" t="s">
        <v>185</v>
      </c>
      <c r="C57" s="4">
        <v>2002</v>
      </c>
      <c r="D57" s="5" t="s">
        <v>10</v>
      </c>
      <c r="E57" s="5" t="s">
        <v>17</v>
      </c>
      <c r="F57" s="5" t="s">
        <v>35</v>
      </c>
      <c r="G57" s="5" t="s">
        <v>186</v>
      </c>
      <c r="H57" s="5" t="s">
        <v>14</v>
      </c>
    </row>
    <row r="58" spans="1:8" x14ac:dyDescent="0.3">
      <c r="A58" s="4" t="s">
        <v>187</v>
      </c>
      <c r="B58" s="5" t="s">
        <v>188</v>
      </c>
      <c r="C58" s="4">
        <v>1978</v>
      </c>
      <c r="D58" s="5" t="s">
        <v>49</v>
      </c>
      <c r="E58" s="5" t="s">
        <v>17</v>
      </c>
      <c r="F58" s="5" t="s">
        <v>189</v>
      </c>
      <c r="G58" s="5" t="s">
        <v>51</v>
      </c>
      <c r="H58" s="5" t="s">
        <v>14</v>
      </c>
    </row>
    <row r="59" spans="1:8" x14ac:dyDescent="0.3">
      <c r="A59" s="4" t="s">
        <v>190</v>
      </c>
      <c r="B59" s="5" t="s">
        <v>191</v>
      </c>
      <c r="C59" s="4">
        <v>1986</v>
      </c>
      <c r="D59" s="5" t="s">
        <v>25</v>
      </c>
      <c r="E59" s="5" t="s">
        <v>17</v>
      </c>
      <c r="F59" s="5" t="s">
        <v>119</v>
      </c>
      <c r="G59" s="5" t="s">
        <v>192</v>
      </c>
      <c r="H59" s="5" t="s">
        <v>22</v>
      </c>
    </row>
    <row r="60" spans="1:8" x14ac:dyDescent="0.3">
      <c r="A60" s="4" t="s">
        <v>193</v>
      </c>
      <c r="B60" s="5" t="s">
        <v>194</v>
      </c>
      <c r="C60" s="4">
        <v>1984</v>
      </c>
      <c r="D60" s="5" t="s">
        <v>65</v>
      </c>
      <c r="E60" s="5" t="s">
        <v>17</v>
      </c>
      <c r="F60" s="5" t="s">
        <v>195</v>
      </c>
      <c r="G60" s="5" t="s">
        <v>196</v>
      </c>
      <c r="H60" s="5" t="s">
        <v>14</v>
      </c>
    </row>
    <row r="61" spans="1:8" x14ac:dyDescent="0.3">
      <c r="A61" s="4" t="s">
        <v>197</v>
      </c>
      <c r="B61" s="5" t="s">
        <v>198</v>
      </c>
      <c r="C61" s="4">
        <v>1969</v>
      </c>
      <c r="D61" s="5" t="s">
        <v>46</v>
      </c>
      <c r="E61" s="5" t="s">
        <v>17</v>
      </c>
      <c r="F61" s="5" t="s">
        <v>199</v>
      </c>
      <c r="G61" s="5" t="s">
        <v>51</v>
      </c>
      <c r="H61" s="5" t="s">
        <v>14</v>
      </c>
    </row>
    <row r="62" spans="1:8" x14ac:dyDescent="0.3">
      <c r="A62" s="4" t="s">
        <v>200</v>
      </c>
      <c r="B62" s="5" t="s">
        <v>201</v>
      </c>
      <c r="C62" s="4">
        <v>1956</v>
      </c>
      <c r="D62" s="5" t="s">
        <v>46</v>
      </c>
      <c r="E62" s="5" t="s">
        <v>17</v>
      </c>
      <c r="F62" s="5" t="s">
        <v>195</v>
      </c>
      <c r="G62" s="5" t="s">
        <v>196</v>
      </c>
      <c r="H62" s="5" t="s">
        <v>14</v>
      </c>
    </row>
    <row r="63" spans="1:8" x14ac:dyDescent="0.3">
      <c r="A63" s="4" t="s">
        <v>202</v>
      </c>
      <c r="B63" s="5" t="s">
        <v>203</v>
      </c>
      <c r="C63" s="4">
        <v>2000</v>
      </c>
      <c r="D63" s="5" t="s">
        <v>25</v>
      </c>
      <c r="E63" s="5" t="s">
        <v>17</v>
      </c>
      <c r="F63" s="5" t="s">
        <v>89</v>
      </c>
      <c r="G63" s="5" t="s">
        <v>90</v>
      </c>
      <c r="H63" s="5" t="s">
        <v>14</v>
      </c>
    </row>
    <row r="64" spans="1:8" x14ac:dyDescent="0.3">
      <c r="A64" s="4" t="s">
        <v>204</v>
      </c>
      <c r="B64" s="5" t="s">
        <v>205</v>
      </c>
      <c r="C64" s="4">
        <v>1998</v>
      </c>
      <c r="D64" s="5" t="s">
        <v>46</v>
      </c>
      <c r="E64" s="5" t="s">
        <v>206</v>
      </c>
      <c r="F64" s="5" t="s">
        <v>207</v>
      </c>
      <c r="G64" s="5" t="s">
        <v>208</v>
      </c>
      <c r="H64" s="5" t="s">
        <v>14</v>
      </c>
    </row>
    <row r="65" spans="1:8" x14ac:dyDescent="0.3">
      <c r="A65" s="4" t="s">
        <v>209</v>
      </c>
      <c r="B65" s="5" t="s">
        <v>210</v>
      </c>
      <c r="C65" s="4">
        <v>2000</v>
      </c>
      <c r="D65" s="5" t="s">
        <v>65</v>
      </c>
      <c r="E65" s="5" t="s">
        <v>26</v>
      </c>
      <c r="F65" s="5" t="s">
        <v>211</v>
      </c>
      <c r="G65" s="5" t="s">
        <v>156</v>
      </c>
      <c r="H65" s="5" t="s">
        <v>14</v>
      </c>
    </row>
    <row r="66" spans="1:8" x14ac:dyDescent="0.3">
      <c r="A66" s="4" t="s">
        <v>212</v>
      </c>
      <c r="B66" s="5" t="s">
        <v>213</v>
      </c>
      <c r="C66" s="4">
        <v>1975</v>
      </c>
      <c r="D66" s="5" t="s">
        <v>25</v>
      </c>
      <c r="E66" s="5" t="s">
        <v>17</v>
      </c>
      <c r="F66" s="5" t="s">
        <v>214</v>
      </c>
      <c r="G66" s="5" t="s">
        <v>19</v>
      </c>
      <c r="H66" s="5" t="s">
        <v>14</v>
      </c>
    </row>
    <row r="67" spans="1:8" x14ac:dyDescent="0.3">
      <c r="A67" s="4" t="s">
        <v>215</v>
      </c>
      <c r="B67" s="5" t="s">
        <v>216</v>
      </c>
      <c r="C67" s="4">
        <v>1985</v>
      </c>
      <c r="D67" s="5" t="s">
        <v>10</v>
      </c>
      <c r="E67" s="5" t="s">
        <v>26</v>
      </c>
      <c r="F67" s="5" t="s">
        <v>122</v>
      </c>
      <c r="G67" s="5" t="s">
        <v>105</v>
      </c>
      <c r="H67" s="5" t="s">
        <v>22</v>
      </c>
    </row>
    <row r="68" spans="1:8" x14ac:dyDescent="0.3">
      <c r="A68" s="4" t="s">
        <v>217</v>
      </c>
      <c r="B68" s="5" t="s">
        <v>218</v>
      </c>
      <c r="C68" s="4">
        <v>1968</v>
      </c>
      <c r="D68" s="5" t="s">
        <v>10</v>
      </c>
      <c r="E68" s="5" t="s">
        <v>17</v>
      </c>
      <c r="F68" s="5" t="s">
        <v>136</v>
      </c>
      <c r="G68" s="5" t="s">
        <v>19</v>
      </c>
      <c r="H68" s="5" t="s">
        <v>14</v>
      </c>
    </row>
    <row r="69" spans="1:8" x14ac:dyDescent="0.3">
      <c r="A69" s="4" t="s">
        <v>219</v>
      </c>
      <c r="B69" s="5" t="s">
        <v>220</v>
      </c>
      <c r="C69" s="4">
        <v>2006</v>
      </c>
      <c r="D69" s="5" t="s">
        <v>31</v>
      </c>
      <c r="E69" s="5" t="s">
        <v>39</v>
      </c>
      <c r="F69" s="5" t="s">
        <v>40</v>
      </c>
      <c r="G69" s="5" t="s">
        <v>41</v>
      </c>
      <c r="H69" s="5" t="s">
        <v>22</v>
      </c>
    </row>
    <row r="70" spans="1:8" x14ac:dyDescent="0.3">
      <c r="A70" s="4" t="s">
        <v>221</v>
      </c>
      <c r="B70" s="5" t="s">
        <v>222</v>
      </c>
      <c r="C70" s="4">
        <v>1998</v>
      </c>
      <c r="D70" s="5" t="s">
        <v>46</v>
      </c>
      <c r="E70" s="5" t="s">
        <v>206</v>
      </c>
      <c r="F70" s="5" t="s">
        <v>207</v>
      </c>
      <c r="G70" s="5" t="s">
        <v>208</v>
      </c>
      <c r="H70" s="5" t="s">
        <v>14</v>
      </c>
    </row>
    <row r="71" spans="1:8" x14ac:dyDescent="0.3">
      <c r="A71" s="4" t="s">
        <v>223</v>
      </c>
      <c r="B71" s="5" t="s">
        <v>224</v>
      </c>
      <c r="C71" s="4">
        <v>1997</v>
      </c>
      <c r="D71" s="5" t="s">
        <v>49</v>
      </c>
      <c r="E71" s="5" t="s">
        <v>17</v>
      </c>
      <c r="F71" s="5" t="s">
        <v>225</v>
      </c>
      <c r="G71" s="5" t="s">
        <v>226</v>
      </c>
      <c r="H71" s="5" t="s">
        <v>22</v>
      </c>
    </row>
    <row r="72" spans="1:8" x14ac:dyDescent="0.3">
      <c r="A72" s="4" t="s">
        <v>227</v>
      </c>
      <c r="B72" s="5" t="s">
        <v>228</v>
      </c>
      <c r="C72" s="4">
        <v>1963</v>
      </c>
      <c r="D72" s="5" t="s">
        <v>10</v>
      </c>
      <c r="E72" s="5" t="s">
        <v>17</v>
      </c>
      <c r="F72" s="5" t="s">
        <v>229</v>
      </c>
      <c r="G72" s="5"/>
      <c r="H72" s="5" t="s">
        <v>14</v>
      </c>
    </row>
    <row r="73" spans="1:8" x14ac:dyDescent="0.3">
      <c r="A73" s="4" t="s">
        <v>230</v>
      </c>
      <c r="B73" s="5" t="s">
        <v>231</v>
      </c>
      <c r="C73" s="4">
        <v>2000</v>
      </c>
      <c r="D73" s="5" t="s">
        <v>25</v>
      </c>
      <c r="E73" s="5" t="s">
        <v>232</v>
      </c>
      <c r="F73" s="5" t="s">
        <v>233</v>
      </c>
      <c r="G73" s="5" t="s">
        <v>234</v>
      </c>
      <c r="H73" s="5" t="s">
        <v>14</v>
      </c>
    </row>
    <row r="74" spans="1:8" x14ac:dyDescent="0.3">
      <c r="A74" s="4" t="s">
        <v>235</v>
      </c>
      <c r="B74" s="5" t="s">
        <v>236</v>
      </c>
      <c r="C74" s="4">
        <v>1999</v>
      </c>
      <c r="D74" s="5" t="s">
        <v>25</v>
      </c>
      <c r="E74" s="5" t="s">
        <v>17</v>
      </c>
      <c r="F74" s="5" t="s">
        <v>237</v>
      </c>
      <c r="G74" s="5" t="s">
        <v>36</v>
      </c>
      <c r="H74" s="5" t="s">
        <v>22</v>
      </c>
    </row>
    <row r="75" spans="1:8" x14ac:dyDescent="0.3">
      <c r="A75" s="4" t="s">
        <v>238</v>
      </c>
      <c r="B75" s="5" t="s">
        <v>239</v>
      </c>
      <c r="C75" s="4">
        <v>1973</v>
      </c>
      <c r="D75" s="5" t="s">
        <v>65</v>
      </c>
      <c r="E75" s="5" t="s">
        <v>17</v>
      </c>
      <c r="F75" s="5" t="s">
        <v>199</v>
      </c>
      <c r="G75" s="5" t="s">
        <v>240</v>
      </c>
      <c r="H75" s="5" t="s">
        <v>14</v>
      </c>
    </row>
    <row r="76" spans="1:8" x14ac:dyDescent="0.3">
      <c r="A76" s="4" t="s">
        <v>241</v>
      </c>
      <c r="B76" s="5" t="s">
        <v>242</v>
      </c>
      <c r="C76" s="4">
        <v>1996</v>
      </c>
      <c r="D76" s="5" t="s">
        <v>49</v>
      </c>
      <c r="E76" s="5" t="s">
        <v>17</v>
      </c>
      <c r="F76" s="5" t="s">
        <v>243</v>
      </c>
      <c r="G76" s="5" t="s">
        <v>226</v>
      </c>
      <c r="H76" s="5" t="s">
        <v>14</v>
      </c>
    </row>
    <row r="77" spans="1:8" x14ac:dyDescent="0.3">
      <c r="A77" s="4" t="s">
        <v>244</v>
      </c>
      <c r="B77" s="5" t="s">
        <v>245</v>
      </c>
      <c r="C77" s="4">
        <v>2003</v>
      </c>
      <c r="D77" s="5" t="s">
        <v>34</v>
      </c>
      <c r="E77" s="5" t="s">
        <v>17</v>
      </c>
      <c r="F77" s="5" t="s">
        <v>243</v>
      </c>
      <c r="G77" s="5" t="s">
        <v>36</v>
      </c>
      <c r="H77" s="5" t="s">
        <v>14</v>
      </c>
    </row>
    <row r="78" spans="1:8" x14ac:dyDescent="0.3">
      <c r="A78" s="4" t="s">
        <v>246</v>
      </c>
      <c r="B78" s="5" t="s">
        <v>247</v>
      </c>
      <c r="C78" s="4">
        <v>2002</v>
      </c>
      <c r="D78" s="5" t="s">
        <v>10</v>
      </c>
      <c r="E78" s="5" t="s">
        <v>17</v>
      </c>
      <c r="F78" s="5" t="s">
        <v>79</v>
      </c>
      <c r="G78" s="5" t="s">
        <v>36</v>
      </c>
      <c r="H78" s="5" t="s">
        <v>14</v>
      </c>
    </row>
    <row r="79" spans="1:8" x14ac:dyDescent="0.3">
      <c r="A79" s="4" t="s">
        <v>248</v>
      </c>
      <c r="B79" s="5" t="s">
        <v>249</v>
      </c>
      <c r="C79" s="4">
        <v>1983</v>
      </c>
      <c r="D79" s="5" t="s">
        <v>65</v>
      </c>
      <c r="E79" s="5" t="s">
        <v>17</v>
      </c>
      <c r="F79" s="5" t="s">
        <v>195</v>
      </c>
      <c r="G79" s="5" t="s">
        <v>196</v>
      </c>
      <c r="H79" s="5" t="s">
        <v>14</v>
      </c>
    </row>
    <row r="80" spans="1:8" x14ac:dyDescent="0.3">
      <c r="A80" s="4" t="s">
        <v>250</v>
      </c>
      <c r="B80" s="5" t="s">
        <v>251</v>
      </c>
      <c r="C80" s="4">
        <v>2001</v>
      </c>
      <c r="D80" s="5" t="s">
        <v>65</v>
      </c>
      <c r="E80" s="5" t="s">
        <v>26</v>
      </c>
      <c r="F80" s="5" t="s">
        <v>252</v>
      </c>
      <c r="G80" s="5" t="s">
        <v>86</v>
      </c>
      <c r="H80" s="5" t="s">
        <v>14</v>
      </c>
    </row>
    <row r="81" spans="1:8" x14ac:dyDescent="0.3">
      <c r="A81" s="4" t="s">
        <v>253</v>
      </c>
      <c r="B81" s="5" t="s">
        <v>254</v>
      </c>
      <c r="C81" s="4">
        <v>1993</v>
      </c>
      <c r="D81" s="5" t="s">
        <v>46</v>
      </c>
      <c r="E81" s="5" t="s">
        <v>17</v>
      </c>
      <c r="F81" s="5" t="s">
        <v>255</v>
      </c>
      <c r="G81" s="5" t="s">
        <v>256</v>
      </c>
      <c r="H81" s="5" t="s">
        <v>22</v>
      </c>
    </row>
    <row r="82" spans="1:8" x14ac:dyDescent="0.3">
      <c r="A82" s="4" t="s">
        <v>257</v>
      </c>
      <c r="B82" s="5" t="s">
        <v>258</v>
      </c>
      <c r="C82" s="4">
        <v>1973</v>
      </c>
      <c r="D82" s="5" t="s">
        <v>25</v>
      </c>
      <c r="E82" s="5" t="s">
        <v>17</v>
      </c>
      <c r="F82" s="5" t="s">
        <v>119</v>
      </c>
      <c r="G82" s="5" t="s">
        <v>192</v>
      </c>
      <c r="H82" s="5" t="s">
        <v>14</v>
      </c>
    </row>
    <row r="83" spans="1:8" x14ac:dyDescent="0.3">
      <c r="A83" s="4" t="s">
        <v>259</v>
      </c>
      <c r="B83" s="5" t="s">
        <v>260</v>
      </c>
      <c r="C83" s="4">
        <v>2000</v>
      </c>
      <c r="D83" s="5" t="s">
        <v>65</v>
      </c>
      <c r="E83" s="5" t="s">
        <v>175</v>
      </c>
      <c r="F83" s="5" t="s">
        <v>176</v>
      </c>
      <c r="G83" s="5" t="s">
        <v>177</v>
      </c>
      <c r="H83" s="5" t="s">
        <v>22</v>
      </c>
    </row>
    <row r="84" spans="1:8" x14ac:dyDescent="0.3">
      <c r="A84" s="4" t="s">
        <v>261</v>
      </c>
      <c r="B84" s="5" t="s">
        <v>262</v>
      </c>
      <c r="C84" s="4">
        <v>1978</v>
      </c>
      <c r="D84" s="5" t="s">
        <v>25</v>
      </c>
      <c r="E84" s="5" t="s">
        <v>17</v>
      </c>
      <c r="F84" s="5" t="s">
        <v>199</v>
      </c>
      <c r="G84" s="5" t="s">
        <v>240</v>
      </c>
      <c r="H84" s="5" t="s">
        <v>22</v>
      </c>
    </row>
    <row r="85" spans="1:8" x14ac:dyDescent="0.3">
      <c r="A85" s="4" t="s">
        <v>263</v>
      </c>
      <c r="B85" s="5" t="s">
        <v>264</v>
      </c>
      <c r="C85" s="4">
        <v>1998</v>
      </c>
      <c r="D85" s="5" t="s">
        <v>49</v>
      </c>
      <c r="E85" s="5" t="s">
        <v>265</v>
      </c>
      <c r="F85" s="5" t="s">
        <v>266</v>
      </c>
      <c r="G85" s="5" t="s">
        <v>267</v>
      </c>
      <c r="H85" s="5" t="s">
        <v>22</v>
      </c>
    </row>
    <row r="86" spans="1:8" x14ac:dyDescent="0.3">
      <c r="A86" s="4" t="s">
        <v>268</v>
      </c>
      <c r="B86" s="5" t="s">
        <v>269</v>
      </c>
      <c r="C86" s="4">
        <v>1996</v>
      </c>
      <c r="D86" s="5" t="s">
        <v>49</v>
      </c>
      <c r="E86" s="5" t="s">
        <v>26</v>
      </c>
      <c r="F86" s="5" t="s">
        <v>270</v>
      </c>
      <c r="G86" s="5" t="s">
        <v>125</v>
      </c>
      <c r="H86" s="5" t="s">
        <v>14</v>
      </c>
    </row>
    <row r="87" spans="1:8" x14ac:dyDescent="0.3">
      <c r="A87" s="4" t="s">
        <v>271</v>
      </c>
      <c r="B87" s="5" t="s">
        <v>272</v>
      </c>
      <c r="C87" s="4">
        <v>2003</v>
      </c>
      <c r="D87" s="5" t="s">
        <v>273</v>
      </c>
      <c r="E87" s="5" t="s">
        <v>26</v>
      </c>
      <c r="F87" s="5" t="s">
        <v>27</v>
      </c>
      <c r="G87" s="5" t="s">
        <v>156</v>
      </c>
      <c r="H87" s="5" t="s">
        <v>14</v>
      </c>
    </row>
    <row r="88" spans="1:8" x14ac:dyDescent="0.3">
      <c r="A88" s="4" t="s">
        <v>274</v>
      </c>
      <c r="B88" s="5" t="s">
        <v>275</v>
      </c>
      <c r="C88" s="4">
        <v>2003</v>
      </c>
      <c r="D88" s="5" t="s">
        <v>65</v>
      </c>
      <c r="E88" s="5" t="s">
        <v>26</v>
      </c>
      <c r="F88" s="5" t="s">
        <v>85</v>
      </c>
      <c r="G88" s="5" t="s">
        <v>86</v>
      </c>
      <c r="H88" s="5" t="s">
        <v>14</v>
      </c>
    </row>
    <row r="89" spans="1:8" x14ac:dyDescent="0.3">
      <c r="A89" s="4" t="s">
        <v>276</v>
      </c>
      <c r="B89" s="5" t="s">
        <v>277</v>
      </c>
      <c r="C89" s="4">
        <v>2002</v>
      </c>
      <c r="D89" s="5" t="s">
        <v>31</v>
      </c>
      <c r="E89" s="5" t="s">
        <v>39</v>
      </c>
      <c r="F89" s="5" t="s">
        <v>40</v>
      </c>
      <c r="G89" s="5" t="s">
        <v>41</v>
      </c>
      <c r="H89" s="5" t="s">
        <v>14</v>
      </c>
    </row>
    <row r="90" spans="1:8" x14ac:dyDescent="0.3">
      <c r="A90" s="4" t="s">
        <v>278</v>
      </c>
      <c r="B90" s="5" t="s">
        <v>279</v>
      </c>
      <c r="C90" s="4">
        <v>1995</v>
      </c>
      <c r="D90" s="5" t="s">
        <v>25</v>
      </c>
      <c r="E90" s="5" t="s">
        <v>39</v>
      </c>
      <c r="F90" s="5" t="s">
        <v>40</v>
      </c>
      <c r="G90" s="5" t="s">
        <v>41</v>
      </c>
      <c r="H90" s="5" t="s">
        <v>22</v>
      </c>
    </row>
    <row r="91" spans="1:8" x14ac:dyDescent="0.3">
      <c r="A91" s="4" t="s">
        <v>280</v>
      </c>
      <c r="B91" s="5" t="s">
        <v>281</v>
      </c>
      <c r="C91" s="4">
        <v>1997</v>
      </c>
      <c r="D91" s="5" t="s">
        <v>25</v>
      </c>
      <c r="E91" s="5" t="s">
        <v>39</v>
      </c>
      <c r="F91" s="5" t="s">
        <v>40</v>
      </c>
      <c r="G91" s="5" t="s">
        <v>41</v>
      </c>
      <c r="H91" s="5" t="s">
        <v>14</v>
      </c>
    </row>
    <row r="92" spans="1:8" x14ac:dyDescent="0.3">
      <c r="A92" s="4" t="s">
        <v>282</v>
      </c>
      <c r="B92" s="5" t="s">
        <v>283</v>
      </c>
      <c r="C92" s="4">
        <v>1995</v>
      </c>
      <c r="D92" s="5" t="s">
        <v>49</v>
      </c>
      <c r="E92" s="5" t="s">
        <v>284</v>
      </c>
      <c r="F92" s="5" t="s">
        <v>285</v>
      </c>
      <c r="G92" s="5" t="s">
        <v>286</v>
      </c>
      <c r="H92" s="5" t="s">
        <v>14</v>
      </c>
    </row>
    <row r="93" spans="1:8" x14ac:dyDescent="0.3">
      <c r="A93" s="4" t="s">
        <v>287</v>
      </c>
      <c r="B93" s="5" t="s">
        <v>288</v>
      </c>
      <c r="C93" s="4">
        <v>2001</v>
      </c>
      <c r="D93" s="5" t="s">
        <v>65</v>
      </c>
      <c r="E93" s="5" t="s">
        <v>175</v>
      </c>
      <c r="F93" s="5" t="s">
        <v>176</v>
      </c>
      <c r="G93" s="5" t="s">
        <v>177</v>
      </c>
      <c r="H93" s="5" t="s">
        <v>14</v>
      </c>
    </row>
    <row r="94" spans="1:8" x14ac:dyDescent="0.3">
      <c r="A94" s="4" t="s">
        <v>289</v>
      </c>
      <c r="B94" s="5" t="s">
        <v>290</v>
      </c>
      <c r="C94" s="4">
        <v>1958</v>
      </c>
      <c r="D94" s="5" t="s">
        <v>25</v>
      </c>
      <c r="E94" s="5" t="s">
        <v>17</v>
      </c>
      <c r="F94" s="5" t="s">
        <v>291</v>
      </c>
      <c r="G94" s="5" t="s">
        <v>55</v>
      </c>
      <c r="H94" s="5" t="s">
        <v>14</v>
      </c>
    </row>
    <row r="95" spans="1:8" x14ac:dyDescent="0.3">
      <c r="A95" s="4" t="s">
        <v>292</v>
      </c>
      <c r="B95" s="5" t="s">
        <v>293</v>
      </c>
      <c r="C95" s="4">
        <v>1987</v>
      </c>
      <c r="D95" s="5" t="s">
        <v>49</v>
      </c>
      <c r="E95" s="5" t="s">
        <v>17</v>
      </c>
      <c r="F95" s="5" t="s">
        <v>189</v>
      </c>
      <c r="G95" s="5" t="s">
        <v>294</v>
      </c>
      <c r="H95" s="5" t="s">
        <v>14</v>
      </c>
    </row>
    <row r="96" spans="1:8" x14ac:dyDescent="0.3">
      <c r="A96" s="4" t="s">
        <v>295</v>
      </c>
      <c r="B96" s="5" t="s">
        <v>296</v>
      </c>
      <c r="C96" s="4">
        <v>2003</v>
      </c>
      <c r="D96" s="5" t="s">
        <v>60</v>
      </c>
      <c r="E96" s="5" t="s">
        <v>11</v>
      </c>
      <c r="F96" s="5" t="s">
        <v>61</v>
      </c>
      <c r="G96" s="5" t="s">
        <v>62</v>
      </c>
      <c r="H96" s="5" t="s">
        <v>22</v>
      </c>
    </row>
    <row r="97" spans="1:8" x14ac:dyDescent="0.3">
      <c r="A97" s="4" t="s">
        <v>297</v>
      </c>
      <c r="B97" s="5" t="s">
        <v>298</v>
      </c>
      <c r="C97" s="4">
        <v>2002</v>
      </c>
      <c r="D97" s="5" t="s">
        <v>65</v>
      </c>
      <c r="E97" s="5" t="s">
        <v>175</v>
      </c>
      <c r="F97" s="5" t="s">
        <v>176</v>
      </c>
      <c r="G97" s="5" t="s">
        <v>177</v>
      </c>
      <c r="H97" s="5" t="s">
        <v>14</v>
      </c>
    </row>
    <row r="98" spans="1:8" x14ac:dyDescent="0.3">
      <c r="A98" s="4" t="s">
        <v>299</v>
      </c>
      <c r="B98" s="5" t="s">
        <v>300</v>
      </c>
      <c r="C98" s="4">
        <v>1998</v>
      </c>
      <c r="D98" s="5" t="s">
        <v>25</v>
      </c>
      <c r="E98" s="5" t="s">
        <v>11</v>
      </c>
      <c r="F98" s="5" t="s">
        <v>301</v>
      </c>
      <c r="G98" s="5" t="s">
        <v>302</v>
      </c>
      <c r="H98" s="5" t="s">
        <v>14</v>
      </c>
    </row>
    <row r="99" spans="1:8" x14ac:dyDescent="0.3">
      <c r="A99" s="4" t="s">
        <v>303</v>
      </c>
      <c r="B99" s="5" t="s">
        <v>304</v>
      </c>
      <c r="C99" s="4">
        <v>1955</v>
      </c>
      <c r="D99" s="5" t="s">
        <v>25</v>
      </c>
      <c r="E99" s="5" t="s">
        <v>17</v>
      </c>
      <c r="F99" s="5" t="s">
        <v>305</v>
      </c>
      <c r="G99" s="5" t="s">
        <v>73</v>
      </c>
      <c r="H99" s="5" t="s">
        <v>14</v>
      </c>
    </row>
    <row r="100" spans="1:8" x14ac:dyDescent="0.3">
      <c r="A100" s="4" t="s">
        <v>306</v>
      </c>
      <c r="B100" s="5" t="s">
        <v>307</v>
      </c>
      <c r="C100" s="4">
        <v>1951</v>
      </c>
      <c r="D100" s="5" t="s">
        <v>49</v>
      </c>
      <c r="E100" s="5" t="s">
        <v>17</v>
      </c>
      <c r="F100" s="5" t="s">
        <v>50</v>
      </c>
      <c r="G100" s="5"/>
      <c r="H100" s="5" t="s">
        <v>22</v>
      </c>
    </row>
    <row r="101" spans="1:8" x14ac:dyDescent="0.3">
      <c r="A101" s="4" t="s">
        <v>308</v>
      </c>
      <c r="B101" s="5" t="s">
        <v>309</v>
      </c>
      <c r="C101" s="4">
        <v>1992</v>
      </c>
      <c r="D101" s="5" t="s">
        <v>25</v>
      </c>
      <c r="E101" s="5" t="s">
        <v>17</v>
      </c>
      <c r="F101" s="5" t="s">
        <v>89</v>
      </c>
      <c r="G101" s="5" t="s">
        <v>310</v>
      </c>
      <c r="H101" s="5" t="s">
        <v>14</v>
      </c>
    </row>
    <row r="102" spans="1:8" x14ac:dyDescent="0.3">
      <c r="A102" s="4" t="s">
        <v>311</v>
      </c>
      <c r="B102" s="5" t="s">
        <v>312</v>
      </c>
      <c r="C102" s="4">
        <v>1994</v>
      </c>
      <c r="D102" s="5" t="s">
        <v>46</v>
      </c>
      <c r="E102" s="5" t="s">
        <v>17</v>
      </c>
      <c r="F102" s="5" t="s">
        <v>255</v>
      </c>
      <c r="G102" s="5" t="s">
        <v>310</v>
      </c>
      <c r="H102" s="5" t="s">
        <v>14</v>
      </c>
    </row>
    <row r="103" spans="1:8" x14ac:dyDescent="0.3">
      <c r="A103" s="4" t="s">
        <v>313</v>
      </c>
      <c r="B103" s="5" t="s">
        <v>314</v>
      </c>
      <c r="C103" s="4">
        <v>1998</v>
      </c>
      <c r="D103" s="5" t="s">
        <v>46</v>
      </c>
      <c r="E103" s="5" t="s">
        <v>17</v>
      </c>
      <c r="F103" s="5" t="s">
        <v>89</v>
      </c>
      <c r="G103" s="5" t="s">
        <v>315</v>
      </c>
      <c r="H103" s="5" t="s">
        <v>22</v>
      </c>
    </row>
    <row r="104" spans="1:8" x14ac:dyDescent="0.3">
      <c r="A104" s="4" t="s">
        <v>316</v>
      </c>
      <c r="B104" s="5" t="s">
        <v>317</v>
      </c>
      <c r="C104" s="4">
        <v>2002</v>
      </c>
      <c r="D104" s="5" t="s">
        <v>10</v>
      </c>
      <c r="E104" s="5" t="s">
        <v>11</v>
      </c>
      <c r="F104" s="5" t="s">
        <v>12</v>
      </c>
      <c r="G104" s="5" t="s">
        <v>13</v>
      </c>
      <c r="H104" s="5" t="s">
        <v>14</v>
      </c>
    </row>
    <row r="105" spans="1:8" x14ac:dyDescent="0.3">
      <c r="A105" s="4" t="s">
        <v>318</v>
      </c>
      <c r="B105" s="5" t="s">
        <v>319</v>
      </c>
      <c r="C105" s="4">
        <v>2004</v>
      </c>
      <c r="D105" s="5" t="s">
        <v>31</v>
      </c>
      <c r="E105" s="5" t="s">
        <v>17</v>
      </c>
      <c r="F105" s="5" t="s">
        <v>89</v>
      </c>
      <c r="G105" s="5" t="s">
        <v>90</v>
      </c>
      <c r="H105" s="5" t="s">
        <v>14</v>
      </c>
    </row>
    <row r="106" spans="1:8" x14ac:dyDescent="0.3">
      <c r="A106" s="4" t="s">
        <v>320</v>
      </c>
      <c r="B106" s="5" t="s">
        <v>321</v>
      </c>
      <c r="C106" s="4">
        <v>1985</v>
      </c>
      <c r="D106" s="5" t="s">
        <v>322</v>
      </c>
      <c r="E106" s="5" t="s">
        <v>17</v>
      </c>
      <c r="F106" s="5" t="s">
        <v>189</v>
      </c>
      <c r="G106" s="5" t="s">
        <v>73</v>
      </c>
      <c r="H106" s="5" t="s">
        <v>22</v>
      </c>
    </row>
    <row r="107" spans="1:8" x14ac:dyDescent="0.3">
      <c r="A107" s="4" t="s">
        <v>323</v>
      </c>
      <c r="B107" s="5" t="s">
        <v>324</v>
      </c>
      <c r="C107" s="4">
        <v>2000</v>
      </c>
      <c r="D107" s="5" t="s">
        <v>273</v>
      </c>
      <c r="E107" s="5" t="s">
        <v>26</v>
      </c>
      <c r="F107" s="5" t="s">
        <v>27</v>
      </c>
      <c r="G107" s="5" t="s">
        <v>156</v>
      </c>
      <c r="H107" s="5" t="s">
        <v>22</v>
      </c>
    </row>
    <row r="108" spans="1:8" x14ac:dyDescent="0.3">
      <c r="A108" s="4" t="s">
        <v>325</v>
      </c>
      <c r="B108" s="5" t="s">
        <v>326</v>
      </c>
      <c r="C108" s="4">
        <v>1998</v>
      </c>
      <c r="D108" s="5" t="s">
        <v>46</v>
      </c>
      <c r="E108" s="5" t="s">
        <v>327</v>
      </c>
      <c r="F108" s="5" t="s">
        <v>328</v>
      </c>
      <c r="G108" s="5" t="s">
        <v>329</v>
      </c>
      <c r="H108" s="5" t="s">
        <v>22</v>
      </c>
    </row>
    <row r="109" spans="1:8" x14ac:dyDescent="0.3">
      <c r="A109" s="4" t="s">
        <v>330</v>
      </c>
      <c r="B109" s="5" t="s">
        <v>331</v>
      </c>
      <c r="C109" s="4">
        <v>1985</v>
      </c>
      <c r="D109" s="5" t="s">
        <v>49</v>
      </c>
      <c r="E109" s="5" t="s">
        <v>17</v>
      </c>
      <c r="F109" s="5" t="s">
        <v>332</v>
      </c>
      <c r="G109" s="5" t="s">
        <v>51</v>
      </c>
      <c r="H109" s="5" t="s">
        <v>22</v>
      </c>
    </row>
    <row r="110" spans="1:8" x14ac:dyDescent="0.3">
      <c r="A110" s="4" t="s">
        <v>333</v>
      </c>
      <c r="B110" s="5" t="s">
        <v>334</v>
      </c>
      <c r="C110" s="4">
        <v>1978</v>
      </c>
      <c r="D110" s="5" t="s">
        <v>25</v>
      </c>
      <c r="E110" s="5" t="s">
        <v>11</v>
      </c>
      <c r="F110" s="5" t="s">
        <v>12</v>
      </c>
      <c r="G110" s="5" t="s">
        <v>13</v>
      </c>
      <c r="H110" s="5" t="s">
        <v>14</v>
      </c>
    </row>
    <row r="111" spans="1:8" x14ac:dyDescent="0.3">
      <c r="A111" s="4" t="s">
        <v>335</v>
      </c>
      <c r="B111" s="5" t="s">
        <v>336</v>
      </c>
      <c r="C111" s="4">
        <v>2001</v>
      </c>
      <c r="D111" s="5" t="s">
        <v>46</v>
      </c>
      <c r="E111" s="5" t="s">
        <v>17</v>
      </c>
      <c r="F111" s="5" t="s">
        <v>337</v>
      </c>
      <c r="G111" s="5" t="s">
        <v>338</v>
      </c>
      <c r="H111" s="5" t="s">
        <v>22</v>
      </c>
    </row>
    <row r="112" spans="1:8" x14ac:dyDescent="0.3">
      <c r="A112" s="4" t="s">
        <v>339</v>
      </c>
      <c r="B112" s="5" t="s">
        <v>340</v>
      </c>
      <c r="C112" s="4">
        <v>2005</v>
      </c>
      <c r="D112" s="5" t="s">
        <v>60</v>
      </c>
      <c r="E112" s="5" t="s">
        <v>11</v>
      </c>
      <c r="F112" s="5" t="s">
        <v>12</v>
      </c>
      <c r="G112" s="5" t="s">
        <v>13</v>
      </c>
      <c r="H112" s="5" t="s">
        <v>22</v>
      </c>
    </row>
    <row r="113" spans="1:8" x14ac:dyDescent="0.3">
      <c r="A113" s="4" t="s">
        <v>341</v>
      </c>
      <c r="B113" s="5" t="s">
        <v>342</v>
      </c>
      <c r="C113" s="4">
        <v>1995</v>
      </c>
      <c r="D113" s="5" t="s">
        <v>25</v>
      </c>
      <c r="E113" s="5" t="s">
        <v>17</v>
      </c>
      <c r="F113" s="5" t="s">
        <v>50</v>
      </c>
      <c r="G113" s="5" t="s">
        <v>36</v>
      </c>
      <c r="H113" s="5" t="s">
        <v>22</v>
      </c>
    </row>
    <row r="114" spans="1:8" x14ac:dyDescent="0.3">
      <c r="A114" s="4" t="s">
        <v>343</v>
      </c>
      <c r="B114" s="5" t="s">
        <v>344</v>
      </c>
      <c r="C114" s="4">
        <v>1963</v>
      </c>
      <c r="D114" s="5" t="s">
        <v>25</v>
      </c>
      <c r="E114" s="5" t="s">
        <v>17</v>
      </c>
      <c r="F114" s="5" t="s">
        <v>50</v>
      </c>
      <c r="G114" s="5" t="s">
        <v>51</v>
      </c>
      <c r="H114" s="5" t="s">
        <v>14</v>
      </c>
    </row>
    <row r="115" spans="1:8" x14ac:dyDescent="0.3">
      <c r="A115" s="4" t="s">
        <v>345</v>
      </c>
      <c r="B115" s="5" t="s">
        <v>346</v>
      </c>
      <c r="C115" s="4">
        <v>1995</v>
      </c>
      <c r="D115" s="5" t="s">
        <v>49</v>
      </c>
      <c r="E115" s="5" t="s">
        <v>99</v>
      </c>
      <c r="F115" s="5" t="s">
        <v>100</v>
      </c>
      <c r="G115" s="5" t="s">
        <v>101</v>
      </c>
      <c r="H115" s="5" t="s">
        <v>14</v>
      </c>
    </row>
    <row r="116" spans="1:8" x14ac:dyDescent="0.3">
      <c r="A116" s="4" t="s">
        <v>347</v>
      </c>
      <c r="B116" s="5" t="s">
        <v>348</v>
      </c>
      <c r="C116" s="4">
        <v>2000</v>
      </c>
      <c r="D116" s="5" t="s">
        <v>46</v>
      </c>
      <c r="E116" s="5" t="s">
        <v>17</v>
      </c>
      <c r="F116" s="5" t="s">
        <v>243</v>
      </c>
      <c r="G116" s="5" t="s">
        <v>349</v>
      </c>
      <c r="H116" s="5" t="s">
        <v>14</v>
      </c>
    </row>
    <row r="117" spans="1:8" x14ac:dyDescent="0.3">
      <c r="A117" s="4" t="s">
        <v>350</v>
      </c>
      <c r="B117" s="5" t="s">
        <v>351</v>
      </c>
      <c r="C117" s="4">
        <v>2000</v>
      </c>
      <c r="D117" s="5" t="s">
        <v>25</v>
      </c>
      <c r="E117" s="5" t="s">
        <v>232</v>
      </c>
      <c r="F117" s="5" t="s">
        <v>233</v>
      </c>
      <c r="G117" s="5" t="s">
        <v>234</v>
      </c>
      <c r="H117" s="5" t="s">
        <v>14</v>
      </c>
    </row>
    <row r="118" spans="1:8" x14ac:dyDescent="0.3">
      <c r="A118" s="4" t="s">
        <v>352</v>
      </c>
      <c r="B118" s="5" t="s">
        <v>353</v>
      </c>
      <c r="C118" s="4">
        <v>1976</v>
      </c>
      <c r="D118" s="5" t="s">
        <v>25</v>
      </c>
      <c r="E118" s="5" t="s">
        <v>17</v>
      </c>
      <c r="F118" s="5" t="s">
        <v>354</v>
      </c>
      <c r="G118" s="5" t="s">
        <v>196</v>
      </c>
      <c r="H118" s="5" t="s">
        <v>14</v>
      </c>
    </row>
    <row r="119" spans="1:8" x14ac:dyDescent="0.3">
      <c r="A119" s="4" t="s">
        <v>355</v>
      </c>
      <c r="B119" s="5" t="s">
        <v>356</v>
      </c>
      <c r="C119" s="4">
        <v>1958</v>
      </c>
      <c r="D119" s="5" t="s">
        <v>65</v>
      </c>
      <c r="E119" s="5" t="s">
        <v>17</v>
      </c>
      <c r="F119" s="5" t="s">
        <v>68</v>
      </c>
      <c r="G119" s="5" t="s">
        <v>357</v>
      </c>
      <c r="H119" s="5" t="s">
        <v>14</v>
      </c>
    </row>
    <row r="120" spans="1:8" x14ac:dyDescent="0.3">
      <c r="A120" s="4" t="s">
        <v>358</v>
      </c>
      <c r="B120" s="5" t="s">
        <v>359</v>
      </c>
      <c r="C120" s="4">
        <v>1999</v>
      </c>
      <c r="D120" s="5" t="s">
        <v>25</v>
      </c>
      <c r="E120" s="5" t="s">
        <v>26</v>
      </c>
      <c r="F120" s="5" t="s">
        <v>360</v>
      </c>
      <c r="G120" s="5" t="s">
        <v>361</v>
      </c>
      <c r="H120" s="5" t="s">
        <v>22</v>
      </c>
    </row>
    <row r="121" spans="1:8" x14ac:dyDescent="0.3">
      <c r="A121" s="4" t="s">
        <v>362</v>
      </c>
      <c r="B121" s="5" t="s">
        <v>363</v>
      </c>
      <c r="C121" s="4">
        <v>1952</v>
      </c>
      <c r="D121" s="5" t="s">
        <v>46</v>
      </c>
      <c r="E121" s="5" t="s">
        <v>17</v>
      </c>
      <c r="F121" s="5" t="s">
        <v>364</v>
      </c>
      <c r="G121" s="5" t="s">
        <v>364</v>
      </c>
      <c r="H121" s="5" t="s">
        <v>14</v>
      </c>
    </row>
    <row r="122" spans="1:8" x14ac:dyDescent="0.3">
      <c r="A122" s="4" t="s">
        <v>365</v>
      </c>
      <c r="B122" s="5" t="s">
        <v>366</v>
      </c>
      <c r="C122" s="4">
        <v>2000</v>
      </c>
      <c r="D122" s="5" t="s">
        <v>25</v>
      </c>
      <c r="E122" s="5" t="s">
        <v>17</v>
      </c>
      <c r="F122" s="5" t="s">
        <v>79</v>
      </c>
      <c r="G122" s="5" t="s">
        <v>36</v>
      </c>
      <c r="H122" s="5" t="s">
        <v>14</v>
      </c>
    </row>
    <row r="123" spans="1:8" x14ac:dyDescent="0.3">
      <c r="A123" s="4" t="s">
        <v>367</v>
      </c>
      <c r="B123" s="5" t="s">
        <v>368</v>
      </c>
      <c r="C123" s="4">
        <v>2002</v>
      </c>
      <c r="D123" s="5" t="s">
        <v>25</v>
      </c>
      <c r="E123" s="5" t="s">
        <v>17</v>
      </c>
      <c r="F123" s="5" t="s">
        <v>79</v>
      </c>
      <c r="G123" s="5" t="s">
        <v>36</v>
      </c>
      <c r="H123" s="5" t="s">
        <v>14</v>
      </c>
    </row>
    <row r="124" spans="1:8" x14ac:dyDescent="0.3">
      <c r="A124" s="4" t="s">
        <v>369</v>
      </c>
      <c r="B124" s="5" t="s">
        <v>370</v>
      </c>
      <c r="C124" s="4">
        <v>1959</v>
      </c>
      <c r="D124" s="5" t="s">
        <v>25</v>
      </c>
      <c r="E124" s="5" t="s">
        <v>17</v>
      </c>
      <c r="F124" s="5" t="s">
        <v>305</v>
      </c>
      <c r="G124" s="5" t="s">
        <v>51</v>
      </c>
      <c r="H124" s="5" t="s">
        <v>14</v>
      </c>
    </row>
    <row r="125" spans="1:8" x14ac:dyDescent="0.3">
      <c r="A125" s="4" t="s">
        <v>371</v>
      </c>
      <c r="B125" s="5" t="s">
        <v>372</v>
      </c>
      <c r="C125" s="4">
        <v>1968</v>
      </c>
      <c r="D125" s="5" t="s">
        <v>49</v>
      </c>
      <c r="E125" s="5" t="s">
        <v>17</v>
      </c>
      <c r="F125" s="5" t="s">
        <v>136</v>
      </c>
      <c r="G125" s="5" t="s">
        <v>51</v>
      </c>
      <c r="H125" s="5" t="s">
        <v>14</v>
      </c>
    </row>
    <row r="126" spans="1:8" x14ac:dyDescent="0.3">
      <c r="A126" s="4" t="s">
        <v>373</v>
      </c>
      <c r="B126" s="5" t="s">
        <v>374</v>
      </c>
      <c r="C126" s="4">
        <v>1974</v>
      </c>
      <c r="D126" s="5" t="s">
        <v>46</v>
      </c>
      <c r="E126" s="5" t="s">
        <v>17</v>
      </c>
      <c r="F126" s="5" t="s">
        <v>136</v>
      </c>
      <c r="G126" s="5" t="s">
        <v>19</v>
      </c>
      <c r="H126" s="5" t="s">
        <v>22</v>
      </c>
    </row>
    <row r="127" spans="1:8" x14ac:dyDescent="0.3">
      <c r="A127" s="4" t="s">
        <v>375</v>
      </c>
      <c r="B127" s="5" t="s">
        <v>376</v>
      </c>
      <c r="C127" s="4">
        <v>1998</v>
      </c>
      <c r="D127" s="5" t="s">
        <v>46</v>
      </c>
      <c r="E127" s="5" t="s">
        <v>114</v>
      </c>
      <c r="F127" s="5" t="s">
        <v>115</v>
      </c>
      <c r="G127" s="5" t="s">
        <v>116</v>
      </c>
      <c r="H127" s="5" t="s">
        <v>14</v>
      </c>
    </row>
    <row r="128" spans="1:8" x14ac:dyDescent="0.3">
      <c r="A128" s="4" t="s">
        <v>377</v>
      </c>
      <c r="B128" s="5" t="s">
        <v>378</v>
      </c>
      <c r="C128" s="4">
        <v>1994</v>
      </c>
      <c r="D128" s="5" t="s">
        <v>25</v>
      </c>
      <c r="E128" s="5" t="s">
        <v>17</v>
      </c>
      <c r="F128" s="5" t="s">
        <v>89</v>
      </c>
      <c r="G128" s="5" t="s">
        <v>256</v>
      </c>
      <c r="H128" s="5" t="s">
        <v>22</v>
      </c>
    </row>
    <row r="129" spans="1:8" x14ac:dyDescent="0.3">
      <c r="A129" s="4" t="s">
        <v>379</v>
      </c>
      <c r="B129" s="5" t="s">
        <v>380</v>
      </c>
      <c r="C129" s="4">
        <v>1963</v>
      </c>
      <c r="D129" s="5" t="s">
        <v>25</v>
      </c>
      <c r="E129" s="5" t="s">
        <v>17</v>
      </c>
      <c r="F129" s="5" t="s">
        <v>364</v>
      </c>
      <c r="G129" s="5" t="s">
        <v>196</v>
      </c>
      <c r="H129" s="5" t="s">
        <v>14</v>
      </c>
    </row>
    <row r="130" spans="1:8" x14ac:dyDescent="0.3">
      <c r="A130" s="4" t="s">
        <v>381</v>
      </c>
      <c r="B130" s="5" t="s">
        <v>382</v>
      </c>
      <c r="C130" s="4">
        <v>1967</v>
      </c>
      <c r="D130" s="5" t="s">
        <v>49</v>
      </c>
      <c r="E130" s="5" t="s">
        <v>175</v>
      </c>
      <c r="F130" s="5" t="s">
        <v>383</v>
      </c>
      <c r="G130" s="5"/>
      <c r="H130" s="5" t="s">
        <v>14</v>
      </c>
    </row>
    <row r="131" spans="1:8" x14ac:dyDescent="0.3">
      <c r="A131" s="4" t="s">
        <v>384</v>
      </c>
      <c r="B131" s="5" t="s">
        <v>385</v>
      </c>
      <c r="C131" s="4">
        <v>1996</v>
      </c>
      <c r="D131" s="5" t="s">
        <v>46</v>
      </c>
      <c r="E131" s="5" t="s">
        <v>17</v>
      </c>
      <c r="F131" s="5" t="s">
        <v>386</v>
      </c>
      <c r="G131" s="5" t="s">
        <v>80</v>
      </c>
      <c r="H131" s="5" t="s">
        <v>22</v>
      </c>
    </row>
    <row r="132" spans="1:8" x14ac:dyDescent="0.3">
      <c r="A132" s="4" t="s">
        <v>387</v>
      </c>
      <c r="B132" s="5" t="s">
        <v>388</v>
      </c>
      <c r="C132" s="4">
        <v>2001</v>
      </c>
      <c r="D132" s="5" t="s">
        <v>65</v>
      </c>
      <c r="E132" s="5" t="s">
        <v>26</v>
      </c>
      <c r="F132" s="5" t="s">
        <v>27</v>
      </c>
      <c r="G132" s="5" t="s">
        <v>156</v>
      </c>
      <c r="H132" s="5" t="s">
        <v>14</v>
      </c>
    </row>
    <row r="133" spans="1:8" x14ac:dyDescent="0.3">
      <c r="A133" s="4" t="s">
        <v>389</v>
      </c>
      <c r="B133" s="5" t="s">
        <v>390</v>
      </c>
      <c r="C133" s="4">
        <v>2003</v>
      </c>
      <c r="D133" s="5" t="s">
        <v>65</v>
      </c>
      <c r="E133" s="5" t="s">
        <v>26</v>
      </c>
      <c r="F133" s="5" t="s">
        <v>391</v>
      </c>
      <c r="G133" s="5" t="s">
        <v>86</v>
      </c>
      <c r="H133" s="5" t="s">
        <v>14</v>
      </c>
    </row>
    <row r="134" spans="1:8" x14ac:dyDescent="0.3">
      <c r="A134" s="4" t="s">
        <v>392</v>
      </c>
      <c r="B134" s="5" t="s">
        <v>393</v>
      </c>
      <c r="C134" s="4">
        <v>2001</v>
      </c>
      <c r="D134" s="5" t="s">
        <v>65</v>
      </c>
      <c r="E134" s="5" t="s">
        <v>26</v>
      </c>
      <c r="F134" s="5" t="s">
        <v>85</v>
      </c>
      <c r="G134" s="5" t="s">
        <v>86</v>
      </c>
      <c r="H134" s="5" t="s">
        <v>22</v>
      </c>
    </row>
    <row r="135" spans="1:8" x14ac:dyDescent="0.3">
      <c r="A135" s="4" t="s">
        <v>394</v>
      </c>
      <c r="B135" s="5" t="s">
        <v>395</v>
      </c>
      <c r="C135" s="4">
        <v>1999</v>
      </c>
      <c r="D135" s="5" t="s">
        <v>25</v>
      </c>
      <c r="E135" s="5" t="s">
        <v>11</v>
      </c>
      <c r="F135" s="5" t="s">
        <v>61</v>
      </c>
      <c r="G135" s="5" t="s">
        <v>62</v>
      </c>
      <c r="H135" s="5" t="s">
        <v>22</v>
      </c>
    </row>
    <row r="136" spans="1:8" x14ac:dyDescent="0.3">
      <c r="A136" s="4" t="s">
        <v>396</v>
      </c>
      <c r="B136" s="5" t="s">
        <v>397</v>
      </c>
      <c r="C136" s="4">
        <v>1977</v>
      </c>
      <c r="D136" s="5" t="s">
        <v>25</v>
      </c>
      <c r="E136" s="5" t="s">
        <v>398</v>
      </c>
      <c r="F136" s="5" t="s">
        <v>399</v>
      </c>
      <c r="G136" s="5" t="s">
        <v>400</v>
      </c>
      <c r="H136" s="5" t="s">
        <v>14</v>
      </c>
    </row>
    <row r="137" spans="1:8" x14ac:dyDescent="0.3">
      <c r="A137" s="4" t="s">
        <v>401</v>
      </c>
      <c r="B137" s="5" t="s">
        <v>402</v>
      </c>
      <c r="C137" s="4">
        <v>2000</v>
      </c>
      <c r="D137" s="5" t="s">
        <v>65</v>
      </c>
      <c r="E137" s="5" t="s">
        <v>17</v>
      </c>
      <c r="F137" s="5" t="s">
        <v>104</v>
      </c>
      <c r="G137" s="5" t="s">
        <v>192</v>
      </c>
      <c r="H137" s="5" t="s">
        <v>22</v>
      </c>
    </row>
    <row r="138" spans="1:8" x14ac:dyDescent="0.3">
      <c r="A138" s="4" t="s">
        <v>403</v>
      </c>
      <c r="B138" s="5" t="s">
        <v>404</v>
      </c>
      <c r="C138" s="4">
        <v>2001</v>
      </c>
      <c r="D138" s="5" t="s">
        <v>65</v>
      </c>
      <c r="E138" s="5" t="s">
        <v>26</v>
      </c>
      <c r="F138" s="5" t="s">
        <v>27</v>
      </c>
      <c r="G138" s="5" t="s">
        <v>156</v>
      </c>
      <c r="H138" s="5" t="s">
        <v>14</v>
      </c>
    </row>
    <row r="139" spans="1:8" x14ac:dyDescent="0.3">
      <c r="A139" s="4" t="s">
        <v>405</v>
      </c>
      <c r="B139" s="5" t="s">
        <v>406</v>
      </c>
      <c r="C139" s="4">
        <v>2000</v>
      </c>
      <c r="D139" s="5" t="s">
        <v>65</v>
      </c>
      <c r="E139" s="5" t="s">
        <v>175</v>
      </c>
      <c r="F139" s="5" t="s">
        <v>176</v>
      </c>
      <c r="G139" s="5" t="s">
        <v>177</v>
      </c>
      <c r="H139" s="5" t="s">
        <v>22</v>
      </c>
    </row>
    <row r="140" spans="1:8" x14ac:dyDescent="0.3">
      <c r="A140" s="4" t="s">
        <v>407</v>
      </c>
      <c r="B140" s="5" t="s">
        <v>408</v>
      </c>
      <c r="C140" s="4">
        <v>2004</v>
      </c>
      <c r="D140" s="5" t="s">
        <v>65</v>
      </c>
      <c r="E140" s="5" t="s">
        <v>175</v>
      </c>
      <c r="F140" s="5" t="s">
        <v>176</v>
      </c>
      <c r="G140" s="5" t="s">
        <v>177</v>
      </c>
      <c r="H140" s="5" t="s">
        <v>14</v>
      </c>
    </row>
    <row r="141" spans="1:8" x14ac:dyDescent="0.3">
      <c r="A141" s="4" t="s">
        <v>409</v>
      </c>
      <c r="B141" s="5" t="s">
        <v>410</v>
      </c>
      <c r="C141" s="4">
        <v>1991</v>
      </c>
      <c r="D141" s="5" t="s">
        <v>49</v>
      </c>
      <c r="E141" s="5" t="s">
        <v>17</v>
      </c>
      <c r="F141" s="5" t="s">
        <v>255</v>
      </c>
      <c r="G141" s="5" t="s">
        <v>256</v>
      </c>
      <c r="H141" s="5" t="s">
        <v>14</v>
      </c>
    </row>
    <row r="142" spans="1:8" x14ac:dyDescent="0.3">
      <c r="A142" s="4" t="s">
        <v>411</v>
      </c>
      <c r="B142" s="5" t="s">
        <v>412</v>
      </c>
      <c r="C142" s="4">
        <v>2000</v>
      </c>
      <c r="D142" s="5" t="s">
        <v>31</v>
      </c>
      <c r="E142" s="5" t="s">
        <v>26</v>
      </c>
      <c r="F142" s="5" t="s">
        <v>27</v>
      </c>
      <c r="G142" s="5" t="s">
        <v>28</v>
      </c>
      <c r="H142" s="5" t="s">
        <v>14</v>
      </c>
    </row>
    <row r="143" spans="1:8" x14ac:dyDescent="0.3">
      <c r="A143" s="4" t="s">
        <v>413</v>
      </c>
      <c r="B143" s="5" t="s">
        <v>414</v>
      </c>
      <c r="C143" s="4">
        <v>1976</v>
      </c>
      <c r="D143" s="5" t="s">
        <v>25</v>
      </c>
      <c r="E143" s="5" t="s">
        <v>17</v>
      </c>
      <c r="F143" s="5" t="s">
        <v>364</v>
      </c>
      <c r="G143" s="5"/>
      <c r="H143" s="5" t="s">
        <v>14</v>
      </c>
    </row>
    <row r="144" spans="1:8" x14ac:dyDescent="0.3">
      <c r="A144" s="4" t="s">
        <v>415</v>
      </c>
      <c r="B144" s="5" t="s">
        <v>416</v>
      </c>
      <c r="C144" s="4">
        <v>1979</v>
      </c>
      <c r="D144" s="5" t="s">
        <v>46</v>
      </c>
      <c r="E144" s="5" t="s">
        <v>17</v>
      </c>
      <c r="F144" s="5" t="s">
        <v>417</v>
      </c>
      <c r="G144" s="5" t="s">
        <v>51</v>
      </c>
      <c r="H144" s="5" t="s">
        <v>14</v>
      </c>
    </row>
    <row r="145" spans="1:8" x14ac:dyDescent="0.3">
      <c r="A145" s="4" t="s">
        <v>418</v>
      </c>
      <c r="B145" s="5" t="s">
        <v>419</v>
      </c>
      <c r="C145" s="4">
        <v>2001</v>
      </c>
      <c r="D145" s="5" t="s">
        <v>46</v>
      </c>
      <c r="E145" s="5" t="s">
        <v>420</v>
      </c>
      <c r="F145" s="5" t="s">
        <v>421</v>
      </c>
      <c r="G145" s="5" t="s">
        <v>286</v>
      </c>
      <c r="H145" s="5" t="s">
        <v>22</v>
      </c>
    </row>
    <row r="146" spans="1:8" x14ac:dyDescent="0.3">
      <c r="A146" s="4" t="s">
        <v>422</v>
      </c>
      <c r="B146" s="5" t="s">
        <v>423</v>
      </c>
      <c r="C146" s="4">
        <v>1962</v>
      </c>
      <c r="D146" s="5" t="s">
        <v>25</v>
      </c>
      <c r="E146" s="5" t="s">
        <v>17</v>
      </c>
      <c r="F146" s="5" t="s">
        <v>199</v>
      </c>
      <c r="G146" s="5" t="s">
        <v>51</v>
      </c>
      <c r="H146" s="5" t="s">
        <v>14</v>
      </c>
    </row>
    <row r="147" spans="1:8" x14ac:dyDescent="0.3">
      <c r="A147" s="4" t="s">
        <v>424</v>
      </c>
      <c r="B147" s="5" t="s">
        <v>425</v>
      </c>
      <c r="C147" s="4">
        <v>2002</v>
      </c>
      <c r="D147" s="5" t="s">
        <v>273</v>
      </c>
      <c r="E147" s="5" t="s">
        <v>26</v>
      </c>
      <c r="F147" s="5" t="s">
        <v>27</v>
      </c>
      <c r="G147" s="5" t="s">
        <v>28</v>
      </c>
      <c r="H147" s="5" t="s">
        <v>14</v>
      </c>
    </row>
    <row r="148" spans="1:8" x14ac:dyDescent="0.3">
      <c r="A148" s="4" t="s">
        <v>426</v>
      </c>
      <c r="B148" s="5" t="s">
        <v>427</v>
      </c>
      <c r="C148" s="4">
        <v>1972</v>
      </c>
      <c r="D148" s="5" t="s">
        <v>65</v>
      </c>
      <c r="E148" s="5" t="s">
        <v>17</v>
      </c>
      <c r="F148" s="5" t="s">
        <v>68</v>
      </c>
      <c r="G148" s="5" t="s">
        <v>428</v>
      </c>
      <c r="H148" s="5" t="s">
        <v>14</v>
      </c>
    </row>
    <row r="149" spans="1:8" x14ac:dyDescent="0.3">
      <c r="A149" s="4" t="s">
        <v>429</v>
      </c>
      <c r="B149" s="5" t="s">
        <v>430</v>
      </c>
      <c r="C149" s="4">
        <v>2002</v>
      </c>
      <c r="D149" s="5" t="s">
        <v>60</v>
      </c>
      <c r="E149" s="5" t="s">
        <v>11</v>
      </c>
      <c r="F149" s="5" t="s">
        <v>61</v>
      </c>
      <c r="G149" s="5" t="s">
        <v>62</v>
      </c>
      <c r="H149" s="5" t="s">
        <v>14</v>
      </c>
    </row>
    <row r="150" spans="1:8" x14ac:dyDescent="0.3">
      <c r="A150" s="4" t="s">
        <v>431</v>
      </c>
      <c r="B150" s="5" t="s">
        <v>432</v>
      </c>
      <c r="C150" s="4">
        <v>1984</v>
      </c>
      <c r="D150" s="5" t="s">
        <v>65</v>
      </c>
      <c r="E150" s="5" t="s">
        <v>17</v>
      </c>
      <c r="F150" s="5" t="s">
        <v>110</v>
      </c>
      <c r="G150" s="5" t="s">
        <v>433</v>
      </c>
      <c r="H150" s="5" t="s">
        <v>22</v>
      </c>
    </row>
    <row r="151" spans="1:8" x14ac:dyDescent="0.3">
      <c r="A151" s="4" t="s">
        <v>434</v>
      </c>
      <c r="B151" s="5" t="s">
        <v>435</v>
      </c>
      <c r="C151" s="4">
        <v>2000</v>
      </c>
      <c r="D151" s="5" t="s">
        <v>65</v>
      </c>
      <c r="E151" s="5" t="s">
        <v>17</v>
      </c>
      <c r="F151" s="5" t="s">
        <v>436</v>
      </c>
      <c r="G151" s="5" t="s">
        <v>36</v>
      </c>
      <c r="H151" s="5" t="s">
        <v>22</v>
      </c>
    </row>
    <row r="152" spans="1:8" x14ac:dyDescent="0.3">
      <c r="A152" s="4" t="s">
        <v>437</v>
      </c>
      <c r="B152" s="5" t="s">
        <v>438</v>
      </c>
      <c r="C152" s="4">
        <v>2003</v>
      </c>
      <c r="D152" s="5" t="s">
        <v>439</v>
      </c>
      <c r="E152" s="5" t="s">
        <v>26</v>
      </c>
      <c r="F152" s="5" t="s">
        <v>27</v>
      </c>
      <c r="G152" s="5" t="s">
        <v>156</v>
      </c>
      <c r="H152" s="5" t="s">
        <v>14</v>
      </c>
    </row>
    <row r="153" spans="1:8" x14ac:dyDescent="0.3">
      <c r="A153" s="4" t="s">
        <v>440</v>
      </c>
      <c r="B153" s="5" t="s">
        <v>441</v>
      </c>
      <c r="C153" s="4">
        <v>1981</v>
      </c>
      <c r="D153" s="5" t="s">
        <v>25</v>
      </c>
      <c r="E153" s="5" t="s">
        <v>17</v>
      </c>
      <c r="F153" s="5" t="s">
        <v>104</v>
      </c>
      <c r="G153" s="5" t="s">
        <v>55</v>
      </c>
      <c r="H153" s="5" t="s">
        <v>14</v>
      </c>
    </row>
    <row r="154" spans="1:8" x14ac:dyDescent="0.3">
      <c r="A154" s="4" t="s">
        <v>442</v>
      </c>
      <c r="B154" s="5" t="s">
        <v>443</v>
      </c>
      <c r="C154" s="4">
        <v>2007</v>
      </c>
      <c r="D154" s="5" t="s">
        <v>65</v>
      </c>
      <c r="E154" s="5" t="s">
        <v>17</v>
      </c>
      <c r="F154" s="5" t="s">
        <v>104</v>
      </c>
      <c r="G154" s="5"/>
      <c r="H154" s="5" t="s">
        <v>14</v>
      </c>
    </row>
    <row r="155" spans="1:8" x14ac:dyDescent="0.3">
      <c r="A155" s="4" t="s">
        <v>444</v>
      </c>
      <c r="B155" s="5" t="s">
        <v>445</v>
      </c>
      <c r="C155" s="4">
        <v>2004</v>
      </c>
      <c r="D155" s="5" t="s">
        <v>60</v>
      </c>
      <c r="E155" s="5" t="s">
        <v>17</v>
      </c>
      <c r="F155" s="5" t="s">
        <v>35</v>
      </c>
      <c r="G155" s="5" t="s">
        <v>186</v>
      </c>
      <c r="H155" s="5" t="s">
        <v>14</v>
      </c>
    </row>
    <row r="156" spans="1:8" x14ac:dyDescent="0.3">
      <c r="A156" s="4" t="s">
        <v>446</v>
      </c>
      <c r="B156" s="5" t="s">
        <v>447</v>
      </c>
      <c r="C156" s="4">
        <v>1999</v>
      </c>
      <c r="D156" s="5" t="s">
        <v>34</v>
      </c>
      <c r="E156" s="5" t="s">
        <v>17</v>
      </c>
      <c r="F156" s="5" t="s">
        <v>79</v>
      </c>
      <c r="G156" s="5" t="s">
        <v>80</v>
      </c>
      <c r="H156" s="5" t="s">
        <v>14</v>
      </c>
    </row>
    <row r="157" spans="1:8" x14ac:dyDescent="0.3">
      <c r="A157" s="4" t="s">
        <v>448</v>
      </c>
      <c r="B157" s="5" t="s">
        <v>449</v>
      </c>
      <c r="C157" s="4">
        <v>2002</v>
      </c>
      <c r="D157" s="5" t="s">
        <v>60</v>
      </c>
      <c r="E157" s="5" t="s">
        <v>39</v>
      </c>
      <c r="F157" s="5" t="s">
        <v>40</v>
      </c>
      <c r="G157" s="5" t="s">
        <v>41</v>
      </c>
      <c r="H157" s="5" t="s">
        <v>22</v>
      </c>
    </row>
    <row r="158" spans="1:8" x14ac:dyDescent="0.3">
      <c r="A158" s="4" t="s">
        <v>450</v>
      </c>
      <c r="B158" s="5" t="s">
        <v>451</v>
      </c>
      <c r="C158" s="4">
        <v>1997</v>
      </c>
      <c r="D158" s="5" t="s">
        <v>46</v>
      </c>
      <c r="E158" s="5" t="s">
        <v>17</v>
      </c>
      <c r="F158" s="5" t="s">
        <v>225</v>
      </c>
      <c r="G158" s="5" t="s">
        <v>226</v>
      </c>
      <c r="H158" s="5" t="s">
        <v>22</v>
      </c>
    </row>
    <row r="159" spans="1:8" x14ac:dyDescent="0.3">
      <c r="A159" s="4" t="s">
        <v>452</v>
      </c>
      <c r="B159" s="5" t="s">
        <v>453</v>
      </c>
      <c r="C159" s="4">
        <v>1983</v>
      </c>
      <c r="D159" s="5" t="s">
        <v>49</v>
      </c>
      <c r="E159" s="5" t="s">
        <v>17</v>
      </c>
      <c r="F159" s="5" t="s">
        <v>454</v>
      </c>
      <c r="G159" s="5" t="s">
        <v>294</v>
      </c>
      <c r="H159" s="5" t="s">
        <v>14</v>
      </c>
    </row>
    <row r="160" spans="1:8" x14ac:dyDescent="0.3">
      <c r="A160" s="4" t="s">
        <v>455</v>
      </c>
      <c r="B160" s="5" t="s">
        <v>456</v>
      </c>
      <c r="C160" s="4">
        <v>1994</v>
      </c>
      <c r="D160" s="5" t="s">
        <v>46</v>
      </c>
      <c r="E160" s="5" t="s">
        <v>17</v>
      </c>
      <c r="F160" s="5" t="s">
        <v>189</v>
      </c>
      <c r="G160" s="5" t="s">
        <v>73</v>
      </c>
      <c r="H160" s="5" t="s">
        <v>14</v>
      </c>
    </row>
    <row r="161" spans="1:8" x14ac:dyDescent="0.3">
      <c r="A161" s="4" t="s">
        <v>457</v>
      </c>
      <c r="B161" s="5" t="s">
        <v>458</v>
      </c>
      <c r="C161" s="4">
        <v>2000</v>
      </c>
      <c r="D161" s="5" t="s">
        <v>46</v>
      </c>
      <c r="E161" s="5" t="s">
        <v>265</v>
      </c>
      <c r="F161" s="5" t="s">
        <v>459</v>
      </c>
      <c r="G161" s="5" t="s">
        <v>267</v>
      </c>
      <c r="H161" s="5" t="s">
        <v>22</v>
      </c>
    </row>
    <row r="162" spans="1:8" x14ac:dyDescent="0.3">
      <c r="A162" s="4" t="s">
        <v>460</v>
      </c>
      <c r="B162" s="5" t="s">
        <v>461</v>
      </c>
      <c r="C162" s="4">
        <v>1993</v>
      </c>
      <c r="D162" s="5" t="s">
        <v>46</v>
      </c>
      <c r="E162" s="5" t="s">
        <v>17</v>
      </c>
      <c r="F162" s="5" t="s">
        <v>189</v>
      </c>
      <c r="G162" s="5" t="s">
        <v>73</v>
      </c>
      <c r="H162" s="5" t="s">
        <v>14</v>
      </c>
    </row>
    <row r="163" spans="1:8" x14ac:dyDescent="0.3">
      <c r="A163" s="4" t="s">
        <v>462</v>
      </c>
      <c r="B163" s="5" t="s">
        <v>463</v>
      </c>
      <c r="C163" s="4">
        <v>1996</v>
      </c>
      <c r="D163" s="5" t="s">
        <v>49</v>
      </c>
      <c r="E163" s="5" t="s">
        <v>26</v>
      </c>
      <c r="F163" s="5" t="s">
        <v>270</v>
      </c>
      <c r="G163" s="5" t="s">
        <v>125</v>
      </c>
      <c r="H163" s="5" t="s">
        <v>14</v>
      </c>
    </row>
    <row r="164" spans="1:8" x14ac:dyDescent="0.3">
      <c r="A164" s="4" t="s">
        <v>464</v>
      </c>
      <c r="B164" s="5" t="s">
        <v>465</v>
      </c>
      <c r="C164" s="4">
        <v>2001</v>
      </c>
      <c r="D164" s="5" t="s">
        <v>25</v>
      </c>
      <c r="E164" s="5" t="s">
        <v>17</v>
      </c>
      <c r="F164" s="5" t="s">
        <v>466</v>
      </c>
      <c r="G164" s="5" t="s">
        <v>36</v>
      </c>
      <c r="H164" s="5" t="s">
        <v>22</v>
      </c>
    </row>
    <row r="165" spans="1:8" x14ac:dyDescent="0.3">
      <c r="A165" s="4" t="s">
        <v>467</v>
      </c>
      <c r="B165" s="5" t="s">
        <v>468</v>
      </c>
      <c r="C165" s="4">
        <v>1978</v>
      </c>
      <c r="D165" s="5" t="s">
        <v>25</v>
      </c>
      <c r="E165" s="5" t="s">
        <v>17</v>
      </c>
      <c r="F165" s="5" t="s">
        <v>199</v>
      </c>
      <c r="G165" s="5" t="s">
        <v>240</v>
      </c>
      <c r="H165" s="5" t="s">
        <v>14</v>
      </c>
    </row>
    <row r="166" spans="1:8" x14ac:dyDescent="0.3">
      <c r="A166" s="4" t="s">
        <v>469</v>
      </c>
      <c r="B166" s="5" t="s">
        <v>470</v>
      </c>
      <c r="C166" s="4">
        <v>1975</v>
      </c>
      <c r="D166" s="5" t="s">
        <v>34</v>
      </c>
      <c r="E166" s="5" t="s">
        <v>17</v>
      </c>
      <c r="F166" s="5" t="s">
        <v>195</v>
      </c>
      <c r="G166" s="5" t="s">
        <v>471</v>
      </c>
      <c r="H166" s="5" t="s">
        <v>14</v>
      </c>
    </row>
    <row r="167" spans="1:8" x14ac:dyDescent="0.3">
      <c r="A167" s="6" t="s">
        <v>472</v>
      </c>
      <c r="B167" s="7" t="s">
        <v>473</v>
      </c>
      <c r="C167" s="6">
        <v>1989</v>
      </c>
      <c r="D167" s="7" t="s">
        <v>25</v>
      </c>
      <c r="E167" s="7" t="s">
        <v>39</v>
      </c>
      <c r="F167" s="7" t="s">
        <v>40</v>
      </c>
      <c r="G167" s="7" t="s">
        <v>41</v>
      </c>
      <c r="H167" s="7" t="s">
        <v>14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2015-10-04T13:27:53Z</dcterms:created>
  <dcterms:modified xsi:type="dcterms:W3CDTF">2015-10-04T13:29:19Z</dcterms:modified>
</cp:coreProperties>
</file>