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Индивидуальные гонки" sheetId="13" r:id="rId1"/>
    <sheet name="Финал(п)" sheetId="12" r:id="rId2"/>
    <sheet name="Финал" sheetId="11" r:id="rId3"/>
    <sheet name="Командные гонки(п)" sheetId="10" r:id="rId4"/>
    <sheet name="Командные гонки" sheetId="9" r:id="rId5"/>
    <sheet name="Квалификация(п)" sheetId="8" r:id="rId6"/>
    <sheet name="Квалификация" sheetId="7" r:id="rId7"/>
    <sheet name="Экипажи индивидуальных гонок" sheetId="6" r:id="rId8"/>
    <sheet name="Сводка по участникам" sheetId="5" r:id="rId9"/>
    <sheet name="Все участники соревнований" sheetId="4" r:id="rId10"/>
  </sheets>
  <definedNames>
    <definedName name="_xlnm._FilterDatabase" localSheetId="7" hidden="1">'Экипажи индивидуальных гонок'!$A$1:$M$190</definedName>
  </definedNames>
  <calcPr calcId="145621"/>
</workbook>
</file>

<file path=xl/calcChain.xml><?xml version="1.0" encoding="utf-8"?>
<calcChain xmlns="http://schemas.openxmlformats.org/spreadsheetml/2006/main">
  <c r="L98" i="13" l="1"/>
  <c r="L99" i="13"/>
  <c r="L100" i="13"/>
  <c r="L101" i="13"/>
  <c r="L102" i="13"/>
  <c r="L103" i="13"/>
  <c r="L104" i="13"/>
  <c r="L105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50" i="13"/>
  <c r="L51" i="13"/>
  <c r="L52" i="13"/>
  <c r="L53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BB109" i="12"/>
  <c r="BC109" i="12" s="1"/>
  <c r="BB110" i="12"/>
  <c r="BC110" i="12" s="1"/>
  <c r="BB111" i="12"/>
  <c r="BC111" i="12" s="1"/>
  <c r="BB112" i="12"/>
  <c r="BC112" i="12" s="1"/>
  <c r="BB113" i="12"/>
  <c r="BC113" i="12" s="1"/>
  <c r="BB114" i="12"/>
  <c r="BC114" i="12" s="1"/>
  <c r="BB115" i="12"/>
  <c r="BC115" i="12" s="1"/>
  <c r="BB116" i="12"/>
  <c r="BC116" i="12" s="1"/>
  <c r="AE109" i="12"/>
  <c r="AF109" i="12" s="1"/>
  <c r="AE110" i="12"/>
  <c r="AF110" i="12" s="1"/>
  <c r="AE111" i="12"/>
  <c r="AF111" i="12" s="1"/>
  <c r="AE112" i="12"/>
  <c r="AF112" i="12" s="1"/>
  <c r="AE113" i="12"/>
  <c r="AF113" i="12" s="1"/>
  <c r="AE114" i="12"/>
  <c r="AF114" i="12" s="1"/>
  <c r="AE115" i="12"/>
  <c r="AF115" i="12" s="1"/>
  <c r="AE116" i="12"/>
  <c r="AF116" i="12" s="1"/>
  <c r="BB90" i="12"/>
  <c r="BC90" i="12" s="1"/>
  <c r="BB91" i="12"/>
  <c r="BC91" i="12" s="1"/>
  <c r="BB92" i="12"/>
  <c r="BC92" i="12" s="1"/>
  <c r="BB93" i="12"/>
  <c r="BC93" i="12" s="1"/>
  <c r="BB94" i="12"/>
  <c r="BC94" i="12" s="1"/>
  <c r="BB95" i="12"/>
  <c r="BC95" i="12" s="1"/>
  <c r="BB96" i="12"/>
  <c r="BC96" i="12" s="1"/>
  <c r="BB97" i="12"/>
  <c r="BC97" i="12" s="1"/>
  <c r="BB98" i="12"/>
  <c r="BC98" i="12" s="1"/>
  <c r="BB99" i="12"/>
  <c r="BC99" i="12" s="1"/>
  <c r="BB100" i="12"/>
  <c r="BC100" i="12" s="1"/>
  <c r="BB101" i="12"/>
  <c r="BC101" i="12" s="1"/>
  <c r="BB102" i="12"/>
  <c r="BC102" i="12" s="1"/>
  <c r="BB103" i="12"/>
  <c r="BC103" i="12" s="1"/>
  <c r="BB104" i="12"/>
  <c r="BC104" i="12" s="1"/>
  <c r="AE90" i="12"/>
  <c r="AF90" i="12" s="1"/>
  <c r="AE91" i="12"/>
  <c r="AF91" i="12" s="1"/>
  <c r="AE92" i="12"/>
  <c r="AF92" i="12" s="1"/>
  <c r="AE93" i="12"/>
  <c r="AF93" i="12" s="1"/>
  <c r="AE94" i="12"/>
  <c r="AF94" i="12" s="1"/>
  <c r="AE95" i="12"/>
  <c r="AF95" i="12" s="1"/>
  <c r="AE96" i="12"/>
  <c r="AF96" i="12" s="1"/>
  <c r="AE97" i="12"/>
  <c r="AF97" i="12" s="1"/>
  <c r="AE98" i="12"/>
  <c r="AF98" i="12" s="1"/>
  <c r="AE99" i="12"/>
  <c r="AF99" i="12" s="1"/>
  <c r="AE100" i="12"/>
  <c r="AF100" i="12" s="1"/>
  <c r="AE101" i="12"/>
  <c r="AF101" i="12" s="1"/>
  <c r="AE102" i="12"/>
  <c r="AF102" i="12" s="1"/>
  <c r="AE103" i="12"/>
  <c r="AF103" i="12" s="1"/>
  <c r="AE104" i="12"/>
  <c r="AF104" i="12" s="1"/>
  <c r="BB62" i="12"/>
  <c r="BB63" i="12"/>
  <c r="BC63" i="12" s="1"/>
  <c r="BB64" i="12"/>
  <c r="BC64" i="12" s="1"/>
  <c r="BB65" i="12"/>
  <c r="BC65" i="12" s="1"/>
  <c r="BB66" i="12"/>
  <c r="BC66" i="12" s="1"/>
  <c r="BB67" i="12"/>
  <c r="BC67" i="12" s="1"/>
  <c r="BB68" i="12"/>
  <c r="BC68" i="12" s="1"/>
  <c r="BB69" i="12"/>
  <c r="BC69" i="12" s="1"/>
  <c r="BB70" i="12"/>
  <c r="BC70" i="12" s="1"/>
  <c r="BB71" i="12"/>
  <c r="BC71" i="12" s="1"/>
  <c r="BB72" i="12"/>
  <c r="BC72" i="12" s="1"/>
  <c r="BB73" i="12"/>
  <c r="BC73" i="12" s="1"/>
  <c r="BB74" i="12"/>
  <c r="BC74" i="12" s="1"/>
  <c r="BB75" i="12"/>
  <c r="BC75" i="12" s="1"/>
  <c r="BB76" i="12"/>
  <c r="BC76" i="12" s="1"/>
  <c r="BB77" i="12"/>
  <c r="BC77" i="12" s="1"/>
  <c r="BB78" i="12"/>
  <c r="BC78" i="12" s="1"/>
  <c r="BB79" i="12"/>
  <c r="BC79" i="12" s="1"/>
  <c r="BB80" i="12"/>
  <c r="BC80" i="12" s="1"/>
  <c r="BB81" i="12"/>
  <c r="BC81" i="12" s="1"/>
  <c r="BB82" i="12"/>
  <c r="BC82" i="12" s="1"/>
  <c r="BB83" i="12"/>
  <c r="BB84" i="12"/>
  <c r="BC84" i="12" s="1"/>
  <c r="BB85" i="12"/>
  <c r="AE62" i="12"/>
  <c r="AF62" i="12" s="1"/>
  <c r="AE63" i="12"/>
  <c r="AF63" i="12" s="1"/>
  <c r="AE64" i="12"/>
  <c r="AF64" i="12" s="1"/>
  <c r="AE65" i="12"/>
  <c r="AF65" i="12" s="1"/>
  <c r="AE66" i="12"/>
  <c r="AF66" i="12" s="1"/>
  <c r="AE67" i="12"/>
  <c r="AF67" i="12" s="1"/>
  <c r="AE68" i="12"/>
  <c r="AF68" i="12" s="1"/>
  <c r="AE69" i="12"/>
  <c r="AF69" i="12" s="1"/>
  <c r="AE70" i="12"/>
  <c r="AF70" i="12" s="1"/>
  <c r="AE71" i="12"/>
  <c r="AF71" i="12" s="1"/>
  <c r="AE72" i="12"/>
  <c r="AF72" i="12" s="1"/>
  <c r="AE73" i="12"/>
  <c r="AF73" i="12" s="1"/>
  <c r="AE74" i="12"/>
  <c r="AF74" i="12" s="1"/>
  <c r="AE75" i="12"/>
  <c r="AF75" i="12" s="1"/>
  <c r="AE76" i="12"/>
  <c r="AF76" i="12" s="1"/>
  <c r="AE77" i="12"/>
  <c r="AF77" i="12" s="1"/>
  <c r="AE78" i="12"/>
  <c r="AF78" i="12" s="1"/>
  <c r="AE79" i="12"/>
  <c r="AF79" i="12" s="1"/>
  <c r="AE80" i="12"/>
  <c r="AF80" i="12" s="1"/>
  <c r="AE81" i="12"/>
  <c r="AF81" i="12" s="1"/>
  <c r="AE82" i="12"/>
  <c r="AF82" i="12" s="1"/>
  <c r="AE83" i="12"/>
  <c r="AF83" i="12" s="1"/>
  <c r="AE84" i="12"/>
  <c r="AF84" i="12" s="1"/>
  <c r="AE85" i="12"/>
  <c r="BB54" i="12"/>
  <c r="BB55" i="12"/>
  <c r="BC55" i="12" s="1"/>
  <c r="BB56" i="12"/>
  <c r="BC56" i="12" s="1"/>
  <c r="BB57" i="12"/>
  <c r="BC57" i="12" s="1"/>
  <c r="AE54" i="12"/>
  <c r="AF54" i="12" s="1"/>
  <c r="AE55" i="12"/>
  <c r="AF55" i="12" s="1"/>
  <c r="AE56" i="12"/>
  <c r="AF56" i="12" s="1"/>
  <c r="AE57" i="12"/>
  <c r="AF57" i="12" s="1"/>
  <c r="BB10" i="12"/>
  <c r="BC10" i="12" s="1"/>
  <c r="BB11" i="12"/>
  <c r="BC11" i="12" s="1"/>
  <c r="BB12" i="12"/>
  <c r="BC12" i="12" s="1"/>
  <c r="BB13" i="12"/>
  <c r="BC13" i="12" s="1"/>
  <c r="BB14" i="12"/>
  <c r="BC14" i="12" s="1"/>
  <c r="BB15" i="12"/>
  <c r="BC15" i="12" s="1"/>
  <c r="BB16" i="12"/>
  <c r="BC16" i="12" s="1"/>
  <c r="BB17" i="12"/>
  <c r="BC17" i="12" s="1"/>
  <c r="BB18" i="12"/>
  <c r="BC18" i="12" s="1"/>
  <c r="BB19" i="12"/>
  <c r="BC19" i="12" s="1"/>
  <c r="BB20" i="12"/>
  <c r="BC20" i="12" s="1"/>
  <c r="BB21" i="12"/>
  <c r="BC21" i="12" s="1"/>
  <c r="BB22" i="12"/>
  <c r="BC22" i="12" s="1"/>
  <c r="BB23" i="12"/>
  <c r="BC23" i="12" s="1"/>
  <c r="BB24" i="12"/>
  <c r="BC24" i="12" s="1"/>
  <c r="BB25" i="12"/>
  <c r="BC25" i="12" s="1"/>
  <c r="BB26" i="12"/>
  <c r="BC26" i="12" s="1"/>
  <c r="BB27" i="12"/>
  <c r="BC27" i="12" s="1"/>
  <c r="BB28" i="12"/>
  <c r="BC28" i="12" s="1"/>
  <c r="BB29" i="12"/>
  <c r="BC29" i="12" s="1"/>
  <c r="BB30" i="12"/>
  <c r="BC30" i="12" s="1"/>
  <c r="BB31" i="12"/>
  <c r="BC31" i="12" s="1"/>
  <c r="BB32" i="12"/>
  <c r="BC32" i="12" s="1"/>
  <c r="BB33" i="12"/>
  <c r="BC33" i="12" s="1"/>
  <c r="BB34" i="12"/>
  <c r="BC34" i="12" s="1"/>
  <c r="BB35" i="12"/>
  <c r="BC35" i="12" s="1"/>
  <c r="BB36" i="12"/>
  <c r="BC36" i="12" s="1"/>
  <c r="BB37" i="12"/>
  <c r="BC37" i="12" s="1"/>
  <c r="BB38" i="12"/>
  <c r="BC38" i="12" s="1"/>
  <c r="BB39" i="12"/>
  <c r="BC39" i="12" s="1"/>
  <c r="BB40" i="12"/>
  <c r="BB41" i="12"/>
  <c r="BC41" i="12" s="1"/>
  <c r="BB42" i="12"/>
  <c r="BC42" i="12" s="1"/>
  <c r="BB43" i="12"/>
  <c r="BC43" i="12" s="1"/>
  <c r="BB44" i="12"/>
  <c r="BC44" i="12" s="1"/>
  <c r="BB45" i="12"/>
  <c r="BC45" i="12" s="1"/>
  <c r="BB46" i="12"/>
  <c r="BC46" i="12" s="1"/>
  <c r="BB47" i="12"/>
  <c r="BC47" i="12" s="1"/>
  <c r="BB48" i="12"/>
  <c r="BB49" i="12"/>
  <c r="AE10" i="12"/>
  <c r="AF10" i="12" s="1"/>
  <c r="AE11" i="12"/>
  <c r="AF11" i="12" s="1"/>
  <c r="AE12" i="12"/>
  <c r="AF12" i="12" s="1"/>
  <c r="AE13" i="12"/>
  <c r="AF13" i="12" s="1"/>
  <c r="AE14" i="12"/>
  <c r="AF14" i="12" s="1"/>
  <c r="AE15" i="12"/>
  <c r="AF15" i="12" s="1"/>
  <c r="AE16" i="12"/>
  <c r="AF16" i="12" s="1"/>
  <c r="AE17" i="12"/>
  <c r="AF17" i="12" s="1"/>
  <c r="AE18" i="12"/>
  <c r="AF18" i="12" s="1"/>
  <c r="AE19" i="12"/>
  <c r="AF19" i="12" s="1"/>
  <c r="AE20" i="12"/>
  <c r="AF20" i="12" s="1"/>
  <c r="AE21" i="12"/>
  <c r="AF21" i="12" s="1"/>
  <c r="AE22" i="12"/>
  <c r="AF22" i="12" s="1"/>
  <c r="AE23" i="12"/>
  <c r="AF23" i="12" s="1"/>
  <c r="AE24" i="12"/>
  <c r="AF24" i="12" s="1"/>
  <c r="AE25" i="12"/>
  <c r="AF25" i="12" s="1"/>
  <c r="AE26" i="12"/>
  <c r="AF26" i="12" s="1"/>
  <c r="AE27" i="12"/>
  <c r="AF27" i="12" s="1"/>
  <c r="AE28" i="12"/>
  <c r="AF28" i="12" s="1"/>
  <c r="AE29" i="12"/>
  <c r="AF29" i="12" s="1"/>
  <c r="AE30" i="12"/>
  <c r="AF30" i="12" s="1"/>
  <c r="AE31" i="12"/>
  <c r="AF31" i="12" s="1"/>
  <c r="AE32" i="12"/>
  <c r="AF32" i="12" s="1"/>
  <c r="AE33" i="12"/>
  <c r="AF33" i="12" s="1"/>
  <c r="AE34" i="12"/>
  <c r="AF34" i="12" s="1"/>
  <c r="AE35" i="12"/>
  <c r="AF35" i="12" s="1"/>
  <c r="AE36" i="12"/>
  <c r="AF36" i="12" s="1"/>
  <c r="AE37" i="12"/>
  <c r="AF37" i="12" s="1"/>
  <c r="AE38" i="12"/>
  <c r="AF38" i="12" s="1"/>
  <c r="AE39" i="12"/>
  <c r="AF39" i="12" s="1"/>
  <c r="AE40" i="12"/>
  <c r="AF40" i="12" s="1"/>
  <c r="AE41" i="12"/>
  <c r="AF41" i="12" s="1"/>
  <c r="AE42" i="12"/>
  <c r="AF42" i="12" s="1"/>
  <c r="AE43" i="12"/>
  <c r="AF43" i="12" s="1"/>
  <c r="AE44" i="12"/>
  <c r="AF44" i="12" s="1"/>
  <c r="AE45" i="12"/>
  <c r="AF45" i="12" s="1"/>
  <c r="AE46" i="12"/>
  <c r="AF46" i="12" s="1"/>
  <c r="AE47" i="12"/>
  <c r="AF47" i="12" s="1"/>
  <c r="AE48" i="12"/>
  <c r="AE49" i="12"/>
  <c r="O109" i="11"/>
  <c r="O110" i="11"/>
  <c r="O111" i="11"/>
  <c r="O112" i="11"/>
  <c r="O113" i="11"/>
  <c r="O114" i="11"/>
  <c r="O115" i="11"/>
  <c r="O116" i="11"/>
  <c r="L109" i="11"/>
  <c r="P109" i="11" s="1"/>
  <c r="L110" i="11"/>
  <c r="P110" i="11" s="1"/>
  <c r="L111" i="11"/>
  <c r="P111" i="11" s="1"/>
  <c r="L112" i="11"/>
  <c r="P112" i="11" s="1"/>
  <c r="L113" i="11"/>
  <c r="P113" i="11" s="1"/>
  <c r="L114" i="11"/>
  <c r="P114" i="11" s="1"/>
  <c r="L115" i="11"/>
  <c r="P115" i="11" s="1"/>
  <c r="L116" i="11"/>
  <c r="P116" i="11" s="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L90" i="11"/>
  <c r="P90" i="11" s="1"/>
  <c r="L91" i="11"/>
  <c r="P91" i="11" s="1"/>
  <c r="L92" i="11"/>
  <c r="L93" i="11"/>
  <c r="P93" i="11" s="1"/>
  <c r="L94" i="11"/>
  <c r="P94" i="11" s="1"/>
  <c r="L95" i="11"/>
  <c r="P95" i="11" s="1"/>
  <c r="L96" i="11"/>
  <c r="P96" i="11" s="1"/>
  <c r="L97" i="11"/>
  <c r="P97" i="11" s="1"/>
  <c r="L98" i="11"/>
  <c r="P98" i="11" s="1"/>
  <c r="L99" i="11"/>
  <c r="P99" i="11" s="1"/>
  <c r="L100" i="11"/>
  <c r="P100" i="11" s="1"/>
  <c r="L101" i="11"/>
  <c r="P101" i="11" s="1"/>
  <c r="L102" i="11"/>
  <c r="P102" i="11" s="1"/>
  <c r="L103" i="11"/>
  <c r="P103" i="11" s="1"/>
  <c r="L104" i="11"/>
  <c r="P104" i="11" s="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4" i="11"/>
  <c r="L62" i="11"/>
  <c r="P62" i="11" s="1"/>
  <c r="L63" i="11"/>
  <c r="P63" i="11" s="1"/>
  <c r="L64" i="11"/>
  <c r="P64" i="11" s="1"/>
  <c r="L65" i="11"/>
  <c r="P65" i="11" s="1"/>
  <c r="L66" i="11"/>
  <c r="P66" i="11" s="1"/>
  <c r="L67" i="11"/>
  <c r="P67" i="11" s="1"/>
  <c r="L68" i="11"/>
  <c r="P68" i="11" s="1"/>
  <c r="L69" i="11"/>
  <c r="P69" i="11" s="1"/>
  <c r="L70" i="11"/>
  <c r="P70" i="11" s="1"/>
  <c r="L71" i="11"/>
  <c r="P71" i="11" s="1"/>
  <c r="L72" i="11"/>
  <c r="P72" i="11" s="1"/>
  <c r="L73" i="11"/>
  <c r="P73" i="11" s="1"/>
  <c r="L74" i="11"/>
  <c r="P74" i="11" s="1"/>
  <c r="L75" i="11"/>
  <c r="P75" i="11" s="1"/>
  <c r="L76" i="11"/>
  <c r="P76" i="11" s="1"/>
  <c r="L77" i="11"/>
  <c r="P77" i="11" s="1"/>
  <c r="L78" i="11"/>
  <c r="P78" i="11" s="1"/>
  <c r="L79" i="11"/>
  <c r="P79" i="11" s="1"/>
  <c r="L80" i="11"/>
  <c r="P80" i="11" s="1"/>
  <c r="L81" i="11"/>
  <c r="P81" i="11" s="1"/>
  <c r="L82" i="11"/>
  <c r="P82" i="11" s="1"/>
  <c r="L83" i="11"/>
  <c r="P83" i="11" s="1"/>
  <c r="L84" i="11"/>
  <c r="P84" i="11" s="1"/>
  <c r="P56" i="11"/>
  <c r="O55" i="11"/>
  <c r="O56" i="11"/>
  <c r="O57" i="11"/>
  <c r="L54" i="11"/>
  <c r="P54" i="11" s="1"/>
  <c r="L55" i="11"/>
  <c r="P55" i="11" s="1"/>
  <c r="L56" i="11"/>
  <c r="L57" i="11"/>
  <c r="P57" i="11" s="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7" i="11"/>
  <c r="L10" i="11"/>
  <c r="P10" i="11" s="1"/>
  <c r="L11" i="11"/>
  <c r="P11" i="11" s="1"/>
  <c r="L12" i="11"/>
  <c r="P12" i="11" s="1"/>
  <c r="L13" i="11"/>
  <c r="P13" i="11" s="1"/>
  <c r="L14" i="11"/>
  <c r="P14" i="11" s="1"/>
  <c r="L15" i="11"/>
  <c r="P15" i="11" s="1"/>
  <c r="L16" i="11"/>
  <c r="P16" i="11" s="1"/>
  <c r="L17" i="11"/>
  <c r="P17" i="11" s="1"/>
  <c r="L18" i="11"/>
  <c r="P18" i="11" s="1"/>
  <c r="L19" i="11"/>
  <c r="P19" i="11" s="1"/>
  <c r="L20" i="11"/>
  <c r="P20" i="11" s="1"/>
  <c r="L21" i="11"/>
  <c r="P21" i="11" s="1"/>
  <c r="L22" i="11"/>
  <c r="P22" i="11" s="1"/>
  <c r="L23" i="11"/>
  <c r="P23" i="11" s="1"/>
  <c r="L24" i="11"/>
  <c r="P24" i="11" s="1"/>
  <c r="L25" i="11"/>
  <c r="P25" i="11" s="1"/>
  <c r="L26" i="11"/>
  <c r="P26" i="11" s="1"/>
  <c r="L27" i="11"/>
  <c r="P27" i="11" s="1"/>
  <c r="L28" i="11"/>
  <c r="P28" i="11" s="1"/>
  <c r="L29" i="11"/>
  <c r="P29" i="11" s="1"/>
  <c r="L30" i="11"/>
  <c r="P30" i="11" s="1"/>
  <c r="L31" i="11"/>
  <c r="P31" i="11" s="1"/>
  <c r="L32" i="11"/>
  <c r="P32" i="11" s="1"/>
  <c r="L33" i="11"/>
  <c r="P33" i="11" s="1"/>
  <c r="L34" i="11"/>
  <c r="P34" i="11" s="1"/>
  <c r="L35" i="11"/>
  <c r="P35" i="11" s="1"/>
  <c r="L36" i="11"/>
  <c r="P36" i="11" s="1"/>
  <c r="L37" i="11"/>
  <c r="P37" i="11" s="1"/>
  <c r="L38" i="11"/>
  <c r="P38" i="11" s="1"/>
  <c r="L39" i="11"/>
  <c r="P39" i="11" s="1"/>
  <c r="L40" i="11"/>
  <c r="P40" i="11" s="1"/>
  <c r="L41" i="11"/>
  <c r="P41" i="11" s="1"/>
  <c r="L42" i="11"/>
  <c r="P42" i="11" s="1"/>
  <c r="L43" i="11"/>
  <c r="P43" i="11" s="1"/>
  <c r="L44" i="11"/>
  <c r="P44" i="11" s="1"/>
  <c r="L45" i="11"/>
  <c r="P45" i="11" s="1"/>
  <c r="L46" i="11"/>
  <c r="P46" i="11" s="1"/>
  <c r="L47" i="11"/>
  <c r="P47" i="11" s="1"/>
  <c r="AH131" i="10"/>
  <c r="AF131" i="10"/>
  <c r="AF128" i="10"/>
  <c r="AG128" i="10" s="1"/>
  <c r="AH128" i="10" s="1"/>
  <c r="AF125" i="10"/>
  <c r="AG125" i="10" s="1"/>
  <c r="AH125" i="10" s="1"/>
  <c r="AF122" i="10"/>
  <c r="AG122" i="10" s="1"/>
  <c r="AH122" i="10" s="1"/>
  <c r="AF115" i="10"/>
  <c r="AG115" i="10" s="1"/>
  <c r="AH115" i="10" s="1"/>
  <c r="AF110" i="10"/>
  <c r="AG110" i="10" s="1"/>
  <c r="AH110" i="10" s="1"/>
  <c r="AF107" i="10"/>
  <c r="AG107" i="10" s="1"/>
  <c r="AH107" i="10" s="1"/>
  <c r="AF104" i="10"/>
  <c r="AG104" i="10" s="1"/>
  <c r="AH104" i="10" s="1"/>
  <c r="AF101" i="10"/>
  <c r="AG101" i="10" s="1"/>
  <c r="AH101" i="10" s="1"/>
  <c r="AH94" i="10"/>
  <c r="AF94" i="10"/>
  <c r="AF91" i="10"/>
  <c r="AG91" i="10" s="1"/>
  <c r="AH91" i="10" s="1"/>
  <c r="AF88" i="10"/>
  <c r="AG88" i="10" s="1"/>
  <c r="AH88" i="10" s="1"/>
  <c r="AF85" i="10"/>
  <c r="AG85" i="10" s="1"/>
  <c r="AH85" i="10" s="1"/>
  <c r="AF82" i="10"/>
  <c r="AG82" i="10" s="1"/>
  <c r="AH82" i="10" s="1"/>
  <c r="AF79" i="10"/>
  <c r="AG79" i="10" s="1"/>
  <c r="AH79" i="10" s="1"/>
  <c r="AF76" i="10"/>
  <c r="AG76" i="10" s="1"/>
  <c r="AH76" i="10" s="1"/>
  <c r="AF73" i="10"/>
  <c r="AG73" i="10" s="1"/>
  <c r="AH73" i="10" s="1"/>
  <c r="AF70" i="10"/>
  <c r="AG70" i="10" s="1"/>
  <c r="AH70" i="10" s="1"/>
  <c r="AF67" i="10"/>
  <c r="AG67" i="10" s="1"/>
  <c r="AH67" i="10" s="1"/>
  <c r="AH55" i="10"/>
  <c r="AF55" i="10"/>
  <c r="AF52" i="10"/>
  <c r="AG52" i="10" s="1"/>
  <c r="AH52" i="10" s="1"/>
  <c r="AF49" i="10"/>
  <c r="AG49" i="10" s="1"/>
  <c r="AH49" i="10" s="1"/>
  <c r="AF46" i="10"/>
  <c r="AG46" i="10" s="1"/>
  <c r="AH46" i="10" s="1"/>
  <c r="AF43" i="10"/>
  <c r="AG43" i="10" s="1"/>
  <c r="AH43" i="10" s="1"/>
  <c r="AF40" i="10"/>
  <c r="AG40" i="10" s="1"/>
  <c r="AH40" i="10" s="1"/>
  <c r="AF37" i="10"/>
  <c r="AG37" i="10" s="1"/>
  <c r="AH37" i="10" s="1"/>
  <c r="AF34" i="10"/>
  <c r="AG34" i="10" s="1"/>
  <c r="AH34" i="10" s="1"/>
  <c r="AF31" i="10"/>
  <c r="AG31" i="10" s="1"/>
  <c r="AH31" i="10" s="1"/>
  <c r="AF28" i="10"/>
  <c r="AG28" i="10" s="1"/>
  <c r="AH28" i="10" s="1"/>
  <c r="AF25" i="10"/>
  <c r="AG25" i="10" s="1"/>
  <c r="AH25" i="10" s="1"/>
  <c r="AF22" i="10"/>
  <c r="AG22" i="10" s="1"/>
  <c r="AH22" i="10" s="1"/>
  <c r="AF19" i="10"/>
  <c r="AG19" i="10" s="1"/>
  <c r="AH19" i="10" s="1"/>
  <c r="AF16" i="10"/>
  <c r="AG16" i="10" s="1"/>
  <c r="AH16" i="10" s="1"/>
  <c r="AF13" i="10"/>
  <c r="AG13" i="10" s="1"/>
  <c r="AH13" i="10" s="1"/>
  <c r="AF10" i="10"/>
  <c r="AG10" i="10" s="1"/>
  <c r="AH10" i="10" s="1"/>
  <c r="L58" i="9"/>
  <c r="L57" i="9"/>
  <c r="L56" i="9"/>
  <c r="M56" i="9" s="1"/>
  <c r="L51" i="9"/>
  <c r="L50" i="9"/>
  <c r="L49" i="9"/>
  <c r="L48" i="9"/>
  <c r="L47" i="9"/>
  <c r="L46" i="9"/>
  <c r="M46" i="9" s="1"/>
  <c r="L40" i="9"/>
  <c r="L39" i="9"/>
  <c r="L38" i="9"/>
  <c r="L37" i="9"/>
  <c r="L36" i="9"/>
  <c r="L35" i="9"/>
  <c r="L34" i="9"/>
  <c r="L33" i="9"/>
  <c r="L32" i="9"/>
  <c r="M32" i="9" s="1"/>
  <c r="L27" i="9"/>
  <c r="L26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M10" i="9" s="1"/>
  <c r="BB199" i="8"/>
  <c r="BC199" i="8" s="1"/>
  <c r="BB200" i="8"/>
  <c r="BC200" i="8" s="1"/>
  <c r="BB201" i="8"/>
  <c r="BC201" i="8" s="1"/>
  <c r="BB202" i="8"/>
  <c r="BC202" i="8" s="1"/>
  <c r="BB203" i="8"/>
  <c r="BC203" i="8" s="1"/>
  <c r="BB204" i="8"/>
  <c r="BC204" i="8" s="1"/>
  <c r="BB205" i="8"/>
  <c r="BC205" i="8" s="1"/>
  <c r="BB206" i="8"/>
  <c r="BC206" i="8" s="1"/>
  <c r="BB207" i="8"/>
  <c r="BC207" i="8" s="1"/>
  <c r="BB208" i="8"/>
  <c r="BC208" i="8" s="1"/>
  <c r="BB209" i="8"/>
  <c r="BC209" i="8" s="1"/>
  <c r="BB210" i="8"/>
  <c r="BC210" i="8" s="1"/>
  <c r="BB211" i="8"/>
  <c r="BC211" i="8" s="1"/>
  <c r="BB212" i="8"/>
  <c r="BC212" i="8" s="1"/>
  <c r="BB213" i="8"/>
  <c r="BC213" i="8" s="1"/>
  <c r="BB214" i="8"/>
  <c r="BC214" i="8" s="1"/>
  <c r="AE199" i="8"/>
  <c r="AE200" i="8"/>
  <c r="AF200" i="8" s="1"/>
  <c r="AE201" i="8"/>
  <c r="AF201" i="8" s="1"/>
  <c r="AE202" i="8"/>
  <c r="AF202" i="8" s="1"/>
  <c r="AE203" i="8"/>
  <c r="AF203" i="8" s="1"/>
  <c r="AE204" i="8"/>
  <c r="AF204" i="8" s="1"/>
  <c r="AE205" i="8"/>
  <c r="AF205" i="8" s="1"/>
  <c r="AE206" i="8"/>
  <c r="AF206" i="8" s="1"/>
  <c r="AE207" i="8"/>
  <c r="AF207" i="8" s="1"/>
  <c r="AE208" i="8"/>
  <c r="AF208" i="8" s="1"/>
  <c r="AE209" i="8"/>
  <c r="AF209" i="8" s="1"/>
  <c r="AE210" i="8"/>
  <c r="AF210" i="8" s="1"/>
  <c r="AE211" i="8"/>
  <c r="AF211" i="8" s="1"/>
  <c r="AE212" i="8"/>
  <c r="AF212" i="8" s="1"/>
  <c r="AE213" i="8"/>
  <c r="AF213" i="8" s="1"/>
  <c r="AE214" i="8"/>
  <c r="AF214" i="8" s="1"/>
  <c r="BB166" i="8"/>
  <c r="BC166" i="8" s="1"/>
  <c r="BB167" i="8"/>
  <c r="BB168" i="8"/>
  <c r="BC168" i="8" s="1"/>
  <c r="BB169" i="8"/>
  <c r="BC169" i="8" s="1"/>
  <c r="BB170" i="8"/>
  <c r="BC170" i="8" s="1"/>
  <c r="BB171" i="8"/>
  <c r="BC171" i="8" s="1"/>
  <c r="BB172" i="8"/>
  <c r="BC172" i="8" s="1"/>
  <c r="BB173" i="8"/>
  <c r="BC173" i="8" s="1"/>
  <c r="BB174" i="8"/>
  <c r="BC174" i="8" s="1"/>
  <c r="BB175" i="8"/>
  <c r="BC175" i="8" s="1"/>
  <c r="BB176" i="8"/>
  <c r="BC176" i="8" s="1"/>
  <c r="BB177" i="8"/>
  <c r="BC177" i="8" s="1"/>
  <c r="BB178" i="8"/>
  <c r="BC178" i="8" s="1"/>
  <c r="BB179" i="8"/>
  <c r="BC179" i="8" s="1"/>
  <c r="BB180" i="8"/>
  <c r="BC180" i="8" s="1"/>
  <c r="BB181" i="8"/>
  <c r="BC181" i="8" s="1"/>
  <c r="BB182" i="8"/>
  <c r="BC182" i="8" s="1"/>
  <c r="BB183" i="8"/>
  <c r="BC183" i="8" s="1"/>
  <c r="BB184" i="8"/>
  <c r="BC184" i="8" s="1"/>
  <c r="BB185" i="8"/>
  <c r="BC185" i="8" s="1"/>
  <c r="BB186" i="8"/>
  <c r="BC186" i="8" s="1"/>
  <c r="BB187" i="8"/>
  <c r="BC187" i="8" s="1"/>
  <c r="BB188" i="8"/>
  <c r="BC188" i="8" s="1"/>
  <c r="BB189" i="8"/>
  <c r="BC189" i="8" s="1"/>
  <c r="BB190" i="8"/>
  <c r="BC190" i="8" s="1"/>
  <c r="BB191" i="8"/>
  <c r="BB192" i="8"/>
  <c r="BB193" i="8"/>
  <c r="BB194" i="8"/>
  <c r="AE166" i="8"/>
  <c r="AF166" i="8" s="1"/>
  <c r="AE167" i="8"/>
  <c r="AF167" i="8" s="1"/>
  <c r="AE168" i="8"/>
  <c r="AF168" i="8" s="1"/>
  <c r="AE169" i="8"/>
  <c r="AF169" i="8" s="1"/>
  <c r="AE170" i="8"/>
  <c r="AF170" i="8" s="1"/>
  <c r="AE171" i="8"/>
  <c r="AF171" i="8" s="1"/>
  <c r="AE172" i="8"/>
  <c r="AF172" i="8" s="1"/>
  <c r="AE173" i="8"/>
  <c r="AF173" i="8" s="1"/>
  <c r="AE174" i="8"/>
  <c r="AF174" i="8" s="1"/>
  <c r="AE175" i="8"/>
  <c r="AF175" i="8" s="1"/>
  <c r="AE176" i="8"/>
  <c r="AF176" i="8" s="1"/>
  <c r="AE177" i="8"/>
  <c r="AF177" i="8" s="1"/>
  <c r="AE178" i="8"/>
  <c r="AF178" i="8" s="1"/>
  <c r="AE179" i="8"/>
  <c r="AF179" i="8" s="1"/>
  <c r="AE180" i="8"/>
  <c r="AF180" i="8" s="1"/>
  <c r="AE181" i="8"/>
  <c r="AF181" i="8" s="1"/>
  <c r="AE182" i="8"/>
  <c r="AF182" i="8" s="1"/>
  <c r="AE183" i="8"/>
  <c r="AF183" i="8" s="1"/>
  <c r="AE184" i="8"/>
  <c r="AF184" i="8" s="1"/>
  <c r="AE185" i="8"/>
  <c r="AF185" i="8" s="1"/>
  <c r="AE186" i="8"/>
  <c r="AF186" i="8" s="1"/>
  <c r="AE187" i="8"/>
  <c r="AF187" i="8" s="1"/>
  <c r="AE188" i="8"/>
  <c r="AF188" i="8" s="1"/>
  <c r="AE189" i="8"/>
  <c r="AF189" i="8" s="1"/>
  <c r="AE190" i="8"/>
  <c r="AF190" i="8" s="1"/>
  <c r="AE191" i="8"/>
  <c r="AF191" i="8" s="1"/>
  <c r="AE192" i="8"/>
  <c r="AE193" i="8"/>
  <c r="AE194" i="8"/>
  <c r="BB115" i="8"/>
  <c r="BC115" i="8" s="1"/>
  <c r="BB116" i="8"/>
  <c r="BC116" i="8" s="1"/>
  <c r="BB117" i="8"/>
  <c r="BC117" i="8" s="1"/>
  <c r="BB118" i="8"/>
  <c r="BC118" i="8" s="1"/>
  <c r="BB119" i="8"/>
  <c r="BC119" i="8" s="1"/>
  <c r="BB120" i="8"/>
  <c r="BC120" i="8" s="1"/>
  <c r="BB121" i="8"/>
  <c r="BC121" i="8" s="1"/>
  <c r="BB122" i="8"/>
  <c r="BC122" i="8" s="1"/>
  <c r="BB123" i="8"/>
  <c r="BC123" i="8" s="1"/>
  <c r="BB124" i="8"/>
  <c r="BC124" i="8" s="1"/>
  <c r="BB125" i="8"/>
  <c r="BC125" i="8" s="1"/>
  <c r="BB126" i="8"/>
  <c r="BC126" i="8" s="1"/>
  <c r="BB127" i="8"/>
  <c r="BC127" i="8" s="1"/>
  <c r="BB128" i="8"/>
  <c r="BC128" i="8" s="1"/>
  <c r="BB129" i="8"/>
  <c r="BC129" i="8" s="1"/>
  <c r="BB130" i="8"/>
  <c r="BC130" i="8" s="1"/>
  <c r="BB131" i="8"/>
  <c r="BC131" i="8" s="1"/>
  <c r="BB132" i="8"/>
  <c r="BC132" i="8" s="1"/>
  <c r="BB133" i="8"/>
  <c r="BC133" i="8" s="1"/>
  <c r="BB134" i="8"/>
  <c r="BC134" i="8" s="1"/>
  <c r="BB135" i="8"/>
  <c r="BC135" i="8" s="1"/>
  <c r="BB136" i="8"/>
  <c r="BC136" i="8" s="1"/>
  <c r="BB137" i="8"/>
  <c r="BC137" i="8" s="1"/>
  <c r="BB138" i="8"/>
  <c r="BC138" i="8" s="1"/>
  <c r="BB139" i="8"/>
  <c r="BC139" i="8" s="1"/>
  <c r="BB140" i="8"/>
  <c r="BC140" i="8" s="1"/>
  <c r="BB141" i="8"/>
  <c r="BC141" i="8" s="1"/>
  <c r="BB142" i="8"/>
  <c r="BC142" i="8" s="1"/>
  <c r="BB143" i="8"/>
  <c r="BC143" i="8" s="1"/>
  <c r="BB144" i="8"/>
  <c r="BC144" i="8" s="1"/>
  <c r="BB145" i="8"/>
  <c r="BC145" i="8" s="1"/>
  <c r="BB146" i="8"/>
  <c r="BC146" i="8" s="1"/>
  <c r="BB147" i="8"/>
  <c r="BC147" i="8" s="1"/>
  <c r="BB148" i="8"/>
  <c r="BC148" i="8" s="1"/>
  <c r="BB149" i="8"/>
  <c r="BC149" i="8" s="1"/>
  <c r="BB150" i="8"/>
  <c r="BC150" i="8" s="1"/>
  <c r="BB151" i="8"/>
  <c r="BC151" i="8" s="1"/>
  <c r="BB152" i="8"/>
  <c r="BB153" i="8"/>
  <c r="BB154" i="8"/>
  <c r="BB155" i="8"/>
  <c r="BB156" i="8"/>
  <c r="BB157" i="8"/>
  <c r="BB158" i="8"/>
  <c r="BB159" i="8"/>
  <c r="BC159" i="8" s="1"/>
  <c r="BB160" i="8"/>
  <c r="BB161" i="8"/>
  <c r="AE115" i="8"/>
  <c r="AF115" i="8" s="1"/>
  <c r="AE116" i="8"/>
  <c r="AF116" i="8" s="1"/>
  <c r="AE117" i="8"/>
  <c r="AF117" i="8" s="1"/>
  <c r="AE118" i="8"/>
  <c r="AF118" i="8" s="1"/>
  <c r="AE119" i="8"/>
  <c r="AF119" i="8" s="1"/>
  <c r="AE120" i="8"/>
  <c r="AF120" i="8" s="1"/>
  <c r="AE121" i="8"/>
  <c r="AF121" i="8" s="1"/>
  <c r="AE122" i="8"/>
  <c r="AF122" i="8" s="1"/>
  <c r="AE123" i="8"/>
  <c r="AF123" i="8" s="1"/>
  <c r="AE124" i="8"/>
  <c r="AF124" i="8" s="1"/>
  <c r="AE125" i="8"/>
  <c r="AF125" i="8" s="1"/>
  <c r="AE126" i="8"/>
  <c r="AF126" i="8" s="1"/>
  <c r="AE127" i="8"/>
  <c r="AF127" i="8" s="1"/>
  <c r="AE128" i="8"/>
  <c r="AF128" i="8" s="1"/>
  <c r="AE129" i="8"/>
  <c r="AF129" i="8" s="1"/>
  <c r="AE130" i="8"/>
  <c r="AF130" i="8" s="1"/>
  <c r="AE131" i="8"/>
  <c r="AF131" i="8" s="1"/>
  <c r="AE132" i="8"/>
  <c r="AF132" i="8" s="1"/>
  <c r="AE133" i="8"/>
  <c r="AF133" i="8" s="1"/>
  <c r="AE134" i="8"/>
  <c r="AF134" i="8" s="1"/>
  <c r="AE135" i="8"/>
  <c r="AF135" i="8" s="1"/>
  <c r="AE136" i="8"/>
  <c r="AF136" i="8" s="1"/>
  <c r="AE137" i="8"/>
  <c r="AF137" i="8" s="1"/>
  <c r="AE138" i="8"/>
  <c r="AF138" i="8" s="1"/>
  <c r="AE139" i="8"/>
  <c r="AF139" i="8" s="1"/>
  <c r="AE140" i="8"/>
  <c r="AF140" i="8" s="1"/>
  <c r="AE141" i="8"/>
  <c r="AF141" i="8" s="1"/>
  <c r="AE142" i="8"/>
  <c r="AF142" i="8" s="1"/>
  <c r="AE143" i="8"/>
  <c r="AF143" i="8" s="1"/>
  <c r="AE144" i="8"/>
  <c r="AF144" i="8" s="1"/>
  <c r="AE145" i="8"/>
  <c r="AF145" i="8" s="1"/>
  <c r="AE146" i="8"/>
  <c r="AF146" i="8" s="1"/>
  <c r="AE147" i="8"/>
  <c r="AF147" i="8" s="1"/>
  <c r="AE148" i="8"/>
  <c r="AE149" i="8"/>
  <c r="AF149" i="8" s="1"/>
  <c r="AE150" i="8"/>
  <c r="AF150" i="8" s="1"/>
  <c r="AE151" i="8"/>
  <c r="AE152" i="8"/>
  <c r="AE153" i="8"/>
  <c r="AE154" i="8"/>
  <c r="AF154" i="8" s="1"/>
  <c r="AE155" i="8"/>
  <c r="AE156" i="8"/>
  <c r="AE157" i="8"/>
  <c r="AE158" i="8"/>
  <c r="AE159" i="8"/>
  <c r="AF159" i="8" s="1"/>
  <c r="AE160" i="8"/>
  <c r="AE161" i="8"/>
  <c r="BB104" i="8"/>
  <c r="BB105" i="8"/>
  <c r="BC105" i="8" s="1"/>
  <c r="BB106" i="8"/>
  <c r="BC106" i="8" s="1"/>
  <c r="BB107" i="8"/>
  <c r="BC107" i="8" s="1"/>
  <c r="BB108" i="8"/>
  <c r="BB109" i="8"/>
  <c r="BB110" i="8"/>
  <c r="AE104" i="8"/>
  <c r="AF104" i="8" s="1"/>
  <c r="AE105" i="8"/>
  <c r="AF105" i="8" s="1"/>
  <c r="AE106" i="8"/>
  <c r="AF106" i="8" s="1"/>
  <c r="AE107" i="8"/>
  <c r="AF107" i="8" s="1"/>
  <c r="AE108" i="8"/>
  <c r="AE109" i="8"/>
  <c r="AE110" i="8"/>
  <c r="BB10" i="8"/>
  <c r="BC10" i="8" s="1"/>
  <c r="BB11" i="8"/>
  <c r="BC11" i="8" s="1"/>
  <c r="BB12" i="8"/>
  <c r="BC12" i="8" s="1"/>
  <c r="BB13" i="8"/>
  <c r="BC13" i="8" s="1"/>
  <c r="BB14" i="8"/>
  <c r="BC14" i="8" s="1"/>
  <c r="BB15" i="8"/>
  <c r="BB16" i="8"/>
  <c r="BC16" i="8" s="1"/>
  <c r="BB17" i="8"/>
  <c r="BC17" i="8" s="1"/>
  <c r="BB18" i="8"/>
  <c r="BC18" i="8" s="1"/>
  <c r="BB19" i="8"/>
  <c r="BC19" i="8" s="1"/>
  <c r="BB20" i="8"/>
  <c r="BC20" i="8" s="1"/>
  <c r="BB21" i="8"/>
  <c r="BC21" i="8" s="1"/>
  <c r="BB22" i="8"/>
  <c r="BC22" i="8" s="1"/>
  <c r="BB23" i="8"/>
  <c r="BC23" i="8" s="1"/>
  <c r="BB24" i="8"/>
  <c r="BC24" i="8" s="1"/>
  <c r="BB25" i="8"/>
  <c r="BC25" i="8" s="1"/>
  <c r="BB26" i="8"/>
  <c r="BC26" i="8" s="1"/>
  <c r="BB27" i="8"/>
  <c r="BC27" i="8" s="1"/>
  <c r="BB28" i="8"/>
  <c r="BC28" i="8" s="1"/>
  <c r="BB29" i="8"/>
  <c r="BC29" i="8" s="1"/>
  <c r="BB30" i="8"/>
  <c r="BC30" i="8" s="1"/>
  <c r="BB31" i="8"/>
  <c r="BC31" i="8" s="1"/>
  <c r="BB32" i="8"/>
  <c r="BC32" i="8" s="1"/>
  <c r="BB33" i="8"/>
  <c r="BC33" i="8" s="1"/>
  <c r="BB34" i="8"/>
  <c r="BC34" i="8" s="1"/>
  <c r="BB35" i="8"/>
  <c r="BC35" i="8" s="1"/>
  <c r="BB36" i="8"/>
  <c r="BC36" i="8" s="1"/>
  <c r="BB37" i="8"/>
  <c r="BC37" i="8" s="1"/>
  <c r="BB38" i="8"/>
  <c r="BC38" i="8" s="1"/>
  <c r="BB39" i="8"/>
  <c r="BC39" i="8" s="1"/>
  <c r="BB40" i="8"/>
  <c r="BC40" i="8" s="1"/>
  <c r="BB41" i="8"/>
  <c r="BC41" i="8" s="1"/>
  <c r="BB42" i="8"/>
  <c r="BC42" i="8" s="1"/>
  <c r="BB43" i="8"/>
  <c r="BC43" i="8" s="1"/>
  <c r="BB44" i="8"/>
  <c r="BC44" i="8" s="1"/>
  <c r="BB45" i="8"/>
  <c r="BC45" i="8" s="1"/>
  <c r="BB46" i="8"/>
  <c r="BC46" i="8" s="1"/>
  <c r="BB47" i="8"/>
  <c r="BC47" i="8" s="1"/>
  <c r="BB48" i="8"/>
  <c r="BC48" i="8" s="1"/>
  <c r="BB49" i="8"/>
  <c r="BC49" i="8" s="1"/>
  <c r="BB50" i="8"/>
  <c r="BC50" i="8" s="1"/>
  <c r="BB51" i="8"/>
  <c r="BC51" i="8" s="1"/>
  <c r="BB52" i="8"/>
  <c r="BC52" i="8" s="1"/>
  <c r="BB53" i="8"/>
  <c r="BC53" i="8" s="1"/>
  <c r="BB54" i="8"/>
  <c r="BC54" i="8" s="1"/>
  <c r="BB55" i="8"/>
  <c r="BC55" i="8" s="1"/>
  <c r="BB56" i="8"/>
  <c r="BC56" i="8" s="1"/>
  <c r="BB57" i="8"/>
  <c r="BC57" i="8" s="1"/>
  <c r="BB58" i="8"/>
  <c r="BC58" i="8" s="1"/>
  <c r="BB59" i="8"/>
  <c r="BC59" i="8" s="1"/>
  <c r="BB60" i="8"/>
  <c r="BC60" i="8" s="1"/>
  <c r="BB61" i="8"/>
  <c r="BC61" i="8" s="1"/>
  <c r="BB62" i="8"/>
  <c r="BC62" i="8" s="1"/>
  <c r="BB63" i="8"/>
  <c r="BC63" i="8" s="1"/>
  <c r="BB64" i="8"/>
  <c r="BC64" i="8" s="1"/>
  <c r="BB65" i="8"/>
  <c r="BC65" i="8" s="1"/>
  <c r="BB66" i="8"/>
  <c r="BC66" i="8" s="1"/>
  <c r="BB67" i="8"/>
  <c r="BC67" i="8" s="1"/>
  <c r="BB68" i="8"/>
  <c r="BC68" i="8" s="1"/>
  <c r="BB69" i="8"/>
  <c r="BC69" i="8" s="1"/>
  <c r="BB70" i="8"/>
  <c r="BC70" i="8" s="1"/>
  <c r="BB71" i="8"/>
  <c r="BC71" i="8" s="1"/>
  <c r="BB72" i="8"/>
  <c r="BC72" i="8" s="1"/>
  <c r="BB73" i="8"/>
  <c r="BC73" i="8" s="1"/>
  <c r="BB74" i="8"/>
  <c r="BC74" i="8" s="1"/>
  <c r="BB75" i="8"/>
  <c r="BC75" i="8" s="1"/>
  <c r="BB76" i="8"/>
  <c r="BC76" i="8" s="1"/>
  <c r="BB77" i="8"/>
  <c r="BC77" i="8" s="1"/>
  <c r="BB78" i="8"/>
  <c r="BC78" i="8" s="1"/>
  <c r="BB79" i="8"/>
  <c r="BC79" i="8" s="1"/>
  <c r="BB80" i="8"/>
  <c r="BC80" i="8" s="1"/>
  <c r="BB81" i="8"/>
  <c r="BC81" i="8" s="1"/>
  <c r="BB82" i="8"/>
  <c r="BC82" i="8" s="1"/>
  <c r="BB83" i="8"/>
  <c r="BC83" i="8" s="1"/>
  <c r="BB84" i="8"/>
  <c r="BC84" i="8" s="1"/>
  <c r="BB85" i="8"/>
  <c r="BC85" i="8" s="1"/>
  <c r="BB86" i="8"/>
  <c r="BC86" i="8" s="1"/>
  <c r="BB87" i="8"/>
  <c r="BC87" i="8" s="1"/>
  <c r="BB88" i="8"/>
  <c r="BB89" i="8"/>
  <c r="BB90" i="8"/>
  <c r="BB91" i="8"/>
  <c r="BB92" i="8"/>
  <c r="BB93" i="8"/>
  <c r="BB94" i="8"/>
  <c r="BB95" i="8"/>
  <c r="BB96" i="8"/>
  <c r="BB97" i="8"/>
  <c r="BB98" i="8"/>
  <c r="BB99" i="8"/>
  <c r="AE10" i="8"/>
  <c r="AF10" i="8" s="1"/>
  <c r="AE11" i="8"/>
  <c r="AF11" i="8" s="1"/>
  <c r="AE12" i="8"/>
  <c r="AF12" i="8" s="1"/>
  <c r="AE13" i="8"/>
  <c r="AF13" i="8" s="1"/>
  <c r="AE14" i="8"/>
  <c r="AF14" i="8" s="1"/>
  <c r="AE15" i="8"/>
  <c r="AF15" i="8" s="1"/>
  <c r="AE16" i="8"/>
  <c r="AF16" i="8" s="1"/>
  <c r="AE17" i="8"/>
  <c r="AF17" i="8" s="1"/>
  <c r="AE18" i="8"/>
  <c r="AF18" i="8" s="1"/>
  <c r="AE19" i="8"/>
  <c r="AF19" i="8" s="1"/>
  <c r="AE20" i="8"/>
  <c r="AF20" i="8" s="1"/>
  <c r="AE21" i="8"/>
  <c r="AF21" i="8" s="1"/>
  <c r="AE22" i="8"/>
  <c r="AF22" i="8" s="1"/>
  <c r="AE23" i="8"/>
  <c r="AF23" i="8" s="1"/>
  <c r="AE24" i="8"/>
  <c r="AF24" i="8" s="1"/>
  <c r="AE25" i="8"/>
  <c r="AF25" i="8" s="1"/>
  <c r="AE26" i="8"/>
  <c r="AF26" i="8" s="1"/>
  <c r="AE27" i="8"/>
  <c r="AF27" i="8" s="1"/>
  <c r="AE28" i="8"/>
  <c r="AF28" i="8" s="1"/>
  <c r="AE29" i="8"/>
  <c r="AF29" i="8" s="1"/>
  <c r="AE30" i="8"/>
  <c r="AF30" i="8" s="1"/>
  <c r="AE31" i="8"/>
  <c r="AF31" i="8" s="1"/>
  <c r="AE32" i="8"/>
  <c r="AF32" i="8" s="1"/>
  <c r="AE33" i="8"/>
  <c r="AF33" i="8" s="1"/>
  <c r="AE34" i="8"/>
  <c r="AF34" i="8" s="1"/>
  <c r="AE35" i="8"/>
  <c r="AF35" i="8" s="1"/>
  <c r="AE36" i="8"/>
  <c r="AF36" i="8" s="1"/>
  <c r="AE37" i="8"/>
  <c r="AF37" i="8" s="1"/>
  <c r="AE38" i="8"/>
  <c r="AF38" i="8" s="1"/>
  <c r="AE39" i="8"/>
  <c r="AF39" i="8" s="1"/>
  <c r="AE40" i="8"/>
  <c r="AF40" i="8" s="1"/>
  <c r="AE41" i="8"/>
  <c r="AF41" i="8" s="1"/>
  <c r="AE42" i="8"/>
  <c r="AF42" i="8" s="1"/>
  <c r="AE43" i="8"/>
  <c r="AF43" i="8" s="1"/>
  <c r="AE44" i="8"/>
  <c r="AF44" i="8" s="1"/>
  <c r="AE45" i="8"/>
  <c r="AF45" i="8" s="1"/>
  <c r="AE46" i="8"/>
  <c r="AF46" i="8" s="1"/>
  <c r="AE47" i="8"/>
  <c r="AF47" i="8" s="1"/>
  <c r="AE48" i="8"/>
  <c r="AF48" i="8" s="1"/>
  <c r="AE49" i="8"/>
  <c r="AF49" i="8" s="1"/>
  <c r="AE50" i="8"/>
  <c r="AF50" i="8" s="1"/>
  <c r="AE51" i="8"/>
  <c r="AF51" i="8" s="1"/>
  <c r="AE52" i="8"/>
  <c r="AF52" i="8" s="1"/>
  <c r="AE53" i="8"/>
  <c r="AF53" i="8" s="1"/>
  <c r="AE54" i="8"/>
  <c r="AF54" i="8" s="1"/>
  <c r="AE55" i="8"/>
  <c r="AF55" i="8" s="1"/>
  <c r="AE56" i="8"/>
  <c r="AF56" i="8" s="1"/>
  <c r="AE57" i="8"/>
  <c r="AF57" i="8" s="1"/>
  <c r="AE58" i="8"/>
  <c r="AF58" i="8" s="1"/>
  <c r="AE59" i="8"/>
  <c r="AF59" i="8" s="1"/>
  <c r="AE60" i="8"/>
  <c r="AF60" i="8" s="1"/>
  <c r="AE61" i="8"/>
  <c r="AF61" i="8" s="1"/>
  <c r="AE62" i="8"/>
  <c r="AF62" i="8" s="1"/>
  <c r="AE63" i="8"/>
  <c r="AF63" i="8" s="1"/>
  <c r="AE64" i="8"/>
  <c r="AF64" i="8" s="1"/>
  <c r="AE65" i="8"/>
  <c r="AF65" i="8" s="1"/>
  <c r="AE66" i="8"/>
  <c r="AF66" i="8" s="1"/>
  <c r="AE67" i="8"/>
  <c r="AF67" i="8" s="1"/>
  <c r="AE68" i="8"/>
  <c r="AF68" i="8" s="1"/>
  <c r="AE69" i="8"/>
  <c r="AF69" i="8" s="1"/>
  <c r="AE70" i="8"/>
  <c r="AF70" i="8" s="1"/>
  <c r="AE71" i="8"/>
  <c r="AF71" i="8" s="1"/>
  <c r="AE72" i="8"/>
  <c r="AF72" i="8" s="1"/>
  <c r="AE73" i="8"/>
  <c r="AF73" i="8" s="1"/>
  <c r="AE74" i="8"/>
  <c r="AF74" i="8" s="1"/>
  <c r="AE75" i="8"/>
  <c r="AF75" i="8" s="1"/>
  <c r="AE76" i="8"/>
  <c r="AF76" i="8" s="1"/>
  <c r="AE77" i="8"/>
  <c r="AF77" i="8" s="1"/>
  <c r="AE78" i="8"/>
  <c r="AF78" i="8" s="1"/>
  <c r="AE79" i="8"/>
  <c r="AF79" i="8" s="1"/>
  <c r="AE80" i="8"/>
  <c r="AF80" i="8" s="1"/>
  <c r="AE81" i="8"/>
  <c r="AF81" i="8" s="1"/>
  <c r="AE82" i="8"/>
  <c r="AE83" i="8"/>
  <c r="AF83" i="8" s="1"/>
  <c r="AE84" i="8"/>
  <c r="AF84" i="8" s="1"/>
  <c r="AE85" i="8"/>
  <c r="AF85" i="8" s="1"/>
  <c r="AE86" i="8"/>
  <c r="AF86" i="8" s="1"/>
  <c r="AE87" i="8"/>
  <c r="AF87" i="8" s="1"/>
  <c r="AE88" i="8"/>
  <c r="AE89" i="8"/>
  <c r="AE90" i="8"/>
  <c r="AE91" i="8"/>
  <c r="AE92" i="8"/>
  <c r="AE93" i="8"/>
  <c r="AE94" i="8"/>
  <c r="AE95" i="8"/>
  <c r="AE96" i="8"/>
  <c r="AE97" i="8"/>
  <c r="AE98" i="8"/>
  <c r="AF98" i="8" s="1"/>
  <c r="AE99" i="8"/>
  <c r="O199" i="7"/>
  <c r="P199" i="7" s="1"/>
  <c r="Q199" i="7" s="1"/>
  <c r="O200" i="7"/>
  <c r="O201" i="7"/>
  <c r="O202" i="7"/>
  <c r="O203" i="7"/>
  <c r="O204" i="7"/>
  <c r="O205" i="7"/>
  <c r="O206" i="7"/>
  <c r="O207" i="7"/>
  <c r="O208" i="7"/>
  <c r="O209" i="7"/>
  <c r="O210" i="7"/>
  <c r="P210" i="7" s="1"/>
  <c r="O211" i="7"/>
  <c r="O212" i="7"/>
  <c r="O213" i="7"/>
  <c r="O214" i="7"/>
  <c r="L200" i="7"/>
  <c r="P200" i="7" s="1"/>
  <c r="L201" i="7"/>
  <c r="P201" i="7" s="1"/>
  <c r="L202" i="7"/>
  <c r="P202" i="7" s="1"/>
  <c r="L203" i="7"/>
  <c r="L204" i="7"/>
  <c r="P204" i="7" s="1"/>
  <c r="L205" i="7"/>
  <c r="P205" i="7" s="1"/>
  <c r="L206" i="7"/>
  <c r="P206" i="7" s="1"/>
  <c r="L207" i="7"/>
  <c r="P207" i="7" s="1"/>
  <c r="L208" i="7"/>
  <c r="P208" i="7" s="1"/>
  <c r="L209" i="7"/>
  <c r="P209" i="7" s="1"/>
  <c r="L210" i="7"/>
  <c r="L211" i="7"/>
  <c r="P211" i="7" s="1"/>
  <c r="L212" i="7"/>
  <c r="P212" i="7" s="1"/>
  <c r="L213" i="7"/>
  <c r="P213" i="7" s="1"/>
  <c r="L214" i="7"/>
  <c r="P214" i="7" s="1"/>
  <c r="O166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L166" i="7"/>
  <c r="P166" i="7" s="1"/>
  <c r="L167" i="7"/>
  <c r="P167" i="7" s="1"/>
  <c r="L168" i="7"/>
  <c r="P168" i="7" s="1"/>
  <c r="L169" i="7"/>
  <c r="P169" i="7" s="1"/>
  <c r="L170" i="7"/>
  <c r="P170" i="7" s="1"/>
  <c r="L171" i="7"/>
  <c r="P171" i="7" s="1"/>
  <c r="L172" i="7"/>
  <c r="P172" i="7" s="1"/>
  <c r="L173" i="7"/>
  <c r="P173" i="7" s="1"/>
  <c r="L174" i="7"/>
  <c r="P174" i="7" s="1"/>
  <c r="L175" i="7"/>
  <c r="P175" i="7" s="1"/>
  <c r="L176" i="7"/>
  <c r="P176" i="7" s="1"/>
  <c r="L177" i="7"/>
  <c r="P177" i="7" s="1"/>
  <c r="L178" i="7"/>
  <c r="P178" i="7" s="1"/>
  <c r="L179" i="7"/>
  <c r="P179" i="7" s="1"/>
  <c r="L180" i="7"/>
  <c r="P180" i="7" s="1"/>
  <c r="L181" i="7"/>
  <c r="P181" i="7" s="1"/>
  <c r="L182" i="7"/>
  <c r="P182" i="7" s="1"/>
  <c r="L183" i="7"/>
  <c r="P183" i="7" s="1"/>
  <c r="L184" i="7"/>
  <c r="P184" i="7" s="1"/>
  <c r="L185" i="7"/>
  <c r="P185" i="7" s="1"/>
  <c r="L186" i="7"/>
  <c r="P186" i="7" s="1"/>
  <c r="L187" i="7"/>
  <c r="P187" i="7" s="1"/>
  <c r="L188" i="7"/>
  <c r="P188" i="7" s="1"/>
  <c r="L189" i="7"/>
  <c r="P189" i="7" s="1"/>
  <c r="L190" i="7"/>
  <c r="P190" i="7" s="1"/>
  <c r="L191" i="7"/>
  <c r="P191" i="7" s="1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P148" i="7" s="1"/>
  <c r="O149" i="7"/>
  <c r="O150" i="7"/>
  <c r="O156" i="7"/>
  <c r="P156" i="7" s="1"/>
  <c r="O158" i="7"/>
  <c r="L115" i="7"/>
  <c r="P115" i="7" s="1"/>
  <c r="L116" i="7"/>
  <c r="P116" i="7" s="1"/>
  <c r="L117" i="7"/>
  <c r="P117" i="7" s="1"/>
  <c r="L118" i="7"/>
  <c r="P118" i="7" s="1"/>
  <c r="L119" i="7"/>
  <c r="P119" i="7" s="1"/>
  <c r="L120" i="7"/>
  <c r="P120" i="7" s="1"/>
  <c r="L121" i="7"/>
  <c r="P121" i="7" s="1"/>
  <c r="L122" i="7"/>
  <c r="P122" i="7" s="1"/>
  <c r="L123" i="7"/>
  <c r="P123" i="7" s="1"/>
  <c r="L124" i="7"/>
  <c r="P124" i="7" s="1"/>
  <c r="L125" i="7"/>
  <c r="P125" i="7" s="1"/>
  <c r="L126" i="7"/>
  <c r="P126" i="7" s="1"/>
  <c r="L127" i="7"/>
  <c r="P127" i="7" s="1"/>
  <c r="L128" i="7"/>
  <c r="P128" i="7" s="1"/>
  <c r="L129" i="7"/>
  <c r="P129" i="7" s="1"/>
  <c r="L130" i="7"/>
  <c r="P130" i="7" s="1"/>
  <c r="L131" i="7"/>
  <c r="P131" i="7" s="1"/>
  <c r="L132" i="7"/>
  <c r="P132" i="7" s="1"/>
  <c r="L133" i="7"/>
  <c r="P133" i="7" s="1"/>
  <c r="L134" i="7"/>
  <c r="P134" i="7" s="1"/>
  <c r="L135" i="7"/>
  <c r="P135" i="7" s="1"/>
  <c r="L136" i="7"/>
  <c r="P136" i="7" s="1"/>
  <c r="L137" i="7"/>
  <c r="P137" i="7" s="1"/>
  <c r="L138" i="7"/>
  <c r="P138" i="7" s="1"/>
  <c r="L139" i="7"/>
  <c r="P139" i="7" s="1"/>
  <c r="L140" i="7"/>
  <c r="P140" i="7" s="1"/>
  <c r="L141" i="7"/>
  <c r="P141" i="7" s="1"/>
  <c r="L142" i="7"/>
  <c r="P142" i="7" s="1"/>
  <c r="L143" i="7"/>
  <c r="P143" i="7" s="1"/>
  <c r="L144" i="7"/>
  <c r="P144" i="7" s="1"/>
  <c r="L145" i="7"/>
  <c r="P145" i="7" s="1"/>
  <c r="L146" i="7"/>
  <c r="P146" i="7" s="1"/>
  <c r="L147" i="7"/>
  <c r="P147" i="7" s="1"/>
  <c r="L149" i="7"/>
  <c r="P149" i="7" s="1"/>
  <c r="L150" i="7"/>
  <c r="P150" i="7" s="1"/>
  <c r="L157" i="7"/>
  <c r="P157" i="7" s="1"/>
  <c r="L158" i="7"/>
  <c r="P158" i="7" s="1"/>
  <c r="O105" i="7"/>
  <c r="P105" i="7" s="1"/>
  <c r="O106" i="7"/>
  <c r="P106" i="7" s="1"/>
  <c r="O107" i="7"/>
  <c r="P107" i="7" s="1"/>
  <c r="L104" i="7"/>
  <c r="P104" i="7" s="1"/>
  <c r="L105" i="7"/>
  <c r="L106" i="7"/>
  <c r="L107" i="7"/>
  <c r="O10" i="7"/>
  <c r="O11" i="7"/>
  <c r="O12" i="7"/>
  <c r="O13" i="7"/>
  <c r="O14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P82" i="7" s="1"/>
  <c r="O83" i="7"/>
  <c r="O84" i="7"/>
  <c r="O85" i="7"/>
  <c r="O86" i="7"/>
  <c r="O87" i="7"/>
  <c r="L10" i="7"/>
  <c r="P10" i="7" s="1"/>
  <c r="L11" i="7"/>
  <c r="P11" i="7" s="1"/>
  <c r="L12" i="7"/>
  <c r="P12" i="7" s="1"/>
  <c r="L13" i="7"/>
  <c r="P13" i="7" s="1"/>
  <c r="L14" i="7"/>
  <c r="P14" i="7" s="1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P23" i="7" s="1"/>
  <c r="L24" i="7"/>
  <c r="P24" i="7" s="1"/>
  <c r="L25" i="7"/>
  <c r="P25" i="7" s="1"/>
  <c r="L26" i="7"/>
  <c r="P26" i="7" s="1"/>
  <c r="L27" i="7"/>
  <c r="P27" i="7" s="1"/>
  <c r="L28" i="7"/>
  <c r="P28" i="7" s="1"/>
  <c r="L29" i="7"/>
  <c r="P29" i="7" s="1"/>
  <c r="L30" i="7"/>
  <c r="P30" i="7" s="1"/>
  <c r="L31" i="7"/>
  <c r="P31" i="7" s="1"/>
  <c r="L32" i="7"/>
  <c r="P32" i="7" s="1"/>
  <c r="L33" i="7"/>
  <c r="P33" i="7" s="1"/>
  <c r="L34" i="7"/>
  <c r="P34" i="7" s="1"/>
  <c r="L35" i="7"/>
  <c r="P35" i="7" s="1"/>
  <c r="L36" i="7"/>
  <c r="P36" i="7" s="1"/>
  <c r="L37" i="7"/>
  <c r="P37" i="7" s="1"/>
  <c r="L38" i="7"/>
  <c r="P38" i="7" s="1"/>
  <c r="L39" i="7"/>
  <c r="P39" i="7" s="1"/>
  <c r="L40" i="7"/>
  <c r="P40" i="7" s="1"/>
  <c r="L41" i="7"/>
  <c r="P41" i="7" s="1"/>
  <c r="L42" i="7"/>
  <c r="P42" i="7" s="1"/>
  <c r="L43" i="7"/>
  <c r="P43" i="7" s="1"/>
  <c r="L44" i="7"/>
  <c r="P44" i="7" s="1"/>
  <c r="L45" i="7"/>
  <c r="P45" i="7" s="1"/>
  <c r="L46" i="7"/>
  <c r="P46" i="7" s="1"/>
  <c r="L47" i="7"/>
  <c r="P47" i="7" s="1"/>
  <c r="L48" i="7"/>
  <c r="P48" i="7" s="1"/>
  <c r="L49" i="7"/>
  <c r="P49" i="7" s="1"/>
  <c r="L50" i="7"/>
  <c r="P50" i="7" s="1"/>
  <c r="L51" i="7"/>
  <c r="P51" i="7" s="1"/>
  <c r="L52" i="7"/>
  <c r="P52" i="7" s="1"/>
  <c r="L53" i="7"/>
  <c r="P53" i="7" s="1"/>
  <c r="L54" i="7"/>
  <c r="P54" i="7" s="1"/>
  <c r="L55" i="7"/>
  <c r="P55" i="7" s="1"/>
  <c r="L56" i="7"/>
  <c r="P56" i="7" s="1"/>
  <c r="L57" i="7"/>
  <c r="P57" i="7" s="1"/>
  <c r="L58" i="7"/>
  <c r="P58" i="7" s="1"/>
  <c r="L59" i="7"/>
  <c r="P59" i="7" s="1"/>
  <c r="L60" i="7"/>
  <c r="P60" i="7" s="1"/>
  <c r="L61" i="7"/>
  <c r="P61" i="7" s="1"/>
  <c r="L62" i="7"/>
  <c r="P62" i="7" s="1"/>
  <c r="L63" i="7"/>
  <c r="P63" i="7" s="1"/>
  <c r="L64" i="7"/>
  <c r="P64" i="7" s="1"/>
  <c r="L65" i="7"/>
  <c r="P65" i="7" s="1"/>
  <c r="L66" i="7"/>
  <c r="P66" i="7" s="1"/>
  <c r="L67" i="7"/>
  <c r="P67" i="7" s="1"/>
  <c r="L68" i="7"/>
  <c r="P68" i="7" s="1"/>
  <c r="L69" i="7"/>
  <c r="P69" i="7" s="1"/>
  <c r="L70" i="7"/>
  <c r="P70" i="7" s="1"/>
  <c r="L71" i="7"/>
  <c r="P71" i="7" s="1"/>
  <c r="L72" i="7"/>
  <c r="P72" i="7" s="1"/>
  <c r="L73" i="7"/>
  <c r="P73" i="7" s="1"/>
  <c r="L74" i="7"/>
  <c r="P74" i="7" s="1"/>
  <c r="L75" i="7"/>
  <c r="P75" i="7" s="1"/>
  <c r="L76" i="7"/>
  <c r="P76" i="7" s="1"/>
  <c r="L77" i="7"/>
  <c r="P77" i="7" s="1"/>
  <c r="L78" i="7"/>
  <c r="P78" i="7" s="1"/>
  <c r="L79" i="7"/>
  <c r="P79" i="7" s="1"/>
  <c r="L80" i="7"/>
  <c r="P80" i="7" s="1"/>
  <c r="L81" i="7"/>
  <c r="P81" i="7" s="1"/>
  <c r="L83" i="7"/>
  <c r="P83" i="7" s="1"/>
  <c r="L84" i="7"/>
  <c r="P84" i="7" s="1"/>
  <c r="L85" i="7"/>
  <c r="P85" i="7" s="1"/>
  <c r="L86" i="7"/>
  <c r="P86" i="7" s="1"/>
  <c r="L87" i="7"/>
  <c r="P87" i="7" s="1"/>
  <c r="L96" i="7"/>
  <c r="P96" i="7" s="1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BD116" i="12" l="1"/>
  <c r="BD115" i="12"/>
  <c r="BD114" i="12"/>
  <c r="BD113" i="12"/>
  <c r="BD112" i="12"/>
  <c r="BD111" i="12"/>
  <c r="BD110" i="12"/>
  <c r="BD109" i="12"/>
  <c r="BE109" i="12" s="1"/>
  <c r="BD104" i="12"/>
  <c r="BD103" i="12"/>
  <c r="BD102" i="12"/>
  <c r="BD101" i="12"/>
  <c r="BD100" i="12"/>
  <c r="BD99" i="12"/>
  <c r="BD98" i="12"/>
  <c r="BD97" i="12"/>
  <c r="BD96" i="12"/>
  <c r="BD95" i="12"/>
  <c r="BD94" i="12"/>
  <c r="BD93" i="12"/>
  <c r="BD92" i="12"/>
  <c r="BD91" i="12"/>
  <c r="BD90" i="12"/>
  <c r="BE90" i="12" s="1"/>
  <c r="BD84" i="12"/>
  <c r="BD83" i="12"/>
  <c r="BD82" i="12"/>
  <c r="BD81" i="12"/>
  <c r="BD80" i="12"/>
  <c r="BD79" i="12"/>
  <c r="BD78" i="12"/>
  <c r="BD77" i="12"/>
  <c r="BD76" i="12"/>
  <c r="BD75" i="12"/>
  <c r="BD74" i="12"/>
  <c r="BD73" i="12"/>
  <c r="BD72" i="12"/>
  <c r="BD71" i="12"/>
  <c r="BD70" i="12"/>
  <c r="BD69" i="12"/>
  <c r="BD68" i="12"/>
  <c r="BD67" i="12"/>
  <c r="BD66" i="12"/>
  <c r="BD65" i="12"/>
  <c r="BD64" i="12"/>
  <c r="BD63" i="12"/>
  <c r="BD62" i="12"/>
  <c r="BE62" i="12" s="1"/>
  <c r="BD57" i="12"/>
  <c r="BD56" i="12"/>
  <c r="BD55" i="12"/>
  <c r="BD54" i="12"/>
  <c r="BE54" i="12" s="1"/>
  <c r="BD47" i="12"/>
  <c r="BD46" i="12"/>
  <c r="BD45" i="12"/>
  <c r="BD44" i="12"/>
  <c r="BD43" i="12"/>
  <c r="BD42" i="12"/>
  <c r="BD41" i="12"/>
  <c r="BD40" i="12"/>
  <c r="BD39" i="12"/>
  <c r="BD38" i="12"/>
  <c r="BD37" i="12"/>
  <c r="BD36" i="12"/>
  <c r="BD35" i="12"/>
  <c r="BD34" i="12"/>
  <c r="BD33" i="12"/>
  <c r="BD32" i="12"/>
  <c r="BD31" i="12"/>
  <c r="BD30" i="12"/>
  <c r="BD29" i="12"/>
  <c r="BD28" i="12"/>
  <c r="BD27" i="12"/>
  <c r="BD26" i="12"/>
  <c r="BD25" i="12"/>
  <c r="BD24" i="12"/>
  <c r="BD23" i="12"/>
  <c r="BD22" i="12"/>
  <c r="BD21" i="12"/>
  <c r="BD20" i="12"/>
  <c r="BD19" i="12"/>
  <c r="BD18" i="12"/>
  <c r="BD17" i="12"/>
  <c r="BD16" i="12"/>
  <c r="BD15" i="12"/>
  <c r="BD14" i="12"/>
  <c r="BD13" i="12"/>
  <c r="BD12" i="12"/>
  <c r="BD11" i="12"/>
  <c r="BD10" i="12"/>
  <c r="BE10" i="12" s="1"/>
  <c r="Q109" i="11"/>
  <c r="Q111" i="11"/>
  <c r="Q113" i="11"/>
  <c r="Q115" i="11"/>
  <c r="Q110" i="11"/>
  <c r="Q112" i="11"/>
  <c r="Q114" i="11"/>
  <c r="Q116" i="11"/>
  <c r="P92" i="11"/>
  <c r="Q90" i="11"/>
  <c r="Q92" i="11"/>
  <c r="Q94" i="11"/>
  <c r="Q96" i="11"/>
  <c r="Q98" i="11"/>
  <c r="Q100" i="11"/>
  <c r="Q102" i="11"/>
  <c r="Q104" i="11"/>
  <c r="Q91" i="11"/>
  <c r="Q93" i="11"/>
  <c r="Q95" i="11"/>
  <c r="Q97" i="11"/>
  <c r="Q99" i="11"/>
  <c r="Q101" i="11"/>
  <c r="Q103" i="11"/>
  <c r="Q62" i="11"/>
  <c r="Q64" i="11"/>
  <c r="Q66" i="11"/>
  <c r="Q68" i="11"/>
  <c r="Q70" i="11"/>
  <c r="Q72" i="11"/>
  <c r="Q74" i="11"/>
  <c r="Q76" i="11"/>
  <c r="Q78" i="11"/>
  <c r="Q80" i="11"/>
  <c r="Q82" i="11"/>
  <c r="Q84" i="11"/>
  <c r="Q63" i="11"/>
  <c r="Q65" i="11"/>
  <c r="Q67" i="11"/>
  <c r="Q69" i="11"/>
  <c r="Q71" i="11"/>
  <c r="Q73" i="11"/>
  <c r="Q75" i="11"/>
  <c r="Q77" i="11"/>
  <c r="Q79" i="11"/>
  <c r="Q81" i="11"/>
  <c r="Q83" i="11"/>
  <c r="Q85" i="11"/>
  <c r="Q54" i="11"/>
  <c r="Q56" i="11"/>
  <c r="Q55" i="11"/>
  <c r="Q57" i="11"/>
  <c r="Q10" i="11"/>
  <c r="Q12" i="11"/>
  <c r="Q14" i="11"/>
  <c r="Q16" i="11"/>
  <c r="Q18" i="11"/>
  <c r="Q20" i="11"/>
  <c r="Q22" i="11"/>
  <c r="Q24" i="11"/>
  <c r="Q26" i="11"/>
  <c r="Q28" i="11"/>
  <c r="Q30" i="11"/>
  <c r="Q32" i="11"/>
  <c r="Q34" i="11"/>
  <c r="Q36" i="11"/>
  <c r="Q38" i="11"/>
  <c r="Q40" i="11"/>
  <c r="Q42" i="11"/>
  <c r="Q44" i="11"/>
  <c r="Q46" i="11"/>
  <c r="Q48" i="11"/>
  <c r="Q11" i="11"/>
  <c r="Q13" i="11"/>
  <c r="Q15" i="11"/>
  <c r="Q17" i="11"/>
  <c r="Q19" i="11"/>
  <c r="Q21" i="11"/>
  <c r="Q23" i="11"/>
  <c r="Q25" i="11"/>
  <c r="Q27" i="11"/>
  <c r="Q29" i="11"/>
  <c r="Q31" i="11"/>
  <c r="Q33" i="11"/>
  <c r="Q35" i="11"/>
  <c r="Q37" i="11"/>
  <c r="Q39" i="11"/>
  <c r="Q41" i="11"/>
  <c r="Q43" i="11"/>
  <c r="Q45" i="11"/>
  <c r="Q47" i="11"/>
  <c r="Q49" i="11"/>
  <c r="M59" i="9"/>
  <c r="M57" i="9"/>
  <c r="M58" i="9"/>
  <c r="M51" i="9"/>
  <c r="M49" i="9"/>
  <c r="M47" i="9"/>
  <c r="M50" i="9"/>
  <c r="M48" i="9"/>
  <c r="M41" i="9"/>
  <c r="M39" i="9"/>
  <c r="M37" i="9"/>
  <c r="M35" i="9"/>
  <c r="M33" i="9"/>
  <c r="M40" i="9"/>
  <c r="M38" i="9"/>
  <c r="M36" i="9"/>
  <c r="M34" i="9"/>
  <c r="M27" i="9"/>
  <c r="M25" i="9"/>
  <c r="M23" i="9"/>
  <c r="M21" i="9"/>
  <c r="M19" i="9"/>
  <c r="M17" i="9"/>
  <c r="M15" i="9"/>
  <c r="M13" i="9"/>
  <c r="M11" i="9"/>
  <c r="M26" i="9"/>
  <c r="M24" i="9"/>
  <c r="M22" i="9"/>
  <c r="M20" i="9"/>
  <c r="M18" i="9"/>
  <c r="M16" i="9"/>
  <c r="M14" i="9"/>
  <c r="M12" i="9"/>
  <c r="BD214" i="8"/>
  <c r="BD213" i="8"/>
  <c r="BD212" i="8"/>
  <c r="BD211" i="8"/>
  <c r="BD210" i="8"/>
  <c r="BD209" i="8"/>
  <c r="BD208" i="8"/>
  <c r="BD207" i="8"/>
  <c r="BD206" i="8"/>
  <c r="BD205" i="8"/>
  <c r="BD204" i="8"/>
  <c r="BD203" i="8"/>
  <c r="BD202" i="8"/>
  <c r="BD201" i="8"/>
  <c r="BD200" i="8"/>
  <c r="BD199" i="8"/>
  <c r="BE199" i="8" s="1"/>
  <c r="BD191" i="8"/>
  <c r="BD190" i="8"/>
  <c r="BD189" i="8"/>
  <c r="BD188" i="8"/>
  <c r="BD187" i="8"/>
  <c r="BD186" i="8"/>
  <c r="BD185" i="8"/>
  <c r="BD184" i="8"/>
  <c r="BD183" i="8"/>
  <c r="BD182" i="8"/>
  <c r="BD181" i="8"/>
  <c r="BD180" i="8"/>
  <c r="BD179" i="8"/>
  <c r="BD178" i="8"/>
  <c r="BD177" i="8"/>
  <c r="BD176" i="8"/>
  <c r="BD175" i="8"/>
  <c r="BD174" i="8"/>
  <c r="BD173" i="8"/>
  <c r="BD172" i="8"/>
  <c r="BD171" i="8"/>
  <c r="BD170" i="8"/>
  <c r="BD169" i="8"/>
  <c r="BD168" i="8"/>
  <c r="BD167" i="8"/>
  <c r="BD166" i="8"/>
  <c r="BE166" i="8" s="1"/>
  <c r="BD159" i="8"/>
  <c r="BD154" i="8"/>
  <c r="BD151" i="8"/>
  <c r="BD150" i="8"/>
  <c r="BD149" i="8"/>
  <c r="BD148" i="8"/>
  <c r="BD147" i="8"/>
  <c r="BD146" i="8"/>
  <c r="BD145" i="8"/>
  <c r="BD144" i="8"/>
  <c r="BD143" i="8"/>
  <c r="BD142" i="8"/>
  <c r="BD141" i="8"/>
  <c r="BD140" i="8"/>
  <c r="BD139" i="8"/>
  <c r="BD138" i="8"/>
  <c r="BD137" i="8"/>
  <c r="BD136" i="8"/>
  <c r="BD135" i="8"/>
  <c r="BD134" i="8"/>
  <c r="BD133" i="8"/>
  <c r="BD132" i="8"/>
  <c r="BD131" i="8"/>
  <c r="BD130" i="8"/>
  <c r="BD129" i="8"/>
  <c r="BD128" i="8"/>
  <c r="BD127" i="8"/>
  <c r="BD126" i="8"/>
  <c r="BD125" i="8"/>
  <c r="BD124" i="8"/>
  <c r="BD123" i="8"/>
  <c r="BD122" i="8"/>
  <c r="BD121" i="8"/>
  <c r="BD120" i="8"/>
  <c r="BD119" i="8"/>
  <c r="BD118" i="8"/>
  <c r="BD117" i="8"/>
  <c r="BD116" i="8"/>
  <c r="BD115" i="8"/>
  <c r="BE115" i="8" s="1"/>
  <c r="BD107" i="8"/>
  <c r="BD106" i="8"/>
  <c r="BD105" i="8"/>
  <c r="BD104" i="8"/>
  <c r="BE104" i="8" s="1"/>
  <c r="BD98" i="8"/>
  <c r="BD87" i="8"/>
  <c r="BD86" i="8"/>
  <c r="BD85" i="8"/>
  <c r="BD84" i="8"/>
  <c r="BD83" i="8"/>
  <c r="BD82" i="8"/>
  <c r="BD81" i="8"/>
  <c r="BD80" i="8"/>
  <c r="BD79" i="8"/>
  <c r="BD78" i="8"/>
  <c r="BD77" i="8"/>
  <c r="BD76" i="8"/>
  <c r="BD75" i="8"/>
  <c r="BD74" i="8"/>
  <c r="BD73" i="8"/>
  <c r="BD72" i="8"/>
  <c r="BD71" i="8"/>
  <c r="BD70" i="8"/>
  <c r="BD69" i="8"/>
  <c r="BD68" i="8"/>
  <c r="BD67" i="8"/>
  <c r="BD66" i="8"/>
  <c r="BD65" i="8"/>
  <c r="BD64" i="8"/>
  <c r="BD63" i="8"/>
  <c r="BD62" i="8"/>
  <c r="BD61" i="8"/>
  <c r="BD60" i="8"/>
  <c r="BD59" i="8"/>
  <c r="BD58" i="8"/>
  <c r="BD57" i="8"/>
  <c r="BD56" i="8"/>
  <c r="BD55" i="8"/>
  <c r="BD54" i="8"/>
  <c r="BD53" i="8"/>
  <c r="BD52" i="8"/>
  <c r="BD51" i="8"/>
  <c r="BD50" i="8"/>
  <c r="BD49" i="8"/>
  <c r="BD48" i="8"/>
  <c r="BD47" i="8"/>
  <c r="BD46" i="8"/>
  <c r="BD45" i="8"/>
  <c r="BD44" i="8"/>
  <c r="BD43" i="8"/>
  <c r="BD42" i="8"/>
  <c r="BD41" i="8"/>
  <c r="BD40" i="8"/>
  <c r="BD39" i="8"/>
  <c r="BD38" i="8"/>
  <c r="BD37" i="8"/>
  <c r="BD36" i="8"/>
  <c r="BD35" i="8"/>
  <c r="BD34" i="8"/>
  <c r="BD33" i="8"/>
  <c r="BD32" i="8"/>
  <c r="BD31" i="8"/>
  <c r="BD30" i="8"/>
  <c r="BD29" i="8"/>
  <c r="BD28" i="8"/>
  <c r="BD27" i="8"/>
  <c r="BD26" i="8"/>
  <c r="BD25" i="8"/>
  <c r="BD24" i="8"/>
  <c r="BD23" i="8"/>
  <c r="BD22" i="8"/>
  <c r="BD21" i="8"/>
  <c r="BD20" i="8"/>
  <c r="BD19" i="8"/>
  <c r="BD18" i="8"/>
  <c r="BD17" i="8"/>
  <c r="BD16" i="8"/>
  <c r="BD15" i="8"/>
  <c r="BD14" i="8"/>
  <c r="BD13" i="8"/>
  <c r="BD12" i="8"/>
  <c r="BD11" i="8"/>
  <c r="BD10" i="8"/>
  <c r="BE10" i="8" s="1"/>
  <c r="P203" i="7"/>
  <c r="Q214" i="7"/>
  <c r="Q212" i="7"/>
  <c r="Q210" i="7"/>
  <c r="Q208" i="7"/>
  <c r="Q206" i="7"/>
  <c r="Q204" i="7"/>
  <c r="Q202" i="7"/>
  <c r="Q200" i="7"/>
  <c r="Q213" i="7"/>
  <c r="Q211" i="7"/>
  <c r="Q209" i="7"/>
  <c r="Q207" i="7"/>
  <c r="Q205" i="7"/>
  <c r="Q203" i="7"/>
  <c r="Q201" i="7"/>
  <c r="Q166" i="7"/>
  <c r="Q168" i="7"/>
  <c r="Q170" i="7"/>
  <c r="Q172" i="7"/>
  <c r="Q174" i="7"/>
  <c r="Q176" i="7"/>
  <c r="Q178" i="7"/>
  <c r="Q180" i="7"/>
  <c r="Q182" i="7"/>
  <c r="Q184" i="7"/>
  <c r="Q186" i="7"/>
  <c r="Q188" i="7"/>
  <c r="Q190" i="7"/>
  <c r="Q192" i="7"/>
  <c r="Q194" i="7"/>
  <c r="Q167" i="7"/>
  <c r="Q169" i="7"/>
  <c r="Q171" i="7"/>
  <c r="Q173" i="7"/>
  <c r="Q175" i="7"/>
  <c r="Q177" i="7"/>
  <c r="Q179" i="7"/>
  <c r="Q181" i="7"/>
  <c r="Q183" i="7"/>
  <c r="Q185" i="7"/>
  <c r="Q187" i="7"/>
  <c r="Q189" i="7"/>
  <c r="Q191" i="7"/>
  <c r="Q193" i="7"/>
  <c r="Q115" i="7"/>
  <c r="Q117" i="7"/>
  <c r="Q119" i="7"/>
  <c r="Q121" i="7"/>
  <c r="Q123" i="7"/>
  <c r="Q125" i="7"/>
  <c r="Q127" i="7"/>
  <c r="Q129" i="7"/>
  <c r="Q131" i="7"/>
  <c r="Q133" i="7"/>
  <c r="Q135" i="7"/>
  <c r="Q137" i="7"/>
  <c r="Q139" i="7"/>
  <c r="Q141" i="7"/>
  <c r="Q143" i="7"/>
  <c r="Q145" i="7"/>
  <c r="Q147" i="7"/>
  <c r="Q149" i="7"/>
  <c r="Q151" i="7"/>
  <c r="Q153" i="7"/>
  <c r="Q155" i="7"/>
  <c r="Q157" i="7"/>
  <c r="Q159" i="7"/>
  <c r="Q161" i="7"/>
  <c r="Q116" i="7"/>
  <c r="Q118" i="7"/>
  <c r="Q120" i="7"/>
  <c r="Q122" i="7"/>
  <c r="Q124" i="7"/>
  <c r="Q126" i="7"/>
  <c r="Q128" i="7"/>
  <c r="Q130" i="7"/>
  <c r="Q132" i="7"/>
  <c r="Q134" i="7"/>
  <c r="Q136" i="7"/>
  <c r="Q138" i="7"/>
  <c r="Q140" i="7"/>
  <c r="Q142" i="7"/>
  <c r="Q144" i="7"/>
  <c r="Q146" i="7"/>
  <c r="Q148" i="7"/>
  <c r="Q150" i="7"/>
  <c r="Q152" i="7"/>
  <c r="Q154" i="7"/>
  <c r="Q156" i="7"/>
  <c r="Q158" i="7"/>
  <c r="Q160" i="7"/>
  <c r="Q104" i="7"/>
  <c r="Q106" i="7"/>
  <c r="Q108" i="7"/>
  <c r="Q110" i="7"/>
  <c r="Q105" i="7"/>
  <c r="Q107" i="7"/>
  <c r="Q109" i="7"/>
  <c r="Q10" i="7"/>
  <c r="Q12" i="7"/>
  <c r="Q14" i="7"/>
  <c r="Q16" i="7"/>
  <c r="Q18" i="7"/>
  <c r="Q20" i="7"/>
  <c r="Q22" i="7"/>
  <c r="Q24" i="7"/>
  <c r="Q26" i="7"/>
  <c r="Q28" i="7"/>
  <c r="Q30" i="7"/>
  <c r="Q32" i="7"/>
  <c r="Q34" i="7"/>
  <c r="Q36" i="7"/>
  <c r="Q38" i="7"/>
  <c r="Q40" i="7"/>
  <c r="Q42" i="7"/>
  <c r="Q44" i="7"/>
  <c r="Q46" i="7"/>
  <c r="Q48" i="7"/>
  <c r="Q50" i="7"/>
  <c r="Q52" i="7"/>
  <c r="Q54" i="7"/>
  <c r="Q56" i="7"/>
  <c r="Q58" i="7"/>
  <c r="Q60" i="7"/>
  <c r="Q62" i="7"/>
  <c r="Q64" i="7"/>
  <c r="Q66" i="7"/>
  <c r="Q68" i="7"/>
  <c r="Q70" i="7"/>
  <c r="Q72" i="7"/>
  <c r="Q74" i="7"/>
  <c r="Q76" i="7"/>
  <c r="Q78" i="7"/>
  <c r="Q80" i="7"/>
  <c r="Q82" i="7"/>
  <c r="Q84" i="7"/>
  <c r="Q86" i="7"/>
  <c r="Q88" i="7"/>
  <c r="Q90" i="7"/>
  <c r="Q92" i="7"/>
  <c r="Q94" i="7"/>
  <c r="Q96" i="7"/>
  <c r="Q98" i="7"/>
  <c r="Q11" i="7"/>
  <c r="Q13" i="7"/>
  <c r="Q15" i="7"/>
  <c r="Q17" i="7"/>
  <c r="Q19" i="7"/>
  <c r="Q21" i="7"/>
  <c r="Q23" i="7"/>
  <c r="Q25" i="7"/>
  <c r="Q27" i="7"/>
  <c r="Q29" i="7"/>
  <c r="Q31" i="7"/>
  <c r="Q33" i="7"/>
  <c r="Q35" i="7"/>
  <c r="Q37" i="7"/>
  <c r="Q39" i="7"/>
  <c r="Q41" i="7"/>
  <c r="Q43" i="7"/>
  <c r="Q45" i="7"/>
  <c r="Q47" i="7"/>
  <c r="Q49" i="7"/>
  <c r="Q51" i="7"/>
  <c r="Q53" i="7"/>
  <c r="Q55" i="7"/>
  <c r="Q57" i="7"/>
  <c r="Q59" i="7"/>
  <c r="Q61" i="7"/>
  <c r="Q63" i="7"/>
  <c r="Q65" i="7"/>
  <c r="Q67" i="7"/>
  <c r="Q69" i="7"/>
  <c r="Q71" i="7"/>
  <c r="Q73" i="7"/>
  <c r="Q75" i="7"/>
  <c r="Q77" i="7"/>
  <c r="Q79" i="7"/>
  <c r="Q81" i="7"/>
  <c r="Q83" i="7"/>
  <c r="Q85" i="7"/>
  <c r="Q87" i="7"/>
  <c r="Q89" i="7"/>
  <c r="Q91" i="7"/>
  <c r="Q93" i="7"/>
  <c r="Q95" i="7"/>
  <c r="Q97" i="7"/>
  <c r="Q99" i="7"/>
  <c r="BE116" i="12" l="1"/>
  <c r="BE115" i="12"/>
  <c r="BE112" i="12"/>
  <c r="BE111" i="12"/>
  <c r="BE114" i="12"/>
  <c r="BE110" i="12"/>
  <c r="BE113" i="12"/>
  <c r="BE104" i="12"/>
  <c r="BE97" i="12"/>
  <c r="BE96" i="12"/>
  <c r="BE101" i="12"/>
  <c r="BE93" i="12"/>
  <c r="BE100" i="12"/>
  <c r="BE92" i="12"/>
  <c r="BE103" i="12"/>
  <c r="BE99" i="12"/>
  <c r="BE95" i="12"/>
  <c r="BE91" i="12"/>
  <c r="BE102" i="12"/>
  <c r="BE98" i="12"/>
  <c r="BE94" i="12"/>
  <c r="BE69" i="12"/>
  <c r="BE85" i="12"/>
  <c r="BE76" i="12"/>
  <c r="BE77" i="12"/>
  <c r="BE84" i="12"/>
  <c r="BE68" i="12"/>
  <c r="BE81" i="12"/>
  <c r="BE73" i="12"/>
  <c r="BE65" i="12"/>
  <c r="BE80" i="12"/>
  <c r="BE72" i="12"/>
  <c r="BE64" i="12"/>
  <c r="BE83" i="12"/>
  <c r="BE79" i="12"/>
  <c r="BE75" i="12"/>
  <c r="BE71" i="12"/>
  <c r="BE67" i="12"/>
  <c r="BE63" i="12"/>
  <c r="BE82" i="12"/>
  <c r="BE78" i="12"/>
  <c r="BE74" i="12"/>
  <c r="BE70" i="12"/>
  <c r="BE66" i="12"/>
  <c r="BE57" i="12"/>
  <c r="BE56" i="12"/>
  <c r="BE55" i="12"/>
  <c r="BE43" i="12"/>
  <c r="BE21" i="12"/>
  <c r="BE35" i="12"/>
  <c r="BE40" i="12"/>
  <c r="BE47" i="12"/>
  <c r="BE39" i="12"/>
  <c r="BE29" i="12"/>
  <c r="BE13" i="12"/>
  <c r="BE24" i="12"/>
  <c r="BE49" i="12"/>
  <c r="BE45" i="12"/>
  <c r="BE41" i="12"/>
  <c r="BE37" i="12"/>
  <c r="BE33" i="12"/>
  <c r="BE25" i="12"/>
  <c r="BE17" i="12"/>
  <c r="BE48" i="12"/>
  <c r="BE32" i="12"/>
  <c r="BE16" i="12"/>
  <c r="BE31" i="12"/>
  <c r="BE27" i="12"/>
  <c r="BE23" i="12"/>
  <c r="BE19" i="12"/>
  <c r="BE15" i="12"/>
  <c r="BE11" i="12"/>
  <c r="BE44" i="12"/>
  <c r="BE36" i="12"/>
  <c r="BE28" i="12"/>
  <c r="BE20" i="12"/>
  <c r="BE12" i="12"/>
  <c r="BE46" i="12"/>
  <c r="BE42" i="12"/>
  <c r="BE38" i="12"/>
  <c r="BE34" i="12"/>
  <c r="BE30" i="12"/>
  <c r="BE26" i="12"/>
  <c r="BE22" i="12"/>
  <c r="BE18" i="12"/>
  <c r="BE14" i="12"/>
  <c r="BE214" i="8"/>
  <c r="BE213" i="8"/>
  <c r="BE206" i="8"/>
  <c r="BE205" i="8"/>
  <c r="BE210" i="8"/>
  <c r="BE202" i="8"/>
  <c r="BE209" i="8"/>
  <c r="BE201" i="8"/>
  <c r="BE212" i="8"/>
  <c r="BE208" i="8"/>
  <c r="BE204" i="8"/>
  <c r="BE200" i="8"/>
  <c r="BE211" i="8"/>
  <c r="BE207" i="8"/>
  <c r="BE203" i="8"/>
  <c r="BE187" i="8"/>
  <c r="BE167" i="8"/>
  <c r="BE179" i="8"/>
  <c r="BE180" i="8"/>
  <c r="BE191" i="8"/>
  <c r="BE183" i="8"/>
  <c r="BE175" i="8"/>
  <c r="BE188" i="8"/>
  <c r="BE172" i="8"/>
  <c r="BE193" i="8"/>
  <c r="BE189" i="8"/>
  <c r="BE185" i="8"/>
  <c r="BE181" i="8"/>
  <c r="BE177" i="8"/>
  <c r="BE171" i="8"/>
  <c r="BE192" i="8"/>
  <c r="BE184" i="8"/>
  <c r="BE176" i="8"/>
  <c r="BE168" i="8"/>
  <c r="BE173" i="8"/>
  <c r="BE169" i="8"/>
  <c r="BE194" i="8"/>
  <c r="BE190" i="8"/>
  <c r="BE186" i="8"/>
  <c r="BE182" i="8"/>
  <c r="BE178" i="8"/>
  <c r="BE174" i="8"/>
  <c r="BE170" i="8"/>
  <c r="BE144" i="8"/>
  <c r="BE160" i="8"/>
  <c r="BE120" i="8"/>
  <c r="BE152" i="8"/>
  <c r="BE136" i="8"/>
  <c r="BE145" i="8"/>
  <c r="BE156" i="8"/>
  <c r="BE148" i="8"/>
  <c r="BE140" i="8"/>
  <c r="BE128" i="8"/>
  <c r="BE159" i="8"/>
  <c r="BE129" i="8"/>
  <c r="BE158" i="8"/>
  <c r="BE154" i="8"/>
  <c r="BE150" i="8"/>
  <c r="BE146" i="8"/>
  <c r="BE142" i="8"/>
  <c r="BE138" i="8"/>
  <c r="BE132" i="8"/>
  <c r="BE124" i="8"/>
  <c r="BE116" i="8"/>
  <c r="BE153" i="8"/>
  <c r="BE137" i="8"/>
  <c r="BE121" i="8"/>
  <c r="BE134" i="8"/>
  <c r="BE130" i="8"/>
  <c r="BE126" i="8"/>
  <c r="BE122" i="8"/>
  <c r="BE118" i="8"/>
  <c r="BE161" i="8"/>
  <c r="BE157" i="8"/>
  <c r="BE149" i="8"/>
  <c r="BE141" i="8"/>
  <c r="BE133" i="8"/>
  <c r="BE125" i="8"/>
  <c r="BE117" i="8"/>
  <c r="BE155" i="8"/>
  <c r="BE151" i="8"/>
  <c r="BE147" i="8"/>
  <c r="BE143" i="8"/>
  <c r="BE139" i="8"/>
  <c r="BE135" i="8"/>
  <c r="BE131" i="8"/>
  <c r="BE127" i="8"/>
  <c r="BE123" i="8"/>
  <c r="BE119" i="8"/>
  <c r="BE110" i="8"/>
  <c r="BE107" i="8"/>
  <c r="BE106" i="8"/>
  <c r="BE109" i="8"/>
  <c r="BE105" i="8"/>
  <c r="BE108" i="8"/>
  <c r="BE83" i="8"/>
  <c r="BE99" i="8"/>
  <c r="BE67" i="8"/>
  <c r="BE91" i="8"/>
  <c r="BE75" i="8"/>
  <c r="BE55" i="8"/>
  <c r="BE95" i="8"/>
  <c r="BE87" i="8"/>
  <c r="BE79" i="8"/>
  <c r="BE71" i="8"/>
  <c r="BE63" i="8"/>
  <c r="BE47" i="8"/>
  <c r="BE97" i="8"/>
  <c r="BE93" i="8"/>
  <c r="BE89" i="8"/>
  <c r="BE85" i="8"/>
  <c r="BE81" i="8"/>
  <c r="BE77" i="8"/>
  <c r="BE73" i="8"/>
  <c r="BE69" i="8"/>
  <c r="BE65" i="8"/>
  <c r="BE59" i="8"/>
  <c r="BE51" i="8"/>
  <c r="BE43" i="8"/>
  <c r="BE31" i="8"/>
  <c r="BE15" i="8"/>
  <c r="BE70" i="8"/>
  <c r="BE39" i="8"/>
  <c r="BE23" i="8"/>
  <c r="BE88" i="8"/>
  <c r="BE61" i="8"/>
  <c r="BE57" i="8"/>
  <c r="BE53" i="8"/>
  <c r="BE49" i="8"/>
  <c r="BE45" i="8"/>
  <c r="BE41" i="8"/>
  <c r="BE35" i="8"/>
  <c r="BE27" i="8"/>
  <c r="BE19" i="8"/>
  <c r="BE96" i="8"/>
  <c r="BE80" i="8"/>
  <c r="BE40" i="8"/>
  <c r="BE37" i="8"/>
  <c r="BE33" i="8"/>
  <c r="BE29" i="8"/>
  <c r="BE25" i="8"/>
  <c r="BE21" i="8"/>
  <c r="BE17" i="8"/>
  <c r="BE11" i="8"/>
  <c r="BE92" i="8"/>
  <c r="BE84" i="8"/>
  <c r="BE76" i="8"/>
  <c r="BE56" i="8"/>
  <c r="BE24" i="8"/>
  <c r="BE13" i="8"/>
  <c r="BE98" i="8"/>
  <c r="BE94" i="8"/>
  <c r="BE90" i="8"/>
  <c r="BE86" i="8"/>
  <c r="BE82" i="8"/>
  <c r="BE78" i="8"/>
  <c r="BE74" i="8"/>
  <c r="BE64" i="8"/>
  <c r="BE48" i="8"/>
  <c r="BE32" i="8"/>
  <c r="BE16" i="8"/>
  <c r="BE72" i="8"/>
  <c r="BE68" i="8"/>
  <c r="BE60" i="8"/>
  <c r="BE52" i="8"/>
  <c r="BE44" i="8"/>
  <c r="BE36" i="8"/>
  <c r="BE28" i="8"/>
  <c r="BE20" i="8"/>
  <c r="BE12" i="8"/>
  <c r="BE66" i="8"/>
  <c r="BE62" i="8"/>
  <c r="BE58" i="8"/>
  <c r="BE54" i="8"/>
  <c r="BE50" i="8"/>
  <c r="BE46" i="8"/>
  <c r="BE42" i="8"/>
  <c r="BE38" i="8"/>
  <c r="BE34" i="8"/>
  <c r="BE30" i="8"/>
  <c r="BE26" i="8"/>
  <c r="BE22" i="8"/>
  <c r="BE18" i="8"/>
  <c r="BE14" i="8"/>
</calcChain>
</file>

<file path=xl/sharedStrings.xml><?xml version="1.0" encoding="utf-8"?>
<sst xmlns="http://schemas.openxmlformats.org/spreadsheetml/2006/main" count="7282" uniqueCount="934">
  <si>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</si>
  <si>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</si>
  <si>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</si>
  <si>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</si>
  <si>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</si>
  <si>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</si>
  <si>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</si>
  <si>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</si>
  <si>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</si>
  <si>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{9C5F3022-F4C6-479F-9712-D93B44ABF6E7}}</t>
  </si>
  <si>
    <t>Абдуллажанов Асадбек</t>
  </si>
  <si>
    <t>3ю</t>
  </si>
  <si>
    <t>Ярославская обл.</t>
  </si>
  <si>
    <t>СДЮСШОР №2, г. Ярославль</t>
  </si>
  <si>
    <t>Соколов Ю.С., Изюмова И.А.</t>
  </si>
  <si>
    <t>М</t>
  </si>
  <si>
    <t>{guid {00000906-0000-0000-0000-000000000000}}</t>
  </si>
  <si>
    <t>Абраменко Дмитрий</t>
  </si>
  <si>
    <t>б/р</t>
  </si>
  <si>
    <t>Москва</t>
  </si>
  <si>
    <t>лично</t>
  </si>
  <si>
    <t>{guid {7B937A7E-1A9C-4F58-83EB-182135320EA0}}</t>
  </si>
  <si>
    <t>Агафонов Леонид</t>
  </si>
  <si>
    <t>1ю</t>
  </si>
  <si>
    <t>СДЮСШОР №6, г. Ярославль</t>
  </si>
  <si>
    <t>Соколов Ю.С.</t>
  </si>
  <si>
    <t>{guid {0000090B-0000-0000-0000-000000000000}}</t>
  </si>
  <si>
    <t>Аксенов Николай</t>
  </si>
  <si>
    <t>1</t>
  </si>
  <si>
    <t>ДК Каяк</t>
  </si>
  <si>
    <t>Ромашкин Д.В.</t>
  </si>
  <si>
    <t>{guid {00000C2E-0000-0000-0000-000000000000}}</t>
  </si>
  <si>
    <t>Аксенова Мария</t>
  </si>
  <si>
    <t>2</t>
  </si>
  <si>
    <t>Ж</t>
  </si>
  <si>
    <t>{guid {00000BD9-0000-0000-0000-000000000000}}</t>
  </si>
  <si>
    <t>Алексеева Дарья</t>
  </si>
  <si>
    <t>«Азимут», ГБОУ ДО ДТДиМ «Преображенский»</t>
  </si>
  <si>
    <t>Казанский В.С., Лурье Е.В.</t>
  </si>
  <si>
    <t>{guid {00000910-0000-0000-0000-000000000000}}</t>
  </si>
  <si>
    <t>Алтунджи Сергей</t>
  </si>
  <si>
    <t>самостоятельно</t>
  </si>
  <si>
    <t>{guid {9EE2C19B-43D3-4B56-A3F3-3411311962E8}}</t>
  </si>
  <si>
    <t>Анохина Екатерина</t>
  </si>
  <si>
    <t>{guid {00000C1E-0000-0000-0000-000000000000}}</t>
  </si>
  <si>
    <t>Антошкин Александр</t>
  </si>
  <si>
    <t>3</t>
  </si>
  <si>
    <t>ГБУ "МГФСО", СК "Дети белой воды"</t>
  </si>
  <si>
    <t>Тезиков А.Н., Платонова Е.Н., Семенцова М.К., Инкин Н.А.</t>
  </si>
  <si>
    <t>{guid {00000F47-0000-0000-0000-000000000000}}</t>
  </si>
  <si>
    <t>Арсентьева Ирина</t>
  </si>
  <si>
    <t>Новгородская обл.</t>
  </si>
  <si>
    <t>Окуловка</t>
  </si>
  <si>
    <t>Быкадоров В.А.</t>
  </si>
  <si>
    <t>{guid {00000E3B-0000-0000-0000-000000000000}}</t>
  </si>
  <si>
    <t>Атакишиев Артём</t>
  </si>
  <si>
    <t>2ю</t>
  </si>
  <si>
    <t>Рязанская обл.</t>
  </si>
  <si>
    <t>МБОУ ДОД ДЮЦ «СпортТур»</t>
  </si>
  <si>
    <t>Якунин А.В.</t>
  </si>
  <si>
    <t>{guid {00000C07-0000-0000-0000-000000000000}}</t>
  </si>
  <si>
    <t>Ахметзянов Марат</t>
  </si>
  <si>
    <t>{guid {684747B3-994A-4D7A-B1C5-CF924E9BAB11}}</t>
  </si>
  <si>
    <t>Баранов Кирилл</t>
  </si>
  <si>
    <t>{guid {A668D167-A5B8-471C-99B2-FF61C04E61D8}}</t>
  </si>
  <si>
    <t>Баранов Михаил</t>
  </si>
  <si>
    <t>Три стихии</t>
  </si>
  <si>
    <t>Хижнякова В.В.</t>
  </si>
  <si>
    <t>{guid {00000CD0-0000-0000-0000-000000000000}}</t>
  </si>
  <si>
    <t>Баранова Ирина</t>
  </si>
  <si>
    <t>{guid {00000EA4-0000-0000-0000-000000000000}}</t>
  </si>
  <si>
    <t>Бахтина Ксения</t>
  </si>
  <si>
    <t>Московская обл.</t>
  </si>
  <si>
    <t>г. Островцы, СК "Демидов и Ко"/"Мермен"</t>
  </si>
  <si>
    <t>Гончаров А.А., Демидов В.Ю.</t>
  </si>
  <si>
    <t>{guid {00000CE6-0000-0000-0000-000000000000}}</t>
  </si>
  <si>
    <t>Бельков Олег</t>
  </si>
  <si>
    <t>АБВ</t>
  </si>
  <si>
    <t>Платонов П.Г., Кузовлев А.</t>
  </si>
  <si>
    <t>{guid {00000934-0000-0000-0000-000000000000}}</t>
  </si>
  <si>
    <t>Бондарь Александр</t>
  </si>
  <si>
    <t>мс</t>
  </si>
  <si>
    <t>СК "АБВ"</t>
  </si>
  <si>
    <t>{guid {00000939-0000-0000-0000-000000000000}}</t>
  </si>
  <si>
    <t>Бронер Юлия</t>
  </si>
  <si>
    <t>Агентство Венгрова</t>
  </si>
  <si>
    <t>Кардашин С.О.</t>
  </si>
  <si>
    <t>{guid {0000093B-0000-0000-0000-000000000000}}</t>
  </si>
  <si>
    <t>Будашкин Михаил</t>
  </si>
  <si>
    <t>СК Три Стихии</t>
  </si>
  <si>
    <t>{guid {00000941-0000-0000-0000-000000000000}}</t>
  </si>
  <si>
    <t>Быкадоров Владимир</t>
  </si>
  <si>
    <t>г. Окуловка, ОСК</t>
  </si>
  <si>
    <t>{guid {00000944-0000-0000-0000-000000000000}}</t>
  </si>
  <si>
    <t>Ванин Владислав</t>
  </si>
  <si>
    <t>кмс</t>
  </si>
  <si>
    <t>Платонова Е.Н., Тезиков А.Н.</t>
  </si>
  <si>
    <t>{guid {00000945-0000-0000-0000-000000000000}}</t>
  </si>
  <si>
    <t>Ванин Константин</t>
  </si>
  <si>
    <t>{guid {00000F57-0000-0000-0000-000000000000}}</t>
  </si>
  <si>
    <t>Ванина Валентина</t>
  </si>
  <si>
    <t>Дети белой воды</t>
  </si>
  <si>
    <t>Инкин Н.А., Семенцова М.К.</t>
  </si>
  <si>
    <t>{guid {00000EA7-0000-0000-0000-000000000000}}</t>
  </si>
  <si>
    <t>Васик Александр</t>
  </si>
  <si>
    <t>ФОК "Лотос"</t>
  </si>
  <si>
    <t>Солодовников А.А., Солодовникова З.В.</t>
  </si>
  <si>
    <t>{guid {00000C0E-0000-0000-0000-000000000000}}</t>
  </si>
  <si>
    <t>Васильев Вячеслав</t>
  </si>
  <si>
    <t>ГБУ "МГФСО"</t>
  </si>
  <si>
    <t>Штабкин В.Д., Макаров Л.Ю.</t>
  </si>
  <si>
    <t>{guid {00000EE9-0000-0000-0000-000000000000}}</t>
  </si>
  <si>
    <t>Викулин Вадим</t>
  </si>
  <si>
    <t>{guid {00000BD6-0000-0000-0000-000000000000}}</t>
  </si>
  <si>
    <t>Виноградов Никита</t>
  </si>
  <si>
    <t>{guid {00000CE4-0000-0000-0000-000000000000}}</t>
  </si>
  <si>
    <t>Винокурова Александра</t>
  </si>
  <si>
    <t>{guid {00000B85-0000-0000-0000-000000000000}}</t>
  </si>
  <si>
    <t>Вихарев Иван</t>
  </si>
  <si>
    <t>{guid {00000CD5-0000-0000-0000-000000000000}}</t>
  </si>
  <si>
    <t>Воронина Марина</t>
  </si>
  <si>
    <t>{guid {00000E6A-0000-0000-0000-000000000000}}</t>
  </si>
  <si>
    <t>Выборнова Валентина</t>
  </si>
  <si>
    <t>г.п. Богородское, ФОК "Лотос"</t>
  </si>
  <si>
    <t>{guid {B209E586-D820-4625-988F-42F51F8E57DB}}</t>
  </si>
  <si>
    <t>Габдрахимов Марсель</t>
  </si>
  <si>
    <t>{guid {00000966-0000-0000-0000-000000000000}}</t>
  </si>
  <si>
    <t>Герасимов Иван</t>
  </si>
  <si>
    <t>МГФСО</t>
  </si>
  <si>
    <t>Макаров Л.Ю.</t>
  </si>
  <si>
    <t>{guid {00000967-0000-0000-0000-000000000000}}</t>
  </si>
  <si>
    <t>Герасимова Настасья</t>
  </si>
  <si>
    <t>{guid {0000097A-0000-0000-0000-000000000000}}</t>
  </si>
  <si>
    <t>Гольдис Артём</t>
  </si>
  <si>
    <t>СК "Демидов и Ко"</t>
  </si>
  <si>
    <t>Демидов В.Ю., Гончаров А.А.</t>
  </si>
  <si>
    <t>{guid {A22E8BB1-E8C0-4F5E-9D22-91815262EA64}}</t>
  </si>
  <si>
    <t>Гольдис Василиса</t>
  </si>
  <si>
    <t>{guid {74346E1D-FFDC-434F-AC0D-88369122158C}}</t>
  </si>
  <si>
    <t>Городецкий Станислав</t>
  </si>
  <si>
    <t>{guid {00000983-0000-0000-0000-000000000000}}</t>
  </si>
  <si>
    <t>Готовцев Андрей</t>
  </si>
  <si>
    <t>{guid {00000E95-0000-0000-0000-000000000000}}</t>
  </si>
  <si>
    <t>Григорьев Александр</t>
  </si>
  <si>
    <t>ИП Шабакин</t>
  </si>
  <si>
    <t>Шабакин М.В.</t>
  </si>
  <si>
    <t>{guid {00000989-0000-0000-0000-000000000000}}</t>
  </si>
  <si>
    <t>Гришук Александр</t>
  </si>
  <si>
    <t>{guid {E1F1A355-EE3E-4C19-BDD6-C7FC2EAC225B}}</t>
  </si>
  <si>
    <t>Губарев Кирилл</t>
  </si>
  <si>
    <t>{guid {00000CDA-0000-0000-0000-000000000000}}</t>
  </si>
  <si>
    <t>Давидян Артур</t>
  </si>
  <si>
    <t>{guid {5469E827-595C-4C2D-89B4-8CB68EF20F7A}}</t>
  </si>
  <si>
    <t>Добрынин Георгий</t>
  </si>
  <si>
    <t>{guid {00000E17-0000-0000-0000-000000000000}}</t>
  </si>
  <si>
    <t>Додонов Василий</t>
  </si>
  <si>
    <t>{guid {CCA6DA7D-36D8-4C56-AA0B-4E2981388A0A}}</t>
  </si>
  <si>
    <t>Додонов Никита</t>
  </si>
  <si>
    <t>{guid {0000099D-0000-0000-0000-000000000000}}</t>
  </si>
  <si>
    <t>Елькова Диана</t>
  </si>
  <si>
    <t>Альфа-Битца</t>
  </si>
  <si>
    <t>{guid {00000C18-0000-0000-0000-000000000000}}</t>
  </si>
  <si>
    <t>Ермаков Василий</t>
  </si>
  <si>
    <t>{guid {0000099E-0000-0000-0000-000000000000}}</t>
  </si>
  <si>
    <t>Ермаков Павел</t>
  </si>
  <si>
    <t>{guid {000009A7-0000-0000-0000-000000000000}}</t>
  </si>
  <si>
    <t>Жохов Александр</t>
  </si>
  <si>
    <t>{guid {000009A9-0000-0000-0000-000000000000}}</t>
  </si>
  <si>
    <t>Жукова Анна</t>
  </si>
  <si>
    <t>МГФСО, СК «Дети белой воды»</t>
  </si>
  <si>
    <t>Платонова Е.Н., Тезиков А.Н., Штабкин В.Д., Макаров Л.Ю., Макарова А.Л.</t>
  </si>
  <si>
    <t>{guid {000009AB-0000-0000-0000-000000000000}}</t>
  </si>
  <si>
    <t>Журавлёв Олег</t>
  </si>
  <si>
    <t>Вольный Ветер</t>
  </si>
  <si>
    <t>{guid {00000C10-0000-0000-0000-000000000000}}</t>
  </si>
  <si>
    <t>Иманкулов Дастан</t>
  </si>
  <si>
    <t>{guid {D22336C9-49DF-4D8B-B27B-FCABBDC0C8D6}}</t>
  </si>
  <si>
    <t>Инкин Глеб</t>
  </si>
  <si>
    <t>СК "Дети белой воды"</t>
  </si>
  <si>
    <t>Семенцова М.К., Инкин Н.А.</t>
  </si>
  <si>
    <t>{guid {000009CB-0000-0000-0000-000000000000}}</t>
  </si>
  <si>
    <t>Инкин Никита</t>
  </si>
  <si>
    <t>ШВСМ "Хлебниково", СК "Дети белой воды"</t>
  </si>
  <si>
    <t>Натальин С.А., Тезиков А.Н., Платонова Е.Н.</t>
  </si>
  <si>
    <t>{guid {BCEFD953-908B-445D-9817-DE49D3AB2F78}}</t>
  </si>
  <si>
    <t>Исаковская Юлия</t>
  </si>
  <si>
    <t>Аквариум</t>
  </si>
  <si>
    <t>Шабанов М.В.</t>
  </si>
  <si>
    <t>{guid {000009D5-0000-0000-0000-000000000000}}</t>
  </si>
  <si>
    <t>Казанцев Игорь</t>
  </si>
  <si>
    <t>ГБУ ЦСП "Хлебниково"</t>
  </si>
  <si>
    <t>{guid {60CF5041-166D-40FD-B1A4-0FBB04D686D9}}</t>
  </si>
  <si>
    <t>Калабухова Анастасия</t>
  </si>
  <si>
    <t>{guid {00000D0B-0000-0000-0000-000000000000}}</t>
  </si>
  <si>
    <t>Каранов Антон</t>
  </si>
  <si>
    <t>{guid {000009E4-0000-0000-0000-000000000000}}</t>
  </si>
  <si>
    <t>Киреев Сергей</t>
  </si>
  <si>
    <t>{guid {00000C0F-0000-0000-0000-000000000000}}</t>
  </si>
  <si>
    <t>Кириллов Илья</t>
  </si>
  <si>
    <t>{guid {5D932A89-65F3-439A-9A2F-C3CE30CBEF22}}</t>
  </si>
  <si>
    <t>Киселев Иван</t>
  </si>
  <si>
    <t>{guid {2C3C66F4-29BE-4A78-8E94-696C3A8ECD23}}</t>
  </si>
  <si>
    <t>Ковригина Анастасия</t>
  </si>
  <si>
    <t>Пермский кр.</t>
  </si>
  <si>
    <t>ДЮСШОР</t>
  </si>
  <si>
    <t>Галкина У.Ю.</t>
  </si>
  <si>
    <t>{guid {00000EEC-0000-0000-0000-000000000000}}</t>
  </si>
  <si>
    <t>Корнеев Константин</t>
  </si>
  <si>
    <t>Тверская обл.</t>
  </si>
  <si>
    <t>Кимрский р-н</t>
  </si>
  <si>
    <t>Алтунджи С.В.</t>
  </si>
  <si>
    <t>{guid {00000C20-0000-0000-0000-000000000000}}</t>
  </si>
  <si>
    <t>Короткова Полина</t>
  </si>
  <si>
    <t>{guid {00000A01-0000-0000-0000-000000000000}}</t>
  </si>
  <si>
    <t>Корчагин Денис</t>
  </si>
  <si>
    <t>{guid {00000EEA-0000-0000-0000-000000000000}}</t>
  </si>
  <si>
    <t>Косульникова Екатерина</t>
  </si>
  <si>
    <t>{guid {00000CE5-0000-0000-0000-000000000000}}</t>
  </si>
  <si>
    <t>Кривоносова Татьяна</t>
  </si>
  <si>
    <t>{guid {00000A11-0000-0000-0000-000000000000}}</t>
  </si>
  <si>
    <t>Крылова Ксения</t>
  </si>
  <si>
    <t>ГБУ ЦСП "Хлебниково", СК "Дети белой воды"</t>
  </si>
  <si>
    <t>{guid {00000C26-0000-0000-0000-000000000000}}</t>
  </si>
  <si>
    <t>Крюков Глеб</t>
  </si>
  <si>
    <t>Москва, Ярославская обл.</t>
  </si>
  <si>
    <t>ГБПОУ "МСС УОР№2", СК "Дети белой воды"</t>
  </si>
  <si>
    <t>Тезиков А.Н., Платонова Е.Н., Соколов Ю.С., Изюмова И.А.</t>
  </si>
  <si>
    <t>{guid {00000BBF-0000-0000-0000-000000000000}}</t>
  </si>
  <si>
    <t>Кузнецова Дарья</t>
  </si>
  <si>
    <t>ГБПОУ "МСС УОР-2", СК "Дети белой воды"</t>
  </si>
  <si>
    <t>Тезиков А.Н., Платонова Е.Н.</t>
  </si>
  <si>
    <t>{guid {00000F4C-0000-0000-0000-000000000000}}</t>
  </si>
  <si>
    <t>Кульба Артем</t>
  </si>
  <si>
    <t>{guid {00000D81-0000-0000-0000-000000000000}}</t>
  </si>
  <si>
    <t>Лазарев Виктор</t>
  </si>
  <si>
    <t>{guid {C6480117-3A3D-4601-8ECF-A851C65647DD}}</t>
  </si>
  <si>
    <t>Лазарева Алина</t>
  </si>
  <si>
    <t>{guid {00000A28-0000-0000-0000-000000000000}}</t>
  </si>
  <si>
    <t>Лакеев Сергей</t>
  </si>
  <si>
    <t>{guid {00000E54-0000-0000-0000-000000000000}}</t>
  </si>
  <si>
    <t>Лихачев Богдан</t>
  </si>
  <si>
    <t>{guid {00000F2B-0000-0000-0000-000000000000}}</t>
  </si>
  <si>
    <t>Логачёва Таисия</t>
  </si>
  <si>
    <t>{guid {00000E53-0000-0000-0000-000000000000}}</t>
  </si>
  <si>
    <t>Логинов Александр</t>
  </si>
  <si>
    <t>{guid {00000BDA-0000-0000-0000-000000000000}}</t>
  </si>
  <si>
    <t>Лукьянцев Илья</t>
  </si>
  <si>
    <t>Казанский В.С., Лурье Е.В., Тезиков А.Н.</t>
  </si>
  <si>
    <t>{guid {D628B60E-7D9C-4AD6-BAEC-B773C61E6A8C}}</t>
  </si>
  <si>
    <t>Лямина Светлана</t>
  </si>
  <si>
    <t>{guid {00000A41-0000-0000-0000-000000000000}}</t>
  </si>
  <si>
    <t>Макарова Алиса</t>
  </si>
  <si>
    <t>{guid {00000A43-0000-0000-0000-000000000000}}</t>
  </si>
  <si>
    <t>Максимов Антон</t>
  </si>
  <si>
    <t>Демидов В.Ю.</t>
  </si>
  <si>
    <t>{guid {00000A5A-0000-0000-0000-000000000000}}</t>
  </si>
  <si>
    <t>Мирошниченко Андрей</t>
  </si>
  <si>
    <t>{guid {00000E93-0000-0000-0000-000000000000}}</t>
  </si>
  <si>
    <t>Михайлов Серафим</t>
  </si>
  <si>
    <t>{guid {00000E39-0000-0000-0000-000000000000}}</t>
  </si>
  <si>
    <t>Молодцов Илья</t>
  </si>
  <si>
    <t>{guid {00000CB3-0000-0000-0000-000000000000}}</t>
  </si>
  <si>
    <t>Молодцова Анастасия</t>
  </si>
  <si>
    <t>{guid {48CF7A73-5401-4396-BD21-92C03C68BFF3}}</t>
  </si>
  <si>
    <t>Мударисов Егор</t>
  </si>
  <si>
    <t>{guid {00000C15-0000-0000-0000-000000000000}}</t>
  </si>
  <si>
    <t>Мучкаев Дамир</t>
  </si>
  <si>
    <t>ГБУ "МГФСО" Москомспорта</t>
  </si>
  <si>
    <t>Штабкин В.Д.</t>
  </si>
  <si>
    <t>{guid {F425B248-1314-4C97-AF07-0D0B1166C0BA}}</t>
  </si>
  <si>
    <t>Нечаева Мария</t>
  </si>
  <si>
    <t>{guid {00000A78-0000-0000-0000-000000000000}}</t>
  </si>
  <si>
    <t>Новиков Сергей</t>
  </si>
  <si>
    <t>{guid {00000D1A-0000-0000-0000-000000000000}}</t>
  </si>
  <si>
    <t>Новыш Марина</t>
  </si>
  <si>
    <t>Архангельская обл.</t>
  </si>
  <si>
    <t>ГУОР г. Бронницы, ДЮСШ им. Соколова Л.К.</t>
  </si>
  <si>
    <t>Слотина Ю.В., Рябиков Л.Ю., Амосова Е.А.</t>
  </si>
  <si>
    <t>{guid {3CEE72B4-67B4-4DD7-8767-8900EDF484E3}}</t>
  </si>
  <si>
    <t>Овсянкин Никита</t>
  </si>
  <si>
    <t>{guid {00000EB6-0000-0000-0000-000000000000}}</t>
  </si>
  <si>
    <t>Осинцева Надежда</t>
  </si>
  <si>
    <t>{guid {36207E7B-DEFD-4638-82BE-95A3AF623724}}</t>
  </si>
  <si>
    <t>Осипов Дмитрий</t>
  </si>
  <si>
    <t>{guid {1F7CC0F4-DE5B-4649-B6FD-D10BE475001A}}</t>
  </si>
  <si>
    <t>Паляхова Дарья</t>
  </si>
  <si>
    <t>{guid {00000A8F-0000-0000-0000-000000000000}}</t>
  </si>
  <si>
    <t>Пантелеев Михаил</t>
  </si>
  <si>
    <t>Казанцев И.В.</t>
  </si>
  <si>
    <t>{guid {488C4B58-DAFC-4621-9FB2-7752D6C61194}}</t>
  </si>
  <si>
    <t>Пантелеев Станислав</t>
  </si>
  <si>
    <t>{guid {00000A90-0000-0000-0000-000000000000}}</t>
  </si>
  <si>
    <t>Панфилова Вера</t>
  </si>
  <si>
    <t>{guid {00000A94-0000-0000-0000-000000000000}}</t>
  </si>
  <si>
    <t>Папуш Светлана</t>
  </si>
  <si>
    <t>Папуш С.П., Макаров Л.Ю.</t>
  </si>
  <si>
    <t>{guid {00000CD8-0000-0000-0000-000000000000}}</t>
  </si>
  <si>
    <t>Парфёнов Дмитрий</t>
  </si>
  <si>
    <t>Подобряев А.В.</t>
  </si>
  <si>
    <t>{guid {0BF95736-835C-4806-85B3-BD0C2ECE0EEA}}</t>
  </si>
  <si>
    <t>Перегудова Дарья</t>
  </si>
  <si>
    <t>{guid {00000EA0-0000-0000-0000-000000000000}}</t>
  </si>
  <si>
    <t>Перимей Петр</t>
  </si>
  <si>
    <t>{guid {00000A9A-0000-0000-0000-000000000000}}</t>
  </si>
  <si>
    <t>Перова Екатерина</t>
  </si>
  <si>
    <t>мсмк</t>
  </si>
  <si>
    <t>{guid {00000AA3-0000-0000-0000-000000000000}}</t>
  </si>
  <si>
    <t>Платонов Пётр</t>
  </si>
  <si>
    <t>СК "АБВ", СК "Дети белой воды"</t>
  </si>
  <si>
    <t>{guid {00000AA4-0000-0000-0000-000000000000}}</t>
  </si>
  <si>
    <t>Платонова Елена</t>
  </si>
  <si>
    <t>{guid {00000AA8-0000-0000-0000-000000000000}}</t>
  </si>
  <si>
    <t>Подобряев Алексей</t>
  </si>
  <si>
    <t>г. Переславль-Залесский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</si>
  <si>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</si>
  <si>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</si>
  <si>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</si>
  <si>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</si>
  <si>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{00000E7E-0000-0000-0000-000000000000}}</t>
  </si>
  <si>
    <t>Подобряева Нина</t>
  </si>
  <si>
    <t>Тезиков А.Н., Платонова Е.Н., Подобряев А.В.</t>
  </si>
  <si>
    <t>{guid {00000AAB-0000-0000-0000-000000000000}}</t>
  </si>
  <si>
    <t>Подъяпольский Юрий</t>
  </si>
  <si>
    <t>{guid {00000AAC-0000-0000-0000-000000000000}}</t>
  </si>
  <si>
    <t>Покотылюк Владимир</t>
  </si>
  <si>
    <t>{guid {E55D4FA9-7675-4979-94C4-C830A5012BF6}}</t>
  </si>
  <si>
    <t>Поленов Алексей</t>
  </si>
  <si>
    <t>{guid {00000AB4-0000-0000-0000-000000000000}}</t>
  </si>
  <si>
    <t>Поспелов Андрей</t>
  </si>
  <si>
    <t>Платонова Е.Н., Тезиков А.Н., Натальин С.А.</t>
  </si>
  <si>
    <t>{guid {00000AB7-0000-0000-0000-000000000000}}</t>
  </si>
  <si>
    <t>Преснов Павел</t>
  </si>
  <si>
    <t>{guid {00000ABA-0000-0000-0000-000000000000}}</t>
  </si>
  <si>
    <t>Прусаков Александр</t>
  </si>
  <si>
    <t>{guid {00000ABC-0000-0000-0000-000000000000}}</t>
  </si>
  <si>
    <t>Пузырев Сергей</t>
  </si>
  <si>
    <t>Покотылюк В., Шабакин М.В.</t>
  </si>
  <si>
    <t>{guid {00000AC4-0000-0000-0000-000000000000}}</t>
  </si>
  <si>
    <t>Радаев Владимир</t>
  </si>
  <si>
    <t>{guid {00000ACA-0000-0000-0000-000000000000}}</t>
  </si>
  <si>
    <t>Рашев Александр</t>
  </si>
  <si>
    <t>{guid {00000ACB-0000-0000-0000-000000000000}}</t>
  </si>
  <si>
    <t>Рашев Всеволод</t>
  </si>
  <si>
    <t>{guid {61972B7C-5053-49EE-8BA7-FABA94619F5E}}</t>
  </si>
  <si>
    <t>Рогатин Алексей</t>
  </si>
  <si>
    <t>{guid {6DC2347D-6614-4E34-B13D-1C871C766DAC}}</t>
  </si>
  <si>
    <t>Родионов Константин</t>
  </si>
  <si>
    <t>{guid {00000ACF-0000-0000-0000-000000000000}}</t>
  </si>
  <si>
    <t>Романовский Алексей</t>
  </si>
  <si>
    <t>{guid {00000AD0-0000-0000-0000-000000000000}}</t>
  </si>
  <si>
    <t>Ромашкин Дмитрий</t>
  </si>
  <si>
    <t>{guid {00000AD1-0000-0000-0000-000000000000}}</t>
  </si>
  <si>
    <t>Ромашкина Екатерина</t>
  </si>
  <si>
    <t>{guid {00000CDB-0000-0000-0000-000000000000}}</t>
  </si>
  <si>
    <t>Сапожникова Виктория</t>
  </si>
  <si>
    <t>{guid {20E5C5AD-96DE-49D9-AF88-3E93999A320E}}</t>
  </si>
  <si>
    <t>Сапунова Кира</t>
  </si>
  <si>
    <t>{guid {00000CC2-0000-0000-0000-000000000000}}</t>
  </si>
  <si>
    <t>Сафронов Андрей</t>
  </si>
  <si>
    <t>{guid {00000AEC-0000-0000-0000-000000000000}}</t>
  </si>
  <si>
    <t>Селезнёв Михаил</t>
  </si>
  <si>
    <t>{guid {95649FDF-CDDC-4836-A749-35D8C8134E7E}}</t>
  </si>
  <si>
    <t>Селезнева Лариса</t>
  </si>
  <si>
    <t>{guid {9E8E72E7-9629-4FDC-9607-DDABCF0D284C}}</t>
  </si>
  <si>
    <t>Серебреная Юлия</t>
  </si>
  <si>
    <t>{guid {00000AFC-0000-0000-0000-000000000000}}</t>
  </si>
  <si>
    <t>Скрябина Дана</t>
  </si>
  <si>
    <t>МГФСО, СК Дети белой воды</t>
  </si>
  <si>
    <t>{guid {00000B01-0000-0000-0000-000000000000}}</t>
  </si>
  <si>
    <t>Смирнов Илья</t>
  </si>
  <si>
    <t>{guid {00000F4A-0000-0000-0000-000000000000}}</t>
  </si>
  <si>
    <t>Смирнов Сергей</t>
  </si>
  <si>
    <t>г.п. Богородское, ФОК "Лотос", ГУОР г. Бронницы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</si>
  <si>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</si>
  <si>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</si>
  <si>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</si>
  <si>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{00000F48-0000-0000-0000-000000000000}}</t>
  </si>
  <si>
    <t>Суровая Полина</t>
  </si>
  <si>
    <t>{guid {CC5D5946-BDCA-4B89-8370-E10E2D9ABD52}}</t>
  </si>
  <si>
    <t>Суровый Дмитрий</t>
  </si>
  <si>
    <t>{guid {00000B20-0000-0000-0000-000000000000}}</t>
  </si>
  <si>
    <t>Теслюченко Екатерина</t>
  </si>
  <si>
    <t>{guid {00000B2E-0000-0000-0000-000000000000}}</t>
  </si>
  <si>
    <t>Трифонов Николай</t>
  </si>
  <si>
    <t>{guid {1C536CFD-FEC6-4A66-B3CD-7DF1F8C6FB67}}</t>
  </si>
  <si>
    <t>Тутаев Владимир</t>
  </si>
  <si>
    <t>{guid {2D2D8D8F-AB56-409B-85F3-F7C66724BF4D}}</t>
  </si>
  <si>
    <t>Тутаев Ярослав</t>
  </si>
  <si>
    <t>{guid {00000D0A-0000-0000-0000-000000000000}}</t>
  </si>
  <si>
    <t>Уфимцев Алексей</t>
  </si>
  <si>
    <t>{guid {00000E43-0000-0000-0000-000000000000}}</t>
  </si>
  <si>
    <t>Федосов Алексей</t>
  </si>
  <si>
    <t>{guid {00000E96-0000-0000-0000-000000000000}}</t>
  </si>
  <si>
    <t>Федотова Анастасия</t>
  </si>
  <si>
    <t>{guid {00000B4A-0000-0000-0000-000000000000}}</t>
  </si>
  <si>
    <t>Хижняков Алексей</t>
  </si>
  <si>
    <t>СК ДК Каяк</t>
  </si>
  <si>
    <t>{guid {00000B4D-0000-0000-0000-000000000000}}</t>
  </si>
  <si>
    <t>Хомченко Андрей</t>
  </si>
  <si>
    <t>{guid {00000E9E-0000-0000-0000-000000000000}}</t>
  </si>
  <si>
    <t>Цветков Никита</t>
  </si>
  <si>
    <t>{guid {00000B54-0000-0000-0000-000000000000}}</t>
  </si>
  <si>
    <t>Чамов Сергей</t>
  </si>
  <si>
    <t>{guid {00000E38-0000-0000-0000-000000000000}}</t>
  </si>
  <si>
    <t>Чичикина Дарья</t>
  </si>
  <si>
    <t>{guid {00000B5A-0000-0000-0000-000000000000}}</t>
  </si>
  <si>
    <t>Чувилова Екатерина</t>
  </si>
  <si>
    <t>ГПБОУ "МСС УОР№2", СК "Дети белой воды"</t>
  </si>
  <si>
    <t>Тезиков А.Н., Платонова Е.Н., Натальин С.А.</t>
  </si>
  <si>
    <t>{guid {00000B5D-0000-0000-0000-000000000000}}</t>
  </si>
  <si>
    <t>Шабакин Михаил</t>
  </si>
  <si>
    <t>ГБУ "ЦСП "Хлебниково"</t>
  </si>
  <si>
    <t>Лазько А.Е.</t>
  </si>
  <si>
    <t>{guid {00000B5E-0000-0000-0000-000000000000}}</t>
  </si>
  <si>
    <t>Шабанов Максим</t>
  </si>
  <si>
    <t>{guid {00000E59-0000-0000-0000-000000000000}}</t>
  </si>
  <si>
    <t>Шестаков Дмитрий</t>
  </si>
  <si>
    <t>{guid {00000B7B-0000-0000-0000-000000000000}}</t>
  </si>
  <si>
    <t>Эйгель Павел</t>
  </si>
  <si>
    <t>Натальин С.А.</t>
  </si>
  <si>
    <t>{guid {00000B80-0000-0000-0000-000000000000}}</t>
  </si>
  <si>
    <t>Якимычев Сергей</t>
  </si>
  <si>
    <t>{guid {B9A141BC-5618-4ECE-AECF-9D8014371DBD}}</t>
  </si>
  <si>
    <t>Яковлев Иван</t>
  </si>
  <si>
    <t>{guid {00000B8A-0000-0000-0000-000000000000}}</t>
  </si>
  <si>
    <t>Яковлев Сергей</t>
  </si>
  <si>
    <t>{guid {00000B82-0000-0000-0000-000000000000}}</t>
  </si>
  <si>
    <t>Якунин Алексей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</si>
  <si>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</si>
  <si>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</si>
  <si>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</si>
  <si>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</si>
  <si>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</si>
  <si>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</si>
  <si>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</si>
  <si>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</si>
  <si>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Азимут</t>
  </si>
  <si>
    <t>Богородское</t>
  </si>
  <si>
    <t>Бронницы</t>
  </si>
  <si>
    <t>Казанцев</t>
  </si>
  <si>
    <t>Макаров</t>
  </si>
  <si>
    <t>Натальин</t>
  </si>
  <si>
    <t>Переславль-Залесский</t>
  </si>
  <si>
    <t>Рязань</t>
  </si>
  <si>
    <t>Три Стихии</t>
  </si>
  <si>
    <t>Шабакин</t>
  </si>
  <si>
    <t>Штабкин</t>
  </si>
  <si>
    <t>Ярославль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</si>
  <si>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</si>
  <si>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</si>
  <si>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</si>
  <si>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</si>
  <si>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</si>
  <si>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</si>
  <si>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</si>
  <si>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6</t>
  </si>
  <si>
    <t>2003</t>
  </si>
  <si>
    <t>54</t>
  </si>
  <si>
    <t>1963</t>
  </si>
  <si>
    <t/>
  </si>
  <si>
    <t>8</t>
  </si>
  <si>
    <t>2004</t>
  </si>
  <si>
    <t>65</t>
  </si>
  <si>
    <t>1962</t>
  </si>
  <si>
    <t>63</t>
  </si>
  <si>
    <t>1972</t>
  </si>
  <si>
    <t>29</t>
  </si>
  <si>
    <t>2002</t>
  </si>
  <si>
    <t>19</t>
  </si>
  <si>
    <t>39</t>
  </si>
  <si>
    <t>1961</t>
  </si>
  <si>
    <t>12</t>
  </si>
  <si>
    <t>1985</t>
  </si>
  <si>
    <t>28</t>
  </si>
  <si>
    <t>1980</t>
  </si>
  <si>
    <t>32</t>
  </si>
  <si>
    <t>1975</t>
  </si>
  <si>
    <t>41</t>
  </si>
  <si>
    <t>1988</t>
  </si>
  <si>
    <t>76</t>
  </si>
  <si>
    <t>75</t>
  </si>
  <si>
    <t>2000</t>
  </si>
  <si>
    <t>38</t>
  </si>
  <si>
    <t>61</t>
  </si>
  <si>
    <t>1989</t>
  </si>
  <si>
    <t>37</t>
  </si>
  <si>
    <t>1998</t>
  </si>
  <si>
    <t>43</t>
  </si>
  <si>
    <t>16</t>
  </si>
  <si>
    <t>13</t>
  </si>
  <si>
    <t>1999</t>
  </si>
  <si>
    <t>72</t>
  </si>
  <si>
    <t>50</t>
  </si>
  <si>
    <t>1981</t>
  </si>
  <si>
    <t>42</t>
  </si>
  <si>
    <t>1979</t>
  </si>
  <si>
    <t>64</t>
  </si>
  <si>
    <t>1992</t>
  </si>
  <si>
    <t>20</t>
  </si>
  <si>
    <t>47</t>
  </si>
  <si>
    <t>26</t>
  </si>
  <si>
    <t>2005</t>
  </si>
  <si>
    <t>14</t>
  </si>
  <si>
    <t>81</t>
  </si>
  <si>
    <t>1976</t>
  </si>
  <si>
    <t>24</t>
  </si>
  <si>
    <t>44</t>
  </si>
  <si>
    <t>1951</t>
  </si>
  <si>
    <t>17</t>
  </si>
  <si>
    <t>2007</t>
  </si>
  <si>
    <t>92</t>
  </si>
  <si>
    <t>1997</t>
  </si>
  <si>
    <t>86</t>
  </si>
  <si>
    <t>1978</t>
  </si>
  <si>
    <t>71</t>
  </si>
  <si>
    <t>1984</t>
  </si>
  <si>
    <t>45</t>
  </si>
  <si>
    <t>1956</t>
  </si>
  <si>
    <t>4</t>
  </si>
  <si>
    <t>22</t>
  </si>
  <si>
    <t>36</t>
  </si>
  <si>
    <t>1971</t>
  </si>
  <si>
    <t>21</t>
  </si>
  <si>
    <t>1973</t>
  </si>
  <si>
    <t>33</t>
  </si>
  <si>
    <t>40</t>
  </si>
  <si>
    <t>1955</t>
  </si>
  <si>
    <t>58</t>
  </si>
  <si>
    <t>62</t>
  </si>
  <si>
    <t>1983</t>
  </si>
  <si>
    <t>27</t>
  </si>
  <si>
    <t>79</t>
  </si>
  <si>
    <t>51</t>
  </si>
  <si>
    <t>55</t>
  </si>
  <si>
    <t>35</t>
  </si>
  <si>
    <t>18</t>
  </si>
  <si>
    <t>73</t>
  </si>
  <si>
    <t>1958</t>
  </si>
  <si>
    <t>15</t>
  </si>
  <si>
    <t>30</t>
  </si>
  <si>
    <t>70</t>
  </si>
  <si>
    <t>67</t>
  </si>
  <si>
    <t>84</t>
  </si>
  <si>
    <t>89</t>
  </si>
  <si>
    <t>48</t>
  </si>
  <si>
    <t>59</t>
  </si>
  <si>
    <t>10</t>
  </si>
  <si>
    <t>93</t>
  </si>
  <si>
    <t>46</t>
  </si>
  <si>
    <t>87</t>
  </si>
  <si>
    <t>34</t>
  </si>
  <si>
    <t>90</t>
  </si>
  <si>
    <t>69</t>
  </si>
  <si>
    <t>9</t>
  </si>
  <si>
    <t>11</t>
  </si>
  <si>
    <t>2001</t>
  </si>
  <si>
    <t>78</t>
  </si>
  <si>
    <t>1959</t>
  </si>
  <si>
    <t>82</t>
  </si>
  <si>
    <t>1968</t>
  </si>
  <si>
    <t>68</t>
  </si>
  <si>
    <t>88</t>
  </si>
  <si>
    <t>1967</t>
  </si>
  <si>
    <t>60</t>
  </si>
  <si>
    <t>1952</t>
  </si>
  <si>
    <t>25</t>
  </si>
  <si>
    <t>83</t>
  </si>
  <si>
    <t>5</t>
  </si>
  <si>
    <t>7</t>
  </si>
  <si>
    <t>52</t>
  </si>
  <si>
    <t>49</t>
  </si>
  <si>
    <t>74</t>
  </si>
  <si>
    <t>85</t>
  </si>
  <si>
    <t>31</t>
  </si>
  <si>
    <t>91</t>
  </si>
  <si>
    <t>95</t>
  </si>
  <si>
    <t>1994</t>
  </si>
  <si>
    <t>56</t>
  </si>
  <si>
    <t>57</t>
  </si>
  <si>
    <t>1990</t>
  </si>
  <si>
    <t>80</t>
  </si>
  <si>
    <t>23</t>
  </si>
  <si>
    <t>66</t>
  </si>
  <si>
    <t>77</t>
  </si>
  <si>
    <t>С-2м</t>
  </si>
  <si>
    <t>145</t>
  </si>
  <si>
    <t>Ванин Владислав_x000D_
Лихачев Богдан</t>
  </si>
  <si>
    <t>2002_x000D_
2002</t>
  </si>
  <si>
    <t>кмс_x000D_
кмс</t>
  </si>
  <si>
    <t>Платонова Е.Н., Тезиков А.Н._x000D_
Тезиков А.Н., Платонова Е.Н., Семенцова М.К., Инкин Н.А.</t>
  </si>
  <si>
    <t>141</t>
  </si>
  <si>
    <t>Ванин Константин_x000D_
Преснов Павел</t>
  </si>
  <si>
    <t>2000_x000D_
2000</t>
  </si>
  <si>
    <t>Москва_x000D_
Москва, Ярославская обл.</t>
  </si>
  <si>
    <t>ГБУ "МГФСО", СК "Дети белой воды"_x000D_
ГБПОУ "МСС УОР№2", СК "Дети белой воды"</t>
  </si>
  <si>
    <t>Платонова Е.Н., Тезиков А.Н._x000D_
Тезиков А.Н., Платонова Е.Н., Соколов Ю.С., Изюмова И.А.</t>
  </si>
  <si>
    <t>143</t>
  </si>
  <si>
    <t>Вихарев Иван_x000D_
Федосов Алексей</t>
  </si>
  <si>
    <t>2003_x000D_
2002</t>
  </si>
  <si>
    <t>2_x000D_
2</t>
  </si>
  <si>
    <t>146</t>
  </si>
  <si>
    <t>Кириллов Илья_x000D_
Иманкулов Дастан</t>
  </si>
  <si>
    <t>144</t>
  </si>
  <si>
    <t>Мучкаев Дамир_x000D_
Лазарев Виктор</t>
  </si>
  <si>
    <t>2002_x000D_
2003</t>
  </si>
  <si>
    <t>3_x000D_
3</t>
  </si>
  <si>
    <t>ГБУ "МГФСО" Москомспорта_x000D_
ГБУ "МГФСО", СК "Дети белой воды"</t>
  </si>
  <si>
    <t>Штабкин В.Д._x000D_
Тезиков А.Н., Платонова Е.Н., Семенцова М.К., Инкин Н.А.</t>
  </si>
  <si>
    <t>142</t>
  </si>
  <si>
    <t>Цветков Никита_x000D_
Яковлев Иван</t>
  </si>
  <si>
    <t>2004_x000D_
2003</t>
  </si>
  <si>
    <t>3_x000D_
1ю</t>
  </si>
  <si>
    <t>147</t>
  </si>
  <si>
    <t>Эйгель Павел_x000D_
Герасимов Иван</t>
  </si>
  <si>
    <t>1990_x000D_
1995</t>
  </si>
  <si>
    <t>мсмк_x000D_
кмс</t>
  </si>
  <si>
    <t>ГБУ "ЦСП "Хлебниково"_x000D_
МГФСО</t>
  </si>
  <si>
    <t>Натальин С.А._x000D_
Макаров Л.Ю.</t>
  </si>
  <si>
    <t>К-1ж</t>
  </si>
  <si>
    <t>120</t>
  </si>
  <si>
    <t>111</t>
  </si>
  <si>
    <t>107</t>
  </si>
  <si>
    <t>113</t>
  </si>
  <si>
    <t>129</t>
  </si>
  <si>
    <t>100</t>
  </si>
  <si>
    <t>104</t>
  </si>
  <si>
    <t>112</t>
  </si>
  <si>
    <t>125</t>
  </si>
  <si>
    <t>127</t>
  </si>
  <si>
    <t>133</t>
  </si>
  <si>
    <t>98</t>
  </si>
  <si>
    <t>121</t>
  </si>
  <si>
    <t>102</t>
  </si>
  <si>
    <t>99</t>
  </si>
  <si>
    <t>109</t>
  </si>
  <si>
    <t>126</t>
  </si>
  <si>
    <t>106</t>
  </si>
  <si>
    <t>2006</t>
  </si>
  <si>
    <t>115</t>
  </si>
  <si>
    <t>192</t>
  </si>
  <si>
    <t>137</t>
  </si>
  <si>
    <t>108</t>
  </si>
  <si>
    <t>110</t>
  </si>
  <si>
    <t>97</t>
  </si>
  <si>
    <t>136</t>
  </si>
  <si>
    <t>1993</t>
  </si>
  <si>
    <t>124</t>
  </si>
  <si>
    <t>1995</t>
  </si>
  <si>
    <t>132</t>
  </si>
  <si>
    <t>96</t>
  </si>
  <si>
    <t>103</t>
  </si>
  <si>
    <t>118</t>
  </si>
  <si>
    <t>134</t>
  </si>
  <si>
    <t>53</t>
  </si>
  <si>
    <t>138</t>
  </si>
  <si>
    <t>140</t>
  </si>
  <si>
    <t>114</t>
  </si>
  <si>
    <t>135</t>
  </si>
  <si>
    <t>1974</t>
  </si>
  <si>
    <t>101</t>
  </si>
  <si>
    <t>128</t>
  </si>
  <si>
    <t>105</t>
  </si>
  <si>
    <t>117</t>
  </si>
  <si>
    <t>131</t>
  </si>
  <si>
    <t>119</t>
  </si>
  <si>
    <t>122</t>
  </si>
  <si>
    <t>130</t>
  </si>
  <si>
    <t>116</t>
  </si>
  <si>
    <t>139</t>
  </si>
  <si>
    <t>С-1м</t>
  </si>
  <si>
    <t>190</t>
  </si>
  <si>
    <t>1965</t>
  </si>
  <si>
    <t>175</t>
  </si>
  <si>
    <t>177</t>
  </si>
  <si>
    <t>189</t>
  </si>
  <si>
    <t>165</t>
  </si>
  <si>
    <t>169</t>
  </si>
  <si>
    <t>188</t>
  </si>
  <si>
    <t>174</t>
  </si>
  <si>
    <t>167</t>
  </si>
  <si>
    <t>187</t>
  </si>
  <si>
    <t>182</t>
  </si>
  <si>
    <t>185</t>
  </si>
  <si>
    <t>168</t>
  </si>
  <si>
    <t>178</t>
  </si>
  <si>
    <t>164</t>
  </si>
  <si>
    <t>170</t>
  </si>
  <si>
    <t>163</t>
  </si>
  <si>
    <t>191</t>
  </si>
  <si>
    <t>183</t>
  </si>
  <si>
    <t>184</t>
  </si>
  <si>
    <t>171</t>
  </si>
  <si>
    <t>179</t>
  </si>
  <si>
    <t>172</t>
  </si>
  <si>
    <t>166</t>
  </si>
  <si>
    <t>176</t>
  </si>
  <si>
    <t>173</t>
  </si>
  <si>
    <t>186</t>
  </si>
  <si>
    <t>181</t>
  </si>
  <si>
    <t>С-1ж</t>
  </si>
  <si>
    <t>157</t>
  </si>
  <si>
    <t>158</t>
  </si>
  <si>
    <t>152</t>
  </si>
  <si>
    <t>150</t>
  </si>
  <si>
    <t>161</t>
  </si>
  <si>
    <t>154</t>
  </si>
  <si>
    <t>155</t>
  </si>
  <si>
    <t>160</t>
  </si>
  <si>
    <t>149</t>
  </si>
  <si>
    <t>148</t>
  </si>
  <si>
    <t>162</t>
  </si>
  <si>
    <t>151</t>
  </si>
  <si>
    <t>159</t>
  </si>
  <si>
    <t>153</t>
  </si>
  <si>
    <t>156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</si>
  <si>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</si>
  <si>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Закрытие сезона по гребному слалому 2016 года_x000D_
Первенство Москвы среди юниоров и юниорок до 19 лет</t>
  </si>
  <si>
    <t>01-02 октября 2016 года</t>
  </si>
  <si>
    <t>г. Москва, р. Сходня, 3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</si>
  <si>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</si>
  <si>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</si>
  <si>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</si>
  <si>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</si>
  <si>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</si>
  <si>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</si>
  <si>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</si>
  <si>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</si>
  <si>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</si>
  <si>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</si>
  <si>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</si>
  <si>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</si>
  <si>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</si>
  <si>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Эйгель Павел
Герасимов Иван</t>
  </si>
  <si>
    <t>1990
1995</t>
  </si>
  <si>
    <t>мсмк
кмс</t>
  </si>
  <si>
    <t>Кириллов Илья
Иманкулов Дастан</t>
  </si>
  <si>
    <t>2000
2000</t>
  </si>
  <si>
    <t>кмс
кмс</t>
  </si>
  <si>
    <t>Ванин Владислав
Лихачев Богдан</t>
  </si>
  <si>
    <t>2002
2002</t>
  </si>
  <si>
    <t>Вихарев Иван
Федосов Алексей</t>
  </si>
  <si>
    <t>2003
2002</t>
  </si>
  <si>
    <t>2
2</t>
  </si>
  <si>
    <t>Цветков Никита
Яковлев Иван</t>
  </si>
  <si>
    <t>2004
2003</t>
  </si>
  <si>
    <t>3
1ю</t>
  </si>
  <si>
    <t>Мучкаев Дамир
Лазарев Виктор</t>
  </si>
  <si>
    <t>2002
2003</t>
  </si>
  <si>
    <t>3
3</t>
  </si>
  <si>
    <t>Ванин Константин
Преснов Павел</t>
  </si>
  <si>
    <t>Категория К-1ж</t>
  </si>
  <si>
    <t>DNF</t>
  </si>
  <si>
    <t>Категория С-1м</t>
  </si>
  <si>
    <t>Категория С-1ж</t>
  </si>
  <si>
    <t>Квалификация(п)</t>
  </si>
  <si>
    <t>ПРОТОКОЛ РЕЗУЛЬТАТОВ ПОДРОБНО</t>
  </si>
  <si>
    <t>Командные гонки</t>
  </si>
  <si>
    <t>Инкин Никита
Поспелов Андрей
Рашев Александр</t>
  </si>
  <si>
    <t>1997
2000
2000</t>
  </si>
  <si>
    <t>мс
кмс
кмс</t>
  </si>
  <si>
    <t>ШВСМ "Хлебниково", СК "Дети белой воды"
ГБУ "МГФСО", СК "Дети белой воды"
ГБУ "МГФСО", СК "Дети белой воды"</t>
  </si>
  <si>
    <t>Натальин С.А., Тезиков А.Н., Платонова Е.Н.
Платонова Е.Н., Тезиков А.Н., Натальин С.А.
Платонова Е.Н., Тезиков А.Н., Натальин С.А.</t>
  </si>
  <si>
    <t>Ермаков Павел
Хомченко Андрей
Ромашкин Дмитрий</t>
  </si>
  <si>
    <t>1976
1981
1968</t>
  </si>
  <si>
    <t>1
1
мс</t>
  </si>
  <si>
    <t>Ромашкин Д.В.
Ромашкин Д.В.
самостоятельно</t>
  </si>
  <si>
    <t>Трифонов Николай
Якимычев Сергей
Романовский Алексей</t>
  </si>
  <si>
    <t>1962
1978
1959</t>
  </si>
  <si>
    <t>1
1
1</t>
  </si>
  <si>
    <t>Агентство Венгрова
Агентство Венгрова
Аквариум</t>
  </si>
  <si>
    <t>Кардашин С.О.
Кардашин С.О.
самостоятельно</t>
  </si>
  <si>
    <t>Шестаков Дмитрий
Михайлов Серафим
Васик Александр</t>
  </si>
  <si>
    <t>2003
2003
2004</t>
  </si>
  <si>
    <t>1
3
2</t>
  </si>
  <si>
    <t>Архангельская обл.
Московская обл.
Московская обл.</t>
  </si>
  <si>
    <t>ГУОР г. Бронницы, ДЮСШ им. Соколова Л.К.
г.п. Богородское, ФОК "Лотос"
ФОК "Лотос"</t>
  </si>
  <si>
    <t>Слотина Ю.В., Рябиков Л.Ю., Амосова Е.А.
Солодовников А.А., Солодовникова З.В.
Солодовников А.А., Солодовникова З.В.</t>
  </si>
  <si>
    <t>Парфёнов Дмитрий
Додонов Василий
Федосов Алексей</t>
  </si>
  <si>
    <t>2002
2002
2002</t>
  </si>
  <si>
    <t>2
2
2</t>
  </si>
  <si>
    <t>Подобряев А.В.
Соколов Ю.С., Изюмова И.А.
Соколов Ю.С., Изюмова И.А.</t>
  </si>
  <si>
    <t>Давидян Артур
Якунин Алексей
Викулин Вадим</t>
  </si>
  <si>
    <t>1992
1989
1989</t>
  </si>
  <si>
    <t>Якунин А.В.
Якунин А.В.
самостоятельно</t>
  </si>
  <si>
    <t>Шабакин Михаил
Новиков Сергей
Киреев Сергей</t>
  </si>
  <si>
    <t>1983
1958
1956</t>
  </si>
  <si>
    <t>мс
1
кмс</t>
  </si>
  <si>
    <t>ГБУ "ЦСП "Хлебниково"
ИП Шабакин
ИП Шабакин</t>
  </si>
  <si>
    <t>Лазько А.Е.
Шабакин М.В.
Шабакин М.В.</t>
  </si>
  <si>
    <t>Мирошниченко Андрей
Сафронов Андрей
Григорьев Александр</t>
  </si>
  <si>
    <t>1979
1963
1981</t>
  </si>
  <si>
    <t>1
1
б/р</t>
  </si>
  <si>
    <t>Алтунджи Сергей
Вихарев Иван
Додонов Никита</t>
  </si>
  <si>
    <t>1972
2003
2005</t>
  </si>
  <si>
    <t>1
2
1ю</t>
  </si>
  <si>
    <t>Москва
Ярославская обл.
Ярославская обл.</t>
  </si>
  <si>
    <t>самостоятельно
Соколов Ю.С., Изюмова И.А.
Соколов Ю.С., Изюмова И.А.</t>
  </si>
  <si>
    <t>Ванин Владислав
Лихачев Богдан
Преснов Павел</t>
  </si>
  <si>
    <t>2002
2002
2000</t>
  </si>
  <si>
    <t>кмс
кмс
кмс</t>
  </si>
  <si>
    <t>Москва
Москва
Москва, Ярославская обл.</t>
  </si>
  <si>
    <t>ГБУ "МГФСО", СК "Дети белой воды"
ГБУ "МГФСО", СК "Дети белой воды"
ГБПОУ "МСС УОР№2", СК "Дети белой воды"</t>
  </si>
  <si>
    <t>Платонова Е.Н., Тезиков А.Н.
Тезиков А.Н., Платонова Е.Н., Семенцова М.К., Инкин Н.А.
Тезиков А.Н., Платонова Е.Н., Соколов Ю.С., Изюмова И.А.</t>
  </si>
  <si>
    <t>Атакишиев Артём
Суровый Дмитрий
Габдрахимов Марсель</t>
  </si>
  <si>
    <t>2004
2004
2000</t>
  </si>
  <si>
    <t>2ю
1ю
б/р</t>
  </si>
  <si>
    <t>Рязанская обл.
Новгородская обл.
Новгородская обл.</t>
  </si>
  <si>
    <t>МБОУ ДОД ДЮЦ «СпортТур»
Окуловка
Окуловка</t>
  </si>
  <si>
    <t>Якунин А.В.
Быкадоров В.А.
Быкадоров В.А.</t>
  </si>
  <si>
    <t>Яковлев Сергей
Бельков Олег
Поленов Алексей</t>
  </si>
  <si>
    <t>1975
1975
1988</t>
  </si>
  <si>
    <t>3
б/р
б/р</t>
  </si>
  <si>
    <t>Лазарев Виктор
Цветков Никита
Яковлев Иван</t>
  </si>
  <si>
    <t>2003
2004
2003</t>
  </si>
  <si>
    <t>3
3
1ю</t>
  </si>
  <si>
    <t>Корнеев Константин
Добрынин Георгий
Агафонов Леонид</t>
  </si>
  <si>
    <t>2004
2004
2004</t>
  </si>
  <si>
    <t>б/р
1ю
1ю</t>
  </si>
  <si>
    <t>Тверская обл.
Ярославская обл.
Ярославская обл.</t>
  </si>
  <si>
    <t>Кимрский р-н
СДЮСШОР №2, г. Ярославль
СДЮСШОР №6, г. Ярославль</t>
  </si>
  <si>
    <t>Алтунджи С.В.
Соколов Ю.С., Изюмова И.А.
Соколов Ю.С.</t>
  </si>
  <si>
    <t>Мударисов Егор
Киселев Иван
Абдуллажанов Асадбек</t>
  </si>
  <si>
    <t>2003
2007
2003</t>
  </si>
  <si>
    <t>1
2ю
3ю</t>
  </si>
  <si>
    <t>Пермский кр.
Ярославская обл.
Ярославская обл.</t>
  </si>
  <si>
    <t>ДЮСШОР
СДЮСШОР №2, г. Ярославль
СДЮСШОР №2, г. Ярославль</t>
  </si>
  <si>
    <t>Галкина У.Ю.
Соколов Ю.С., Изюмова И.А.
Соколов Ю.С., Изюмова И.А.</t>
  </si>
  <si>
    <t>Пантелеев Станислав
Молодцов Илья
Баранов Кирилл</t>
  </si>
  <si>
    <t>1992
2002
1985</t>
  </si>
  <si>
    <t>б/р
2
б/р</t>
  </si>
  <si>
    <t>Инкин Глеб
Тутаев Ярослав
Тутаев Владимир</t>
  </si>
  <si>
    <t>2007
2002
2004</t>
  </si>
  <si>
    <t>Подобряев Алексей
Максимов Антон
Хижняков Алексей</t>
  </si>
  <si>
    <t>1978
1973
1979</t>
  </si>
  <si>
    <t>1
1
кмс</t>
  </si>
  <si>
    <t>Ярославская обл.
Москва
Москва</t>
  </si>
  <si>
    <t>г. Переславль-Залесский
лично
СК ДК Каяк</t>
  </si>
  <si>
    <t>лично
Демидов В.Ю.
лично</t>
  </si>
  <si>
    <t>Подобряева Евдокия
Чувилова Екатерина
Платонова Елена</t>
  </si>
  <si>
    <t>2001
1997
1985</t>
  </si>
  <si>
    <t>кмс
кмс
мс</t>
  </si>
  <si>
    <t>ГБУ "МГФСО", СК "Дети белой воды", г. Переславль-Залесский
ГПБОУ "МСС УОР№2", СК "Дети белой воды"
СК "Дети белой воды"</t>
  </si>
  <si>
    <t>Платонова Е.Н., Тезиков А.Н., Подобряев А.В.
Тезиков А.Н., Платонова Е.Н., Натальин С.А.
самостоятельно</t>
  </si>
  <si>
    <t>Ромашкина Екатерина
Папуш Светлана
Герасимова Настасья</t>
  </si>
  <si>
    <t>1974
1998
1997</t>
  </si>
  <si>
    <t>кмс
кмс
1</t>
  </si>
  <si>
    <t>ДК Каяк
ГБУ "МГФСО"
ГБУ "МГФСО"</t>
  </si>
  <si>
    <t>Ромашкин Д.В.
Папуш С.П., Макаров Л.Ю.
Макаров Л.Ю.</t>
  </si>
  <si>
    <t>Кузнецова Дарья
Смирнова Валерия
Новыш Марина</t>
  </si>
  <si>
    <t>1999
2001
2003</t>
  </si>
  <si>
    <t>кмс
1
кмс</t>
  </si>
  <si>
    <t>Москва
Московская обл.
Архангельская обл.</t>
  </si>
  <si>
    <t>ГБПОУ "МСС УОР-2", СК "Дети белой воды"
г.п. Богородское, ФОК "Лотос", ГУОР г. Бронницы
ГУОР г. Бронницы, ДЮСШ им. Соколова Л.К.</t>
  </si>
  <si>
    <t>Тезиков А.Н., Платонова Е.Н.
Солодовников А.А., Солодовникова З.В., Слотина Ю.В., Рябиков Л.Ю.
Слотина Ю.В., Рябиков Л.Ю., Амосова Е.А.</t>
  </si>
  <si>
    <t>Короткова Полина
Федотова Анастасия
Селезнева Лариса</t>
  </si>
  <si>
    <t>1985
1984
1971</t>
  </si>
  <si>
    <t>2
б/р
мс</t>
  </si>
  <si>
    <t>Московская обл.
Москва
Москва</t>
  </si>
  <si>
    <t>Баранова Ирина
Молодцова Анастасия
Чичикина Дарья</t>
  </si>
  <si>
    <t>1988
1995
2002</t>
  </si>
  <si>
    <t>1
1
3</t>
  </si>
  <si>
    <t>Суровая Полина
Арсентьева Ирина
Лазарева Алина</t>
  </si>
  <si>
    <t>2000
1999
2003</t>
  </si>
  <si>
    <t>1
1
1ю</t>
  </si>
  <si>
    <t>г. Окуловка, ОСК
Окуловка
Окуловка</t>
  </si>
  <si>
    <t>Кривоносова Татьяна
Ковригина Анастасия
Винокурова Александра</t>
  </si>
  <si>
    <t>1997
2003
1999</t>
  </si>
  <si>
    <t>б/р
1
б/р</t>
  </si>
  <si>
    <t>Москва
Пермский кр.
Москва</t>
  </si>
  <si>
    <t>«Азимут», ГБОУ ДО ДТДиМ «Преображенский»
ДЮСШОР
«Азимут», ГБОУ ДО ДТДиМ «Преображенский»</t>
  </si>
  <si>
    <t>Казанский В.С., Лурье Е.В.
Галкина У.Ю.
Казанский В.С., Лурье Е.В.</t>
  </si>
  <si>
    <t>Логачёва Таисия
Подобряева Нина
Осинцева Надежда</t>
  </si>
  <si>
    <t>2005
2005
2003</t>
  </si>
  <si>
    <t>1ю
2
1ю</t>
  </si>
  <si>
    <t>Ярославская обл.
Москва
Ярославская обл.</t>
  </si>
  <si>
    <t>СДЮСШОР №2, г. Ярославль
ГБУ "МГФСО", СК "Дети белой воды", г. Переславль-Залесский
СДЮСШОР №2, г. Ярославль</t>
  </si>
  <si>
    <t>Соколов Ю.С., Изюмова И.А.
Тезиков А.Н., Платонова Е.Н., Подобряев А.В.
Соколов Ю.С., Изюмова И.А.</t>
  </si>
  <si>
    <t>Бахтина Ксения
Аксенова Мария
Косульникова Екатерина</t>
  </si>
  <si>
    <t>1984
1963
2006</t>
  </si>
  <si>
    <t>б/р
2
2</t>
  </si>
  <si>
    <t>Московская обл.
Москва
Рязанская обл.</t>
  </si>
  <si>
    <t>г. Островцы, СК "Демидов и Ко"/"Мермен"
ДК Каяк
МБОУ ДОД ДЮЦ «СпортТур»</t>
  </si>
  <si>
    <t>Гончаров А.А., Демидов В.Ю.
Ромашкин Д.В.
Якунин А.В.</t>
  </si>
  <si>
    <t>Серебреная Юлия
Сапунова Кира
Анохина Екатерина</t>
  </si>
  <si>
    <t>2002
2004
2003</t>
  </si>
  <si>
    <t>б/р
б/р
б/р</t>
  </si>
  <si>
    <t>Васильев Вячеслав
Иманкулов Дастан
Кириллов Илья</t>
  </si>
  <si>
    <t>1999
2000
2000</t>
  </si>
  <si>
    <t>Преснов Павел
Крюков Глеб
Поспелов Андрей</t>
  </si>
  <si>
    <t>2000
2000
2000</t>
  </si>
  <si>
    <t>Москва, Ярославская обл.
Москва, Ярославская обл.
Москва</t>
  </si>
  <si>
    <t>ГБПОУ "МСС УОР№2", СК "Дети белой воды"
ГБПОУ "МСС УОР№2", СК "Дети белой воды"
ГБУ "МГФСО", СК "Дети белой воды"</t>
  </si>
  <si>
    <t>Тезиков А.Н., Платонова Е.Н., Соколов Ю.С., Изюмова И.А.
Тезиков А.Н., Платонова Е.Н., Соколов Ю.С., Изюмова И.А.
Платонова Е.Н., Тезиков А.Н., Натальин С.А.</t>
  </si>
  <si>
    <t>Федосов Алексей
Вихарев Иван
Парфёнов Дмитрий</t>
  </si>
  <si>
    <t>2002
2003
2002</t>
  </si>
  <si>
    <t>Соколов Ю.С., Изюмова И.А.
Соколов Ю.С., Изюмова И.А.
Подобряев А.В.</t>
  </si>
  <si>
    <t>Смирнов Сергей
Шестаков Дмитрий
Михайлов Серафим</t>
  </si>
  <si>
    <t>2003
2003
2003</t>
  </si>
  <si>
    <t>Московская обл.
Архангельская обл.
Московская обл.</t>
  </si>
  <si>
    <t>г.п. Богородское, ФОК "Лотос", ГУОР г. Бронницы
ГУОР г. Бронницы, ДЮСШ им. Соколова Л.К.
г.п. Богородское, ФОК "Лотос"</t>
  </si>
  <si>
    <t>Солодовников А.А., Солодовникова З.В., Слотина Ю.В., Рябиков Л.Ю.
Слотина Ю.В., Рябиков Л.Ю., Амосова Е.А.
Солодовников А.А., Солодовникова З.В.</t>
  </si>
  <si>
    <t>Якунин Алексей
Молодцов Илья
Пантелеев Станислав</t>
  </si>
  <si>
    <t>1989
2002
1992</t>
  </si>
  <si>
    <t>1
2
б/р</t>
  </si>
  <si>
    <t>Ванин Владислав
Перимей Петр
Цветков Никита</t>
  </si>
  <si>
    <t>2002
2004
2004</t>
  </si>
  <si>
    <t>кмс
1ю
3</t>
  </si>
  <si>
    <t>ГБУ "МГФСО", СК "Дети белой воды"
ГБУ "МГФСО"
ГБУ "МГФСО", СК "Дети белой воды"</t>
  </si>
  <si>
    <t>Платонова Е.Н., Тезиков А.Н.
Штабкин В.Д.
Тезиков А.Н., Платонова Е.Н., Семенцова М.К., Инкин Н.А.</t>
  </si>
  <si>
    <t>Подобряева Евдокия
Кузнецова Дарья
Сапожникова Виктория</t>
  </si>
  <si>
    <t>2001
1999
1994</t>
  </si>
  <si>
    <t>ГБУ "МГФСО", СК "Дети белой воды", г. Переславль-Залесский
ГБПОУ "МСС УОР-2", СК "Дети белой воды"
ГБУ "МГФСО"</t>
  </si>
  <si>
    <t>Платонова Е.Н., Тезиков А.Н., Подобряев А.В.
Тезиков А.Н., Платонова Е.Н.
Макаров Л.Ю.</t>
  </si>
  <si>
    <t>Новыш Марина
Молодцова Анастасия
Смирнова Валерия</t>
  </si>
  <si>
    <t>2003
1995
2001</t>
  </si>
  <si>
    <t>кмс
1
1</t>
  </si>
  <si>
    <t>Архангельская обл.
Рязанская обл.
Московская обл.</t>
  </si>
  <si>
    <t>ГУОР г. Бронницы, ДЮСШ им. Соколова Л.К.
МБОУ ДОД ДЮЦ «СпортТур»
г.п. Богородское, ФОК "Лотос", ГУОР г. Бронницы</t>
  </si>
  <si>
    <t>Слотина Ю.В., Рябиков Л.Ю., Амосова Е.А.
Якунин А.В.
Солодовников А.А., Солодовникова З.В., Слотина Ю.В., Рябиков Л.Ю.</t>
  </si>
  <si>
    <t>Чувилова Екатерина
Жукова Анна
Ковригина Анастасия</t>
  </si>
  <si>
    <t>1997
1997
2003</t>
  </si>
  <si>
    <t>Москва
Москва
Пермский кр.</t>
  </si>
  <si>
    <t>ГПБОУ "МСС УОР№2", СК "Дети белой воды"
МГФСО, СК «Дети белой воды»
ДЮСШОР</t>
  </si>
  <si>
    <t>Тезиков А.Н., Платонова Е.Н., Натальин С.А.
Платонова Е.Н., Тезиков А.Н., Штабкин В.Д., Макаров Л.Ю., Макарова А.Л.
Галкина У.Ю.</t>
  </si>
  <si>
    <t>Командные гонки(п)</t>
  </si>
  <si>
    <t>Шф</t>
  </si>
  <si>
    <t>DSQ-R</t>
  </si>
  <si>
    <t>Финал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</si>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</sst>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4" xfId="0" applyBorder="1" applyAlignment="1">
      <alignment horizontal="right"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right" vertical="top"/>
    </xf>
    <xf numFmtId="0" fontId="0" fillId="0" borderId="6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12" xfId="0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2" fontId="0" fillId="0" borderId="12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0" fillId="0" borderId="12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</cellXfs>
  <cellStyles count="1">
    <cellStyle name="Обычный" xfId="0" builtinId="0"/>
  </cellStyles>
  <dxfs count="12"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Все спортсмены" displayName="Все_спортсмены" ref="A1:I157" totalsRowShown="0" headerRowDxfId="0" dataDxfId="1" tableBorderDxfId="11">
  <autoFilter ref="A1:I157"/>
  <tableColumns count="9">
    <tableColumn id="1" name="ID" dataDxfId="10"/>
    <tableColumn id="2" name="Фамилия, Имя" dataDxfId="9"/>
    <tableColumn id="3" name="Год" dataDxfId="8"/>
    <tableColumn id="4" name="Звание" dataDxfId="7"/>
    <tableColumn id="5" name="Территория" dataDxfId="6"/>
    <tableColumn id="6" name="Клуб" dataDxfId="5"/>
    <tableColumn id="7" name="Личный тренер" dataDxfId="4"/>
    <tableColumn id="8" name="Пол" dataDxfId="3"/>
    <tableColumn id="9" name="ВК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19" t="s">
        <v>715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8.75" x14ac:dyDescent="0.25">
      <c r="A2" s="21" t="s">
        <v>716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x14ac:dyDescent="0.25">
      <c r="A3" s="23" t="s">
        <v>717</v>
      </c>
      <c r="B3" s="23"/>
      <c r="C3" s="24" t="s">
        <v>718</v>
      </c>
      <c r="D3" s="24"/>
      <c r="E3" s="24"/>
      <c r="F3" s="24"/>
      <c r="G3" s="24"/>
      <c r="H3" s="24"/>
      <c r="I3" s="24"/>
      <c r="J3" s="24"/>
      <c r="K3" s="24"/>
      <c r="L3" s="24"/>
    </row>
    <row r="4" spans="1:12" ht="21" x14ac:dyDescent="0.25">
      <c r="A4" s="25" t="s">
        <v>929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ht="23.25" x14ac:dyDescent="0.25">
      <c r="A5" s="26" t="s">
        <v>930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18.75" x14ac:dyDescent="0.25">
      <c r="A6" s="22" t="s">
        <v>722</v>
      </c>
      <c r="B6" s="22"/>
      <c r="C6" s="22"/>
      <c r="D6" s="22"/>
      <c r="E6" s="22"/>
      <c r="F6" s="22"/>
      <c r="G6" s="22"/>
      <c r="H6" s="22"/>
      <c r="I6" s="22"/>
      <c r="J6" s="22"/>
    </row>
    <row r="7" spans="1:12" ht="60" x14ac:dyDescent="0.25">
      <c r="A7" s="32" t="s">
        <v>721</v>
      </c>
      <c r="B7" s="32" t="s">
        <v>1</v>
      </c>
      <c r="C7" s="32" t="s">
        <v>2</v>
      </c>
      <c r="D7" s="32" t="s">
        <v>451</v>
      </c>
      <c r="E7" s="32" t="s">
        <v>452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931</v>
      </c>
      <c r="K7" s="32" t="s">
        <v>932</v>
      </c>
      <c r="L7" s="32" t="s">
        <v>933</v>
      </c>
    </row>
    <row r="8" spans="1:12" ht="30" x14ac:dyDescent="0.25">
      <c r="A8" s="33">
        <v>1</v>
      </c>
      <c r="B8" s="34" t="s">
        <v>418</v>
      </c>
      <c r="C8" s="33">
        <v>1990</v>
      </c>
      <c r="D8" s="33">
        <v>1990</v>
      </c>
      <c r="E8" s="33">
        <v>1990</v>
      </c>
      <c r="F8" s="34" t="s">
        <v>305</v>
      </c>
      <c r="G8" s="34" t="s">
        <v>19</v>
      </c>
      <c r="H8" s="34" t="s">
        <v>411</v>
      </c>
      <c r="I8" s="34" t="s">
        <v>419</v>
      </c>
      <c r="J8" s="33">
        <v>1</v>
      </c>
      <c r="K8" s="33">
        <v>1</v>
      </c>
      <c r="L8" s="33">
        <f t="shared" ref="L8:L47" si="0">J8+K8</f>
        <v>2</v>
      </c>
    </row>
    <row r="9" spans="1:12" ht="30" x14ac:dyDescent="0.25">
      <c r="A9" s="5">
        <v>2</v>
      </c>
      <c r="B9" s="17" t="s">
        <v>414</v>
      </c>
      <c r="C9" s="5">
        <v>1994</v>
      </c>
      <c r="D9" s="5">
        <v>1994</v>
      </c>
      <c r="E9" s="5">
        <v>1994</v>
      </c>
      <c r="F9" s="17" t="s">
        <v>81</v>
      </c>
      <c r="G9" s="17" t="s">
        <v>19</v>
      </c>
      <c r="H9" s="17" t="s">
        <v>190</v>
      </c>
      <c r="I9" s="17" t="s">
        <v>288</v>
      </c>
      <c r="J9" s="5">
        <v>2</v>
      </c>
      <c r="K9" s="5">
        <v>3</v>
      </c>
      <c r="L9" s="5">
        <f t="shared" si="0"/>
        <v>5</v>
      </c>
    </row>
    <row r="10" spans="1:12" ht="60" x14ac:dyDescent="0.25">
      <c r="A10" s="5">
        <v>3</v>
      </c>
      <c r="B10" s="17" t="s">
        <v>181</v>
      </c>
      <c r="C10" s="5">
        <v>1997</v>
      </c>
      <c r="D10" s="5">
        <v>1997</v>
      </c>
      <c r="E10" s="5">
        <v>1997</v>
      </c>
      <c r="F10" s="17" t="s">
        <v>81</v>
      </c>
      <c r="G10" s="17" t="s">
        <v>19</v>
      </c>
      <c r="H10" s="17" t="s">
        <v>182</v>
      </c>
      <c r="I10" s="17" t="s">
        <v>183</v>
      </c>
      <c r="J10" s="5">
        <v>4</v>
      </c>
      <c r="K10" s="5">
        <v>2</v>
      </c>
      <c r="L10" s="5">
        <f t="shared" si="0"/>
        <v>6</v>
      </c>
    </row>
    <row r="11" spans="1:12" ht="30" x14ac:dyDescent="0.25">
      <c r="A11" s="5">
        <v>4</v>
      </c>
      <c r="B11" s="17" t="s">
        <v>410</v>
      </c>
      <c r="C11" s="5">
        <v>1983</v>
      </c>
      <c r="D11" s="5">
        <v>1983</v>
      </c>
      <c r="E11" s="5">
        <v>1983</v>
      </c>
      <c r="F11" s="17" t="s">
        <v>81</v>
      </c>
      <c r="G11" s="17" t="s">
        <v>19</v>
      </c>
      <c r="H11" s="17" t="s">
        <v>411</v>
      </c>
      <c r="I11" s="17" t="s">
        <v>412</v>
      </c>
      <c r="J11" s="5">
        <v>3</v>
      </c>
      <c r="K11" s="5">
        <v>4</v>
      </c>
      <c r="L11" s="5">
        <f t="shared" si="0"/>
        <v>7</v>
      </c>
    </row>
    <row r="12" spans="1:12" ht="45" x14ac:dyDescent="0.25">
      <c r="A12" s="5">
        <v>5</v>
      </c>
      <c r="B12" s="17" t="s">
        <v>328</v>
      </c>
      <c r="C12" s="5">
        <v>2000</v>
      </c>
      <c r="D12" s="5">
        <v>2000</v>
      </c>
      <c r="E12" s="5">
        <v>2000</v>
      </c>
      <c r="F12" s="17" t="s">
        <v>95</v>
      </c>
      <c r="G12" s="17" t="s">
        <v>19</v>
      </c>
      <c r="H12" s="17" t="s">
        <v>47</v>
      </c>
      <c r="I12" s="17" t="s">
        <v>329</v>
      </c>
      <c r="J12" s="5">
        <v>5</v>
      </c>
      <c r="K12" s="5">
        <v>5</v>
      </c>
      <c r="L12" s="5">
        <f t="shared" si="0"/>
        <v>10</v>
      </c>
    </row>
    <row r="13" spans="1:12" ht="30" x14ac:dyDescent="0.25">
      <c r="A13" s="5">
        <v>6</v>
      </c>
      <c r="B13" s="17" t="s">
        <v>189</v>
      </c>
      <c r="C13" s="5">
        <v>1978</v>
      </c>
      <c r="D13" s="5">
        <v>1978</v>
      </c>
      <c r="E13" s="5">
        <v>1978</v>
      </c>
      <c r="F13" s="17" t="s">
        <v>81</v>
      </c>
      <c r="G13" s="17" t="s">
        <v>19</v>
      </c>
      <c r="H13" s="17" t="s">
        <v>190</v>
      </c>
      <c r="I13" s="17" t="s">
        <v>41</v>
      </c>
      <c r="J13" s="5">
        <v>6</v>
      </c>
      <c r="K13" s="5">
        <v>6</v>
      </c>
      <c r="L13" s="5">
        <f t="shared" si="0"/>
        <v>12</v>
      </c>
    </row>
    <row r="14" spans="1:12" x14ac:dyDescent="0.25">
      <c r="A14" s="5">
        <v>7</v>
      </c>
      <c r="B14" s="17" t="s">
        <v>333</v>
      </c>
      <c r="C14" s="5">
        <v>1976</v>
      </c>
      <c r="D14" s="5">
        <v>1976</v>
      </c>
      <c r="E14" s="5">
        <v>1976</v>
      </c>
      <c r="F14" s="17">
        <v>1</v>
      </c>
      <c r="G14" s="17" t="s">
        <v>19</v>
      </c>
      <c r="H14" s="17" t="s">
        <v>144</v>
      </c>
      <c r="I14" s="17" t="s">
        <v>145</v>
      </c>
      <c r="J14" s="5">
        <v>8</v>
      </c>
      <c r="K14" s="5">
        <v>7</v>
      </c>
      <c r="L14" s="5">
        <f t="shared" si="0"/>
        <v>15</v>
      </c>
    </row>
    <row r="15" spans="1:12" ht="30" x14ac:dyDescent="0.25">
      <c r="A15" s="5">
        <v>8</v>
      </c>
      <c r="B15" s="17" t="s">
        <v>360</v>
      </c>
      <c r="C15" s="5">
        <v>1967</v>
      </c>
      <c r="D15" s="5">
        <v>1967</v>
      </c>
      <c r="E15" s="5">
        <v>1967</v>
      </c>
      <c r="F15" s="17" t="s">
        <v>81</v>
      </c>
      <c r="G15" s="17" t="s">
        <v>51</v>
      </c>
      <c r="H15" s="17" t="s">
        <v>92</v>
      </c>
      <c r="I15" s="17" t="s">
        <v>41</v>
      </c>
      <c r="J15" s="5">
        <v>9</v>
      </c>
      <c r="K15" s="5">
        <v>8</v>
      </c>
      <c r="L15" s="5">
        <f t="shared" si="0"/>
        <v>17</v>
      </c>
    </row>
    <row r="16" spans="1:12" ht="30" x14ac:dyDescent="0.25">
      <c r="A16" s="5">
        <v>9</v>
      </c>
      <c r="B16" s="17" t="s">
        <v>312</v>
      </c>
      <c r="C16" s="5">
        <v>1978</v>
      </c>
      <c r="D16" s="5">
        <v>1978</v>
      </c>
      <c r="E16" s="5">
        <v>1978</v>
      </c>
      <c r="F16" s="17">
        <v>1</v>
      </c>
      <c r="G16" s="17" t="s">
        <v>12</v>
      </c>
      <c r="H16" s="17" t="s">
        <v>313</v>
      </c>
      <c r="I16" s="17" t="s">
        <v>20</v>
      </c>
      <c r="J16" s="5">
        <v>7</v>
      </c>
      <c r="K16" s="5">
        <v>10</v>
      </c>
      <c r="L16" s="5">
        <f t="shared" si="0"/>
        <v>17</v>
      </c>
    </row>
    <row r="17" spans="1:12" ht="45" x14ac:dyDescent="0.25">
      <c r="A17" s="5">
        <v>10</v>
      </c>
      <c r="B17" s="17" t="s">
        <v>340</v>
      </c>
      <c r="C17" s="5">
        <v>2000</v>
      </c>
      <c r="D17" s="5">
        <v>2000</v>
      </c>
      <c r="E17" s="5">
        <v>2000</v>
      </c>
      <c r="F17" s="17" t="s">
        <v>95</v>
      </c>
      <c r="G17" s="17" t="s">
        <v>19</v>
      </c>
      <c r="H17" s="17" t="s">
        <v>47</v>
      </c>
      <c r="I17" s="17" t="s">
        <v>329</v>
      </c>
      <c r="J17" s="5">
        <v>10</v>
      </c>
      <c r="K17" s="5">
        <v>9</v>
      </c>
      <c r="L17" s="5">
        <f t="shared" si="0"/>
        <v>19</v>
      </c>
    </row>
    <row r="18" spans="1:12" x14ac:dyDescent="0.25">
      <c r="A18" s="5">
        <v>11</v>
      </c>
      <c r="B18" s="17" t="s">
        <v>253</v>
      </c>
      <c r="C18" s="5">
        <v>1973</v>
      </c>
      <c r="D18" s="5">
        <v>1973</v>
      </c>
      <c r="E18" s="5">
        <v>1973</v>
      </c>
      <c r="F18" s="17">
        <v>1</v>
      </c>
      <c r="G18" s="17" t="s">
        <v>19</v>
      </c>
      <c r="H18" s="17" t="s">
        <v>20</v>
      </c>
      <c r="I18" s="17" t="s">
        <v>254</v>
      </c>
      <c r="J18" s="5">
        <v>12</v>
      </c>
      <c r="K18" s="5">
        <v>11</v>
      </c>
      <c r="L18" s="5">
        <f t="shared" si="0"/>
        <v>23</v>
      </c>
    </row>
    <row r="19" spans="1:12" x14ac:dyDescent="0.25">
      <c r="A19" s="5">
        <v>12</v>
      </c>
      <c r="B19" s="17" t="s">
        <v>398</v>
      </c>
      <c r="C19" s="5">
        <v>1981</v>
      </c>
      <c r="D19" s="5">
        <v>1981</v>
      </c>
      <c r="E19" s="5">
        <v>1981</v>
      </c>
      <c r="F19" s="17">
        <v>1</v>
      </c>
      <c r="G19" s="17" t="s">
        <v>19</v>
      </c>
      <c r="H19" s="17" t="s">
        <v>29</v>
      </c>
      <c r="I19" s="17" t="s">
        <v>30</v>
      </c>
      <c r="J19" s="5">
        <v>14</v>
      </c>
      <c r="K19" s="5">
        <v>12</v>
      </c>
      <c r="L19" s="5">
        <f t="shared" si="0"/>
        <v>26</v>
      </c>
    </row>
    <row r="20" spans="1:12" x14ac:dyDescent="0.25">
      <c r="A20" s="5">
        <v>13</v>
      </c>
      <c r="B20" s="17" t="s">
        <v>395</v>
      </c>
      <c r="C20" s="5">
        <v>1979</v>
      </c>
      <c r="D20" s="5">
        <v>1979</v>
      </c>
      <c r="E20" s="5">
        <v>1979</v>
      </c>
      <c r="F20" s="17" t="s">
        <v>95</v>
      </c>
      <c r="G20" s="17" t="s">
        <v>19</v>
      </c>
      <c r="H20" s="17" t="s">
        <v>396</v>
      </c>
      <c r="I20" s="17" t="s">
        <v>20</v>
      </c>
      <c r="J20" s="5">
        <v>15</v>
      </c>
      <c r="K20" s="5">
        <v>13</v>
      </c>
      <c r="L20" s="5">
        <f t="shared" si="0"/>
        <v>28</v>
      </c>
    </row>
    <row r="21" spans="1:12" x14ac:dyDescent="0.25">
      <c r="A21" s="5">
        <v>14</v>
      </c>
      <c r="B21" s="17" t="s">
        <v>164</v>
      </c>
      <c r="C21" s="5">
        <v>1976</v>
      </c>
      <c r="D21" s="5">
        <v>1976</v>
      </c>
      <c r="E21" s="5">
        <v>1976</v>
      </c>
      <c r="F21" s="17">
        <v>1</v>
      </c>
      <c r="G21" s="17" t="s">
        <v>19</v>
      </c>
      <c r="H21" s="17" t="s">
        <v>29</v>
      </c>
      <c r="I21" s="17" t="s">
        <v>30</v>
      </c>
      <c r="J21" s="5">
        <v>11</v>
      </c>
      <c r="K21" s="5">
        <v>17</v>
      </c>
      <c r="L21" s="5">
        <f t="shared" si="0"/>
        <v>28</v>
      </c>
    </row>
    <row r="22" spans="1:12" ht="30" x14ac:dyDescent="0.25">
      <c r="A22" s="5">
        <v>15</v>
      </c>
      <c r="B22" s="17" t="s">
        <v>350</v>
      </c>
      <c r="C22" s="5">
        <v>1968</v>
      </c>
      <c r="D22" s="5">
        <v>1968</v>
      </c>
      <c r="E22" s="5">
        <v>1968</v>
      </c>
      <c r="F22" s="17" t="s">
        <v>81</v>
      </c>
      <c r="G22" s="17" t="s">
        <v>19</v>
      </c>
      <c r="H22" s="17" t="s">
        <v>29</v>
      </c>
      <c r="I22" s="17" t="s">
        <v>41</v>
      </c>
      <c r="J22" s="5">
        <v>18</v>
      </c>
      <c r="K22" s="5">
        <v>14</v>
      </c>
      <c r="L22" s="5">
        <f t="shared" si="0"/>
        <v>32</v>
      </c>
    </row>
    <row r="23" spans="1:12" ht="30" x14ac:dyDescent="0.25">
      <c r="A23" s="5">
        <v>16</v>
      </c>
      <c r="B23" s="17" t="s">
        <v>383</v>
      </c>
      <c r="C23" s="5">
        <v>1962</v>
      </c>
      <c r="D23" s="5">
        <v>1962</v>
      </c>
      <c r="E23" s="5">
        <v>1962</v>
      </c>
      <c r="F23" s="17">
        <v>1</v>
      </c>
      <c r="G23" s="17" t="s">
        <v>19</v>
      </c>
      <c r="H23" s="17" t="s">
        <v>85</v>
      </c>
      <c r="I23" s="17" t="s">
        <v>86</v>
      </c>
      <c r="J23" s="5">
        <v>13</v>
      </c>
      <c r="K23" s="5">
        <v>19</v>
      </c>
      <c r="L23" s="5">
        <f t="shared" si="0"/>
        <v>32</v>
      </c>
    </row>
    <row r="24" spans="1:12" ht="30" x14ac:dyDescent="0.25">
      <c r="A24" s="5">
        <v>17</v>
      </c>
      <c r="B24" s="17" t="s">
        <v>421</v>
      </c>
      <c r="C24" s="5">
        <v>1978</v>
      </c>
      <c r="D24" s="5">
        <v>1978</v>
      </c>
      <c r="E24" s="5">
        <v>1978</v>
      </c>
      <c r="F24" s="17">
        <v>1</v>
      </c>
      <c r="G24" s="17" t="s">
        <v>19</v>
      </c>
      <c r="H24" s="17" t="s">
        <v>85</v>
      </c>
      <c r="I24" s="17" t="s">
        <v>86</v>
      </c>
      <c r="J24" s="5">
        <v>19</v>
      </c>
      <c r="K24" s="5">
        <v>16</v>
      </c>
      <c r="L24" s="5">
        <f t="shared" si="0"/>
        <v>35</v>
      </c>
    </row>
    <row r="25" spans="1:12" ht="30" x14ac:dyDescent="0.25">
      <c r="A25" s="5">
        <v>18</v>
      </c>
      <c r="B25" s="17" t="s">
        <v>348</v>
      </c>
      <c r="C25" s="5">
        <v>1959</v>
      </c>
      <c r="D25" s="5">
        <v>1959</v>
      </c>
      <c r="E25" s="5">
        <v>1959</v>
      </c>
      <c r="F25" s="17">
        <v>1</v>
      </c>
      <c r="G25" s="17" t="s">
        <v>19</v>
      </c>
      <c r="H25" s="17" t="s">
        <v>186</v>
      </c>
      <c r="I25" s="17" t="s">
        <v>41</v>
      </c>
      <c r="J25" s="5">
        <v>22</v>
      </c>
      <c r="K25" s="5">
        <v>18</v>
      </c>
      <c r="L25" s="5">
        <f t="shared" si="0"/>
        <v>40</v>
      </c>
    </row>
    <row r="26" spans="1:12" x14ac:dyDescent="0.25">
      <c r="A26" s="5">
        <v>19</v>
      </c>
      <c r="B26" s="17" t="s">
        <v>287</v>
      </c>
      <c r="C26" s="5">
        <v>1955</v>
      </c>
      <c r="D26" s="5">
        <v>1955</v>
      </c>
      <c r="E26" s="5">
        <v>1955</v>
      </c>
      <c r="F26" s="17">
        <v>1</v>
      </c>
      <c r="G26" s="17" t="s">
        <v>19</v>
      </c>
      <c r="H26" s="17" t="s">
        <v>186</v>
      </c>
      <c r="I26" s="17" t="s">
        <v>288</v>
      </c>
      <c r="J26" s="5">
        <v>21</v>
      </c>
      <c r="K26" s="5">
        <v>21</v>
      </c>
      <c r="L26" s="5">
        <f t="shared" si="0"/>
        <v>42</v>
      </c>
    </row>
    <row r="27" spans="1:12" ht="30" x14ac:dyDescent="0.25">
      <c r="A27" s="5">
        <v>20</v>
      </c>
      <c r="B27" s="17" t="s">
        <v>425</v>
      </c>
      <c r="C27" s="5">
        <v>1975</v>
      </c>
      <c r="D27" s="5">
        <v>1975</v>
      </c>
      <c r="E27" s="5">
        <v>1975</v>
      </c>
      <c r="F27" s="17">
        <v>3</v>
      </c>
      <c r="G27" s="17" t="s">
        <v>19</v>
      </c>
      <c r="H27" s="17" t="s">
        <v>77</v>
      </c>
      <c r="I27" s="17" t="s">
        <v>78</v>
      </c>
      <c r="J27" s="5">
        <v>16</v>
      </c>
      <c r="K27" s="5">
        <v>27</v>
      </c>
      <c r="L27" s="5">
        <f t="shared" si="0"/>
        <v>43</v>
      </c>
    </row>
    <row r="28" spans="1:12" ht="45" x14ac:dyDescent="0.25">
      <c r="A28" s="5">
        <v>21</v>
      </c>
      <c r="B28" s="17" t="s">
        <v>94</v>
      </c>
      <c r="C28" s="5">
        <v>2002</v>
      </c>
      <c r="D28" s="5">
        <v>2002</v>
      </c>
      <c r="E28" s="5">
        <v>2002</v>
      </c>
      <c r="F28" s="17" t="s">
        <v>95</v>
      </c>
      <c r="G28" s="17" t="s">
        <v>19</v>
      </c>
      <c r="H28" s="17" t="s">
        <v>47</v>
      </c>
      <c r="I28" s="17" t="s">
        <v>96</v>
      </c>
      <c r="J28" s="5">
        <v>24</v>
      </c>
      <c r="K28" s="5">
        <v>22</v>
      </c>
      <c r="L28" s="5">
        <f t="shared" si="0"/>
        <v>46</v>
      </c>
    </row>
    <row r="29" spans="1:12" x14ac:dyDescent="0.25">
      <c r="A29" s="5">
        <v>22</v>
      </c>
      <c r="B29" s="17" t="s">
        <v>194</v>
      </c>
      <c r="C29" s="5">
        <v>1984</v>
      </c>
      <c r="D29" s="5">
        <v>1984</v>
      </c>
      <c r="E29" s="5">
        <v>1984</v>
      </c>
      <c r="F29" s="17" t="s">
        <v>18</v>
      </c>
      <c r="G29" s="17" t="s">
        <v>19</v>
      </c>
      <c r="H29" s="17" t="s">
        <v>144</v>
      </c>
      <c r="I29" s="17" t="s">
        <v>145</v>
      </c>
      <c r="J29" s="5">
        <v>27</v>
      </c>
      <c r="K29" s="5">
        <v>20</v>
      </c>
      <c r="L29" s="5">
        <f t="shared" si="0"/>
        <v>47</v>
      </c>
    </row>
    <row r="30" spans="1:12" x14ac:dyDescent="0.25">
      <c r="A30" s="5">
        <v>23</v>
      </c>
      <c r="B30" s="17" t="s">
        <v>272</v>
      </c>
      <c r="C30" s="5">
        <v>1958</v>
      </c>
      <c r="D30" s="5">
        <v>1958</v>
      </c>
      <c r="E30" s="5">
        <v>1958</v>
      </c>
      <c r="F30" s="17">
        <v>1</v>
      </c>
      <c r="G30" s="17" t="s">
        <v>19</v>
      </c>
      <c r="H30" s="17" t="s">
        <v>144</v>
      </c>
      <c r="I30" s="17" t="s">
        <v>145</v>
      </c>
      <c r="J30" s="5">
        <v>20</v>
      </c>
      <c r="K30" s="5">
        <v>28</v>
      </c>
      <c r="L30" s="5">
        <f t="shared" si="0"/>
        <v>48</v>
      </c>
    </row>
    <row r="31" spans="1:12" ht="30" x14ac:dyDescent="0.25">
      <c r="A31" s="5">
        <v>24</v>
      </c>
      <c r="B31" s="17" t="s">
        <v>256</v>
      </c>
      <c r="C31" s="5">
        <v>1979</v>
      </c>
      <c r="D31" s="5">
        <v>1979</v>
      </c>
      <c r="E31" s="5">
        <v>1979</v>
      </c>
      <c r="F31" s="17">
        <v>1</v>
      </c>
      <c r="G31" s="17" t="s">
        <v>19</v>
      </c>
      <c r="H31" s="17" t="s">
        <v>144</v>
      </c>
      <c r="I31" s="17" t="s">
        <v>145</v>
      </c>
      <c r="J31" s="5">
        <v>23</v>
      </c>
      <c r="K31" s="5">
        <v>26</v>
      </c>
      <c r="L31" s="5">
        <f t="shared" si="0"/>
        <v>49</v>
      </c>
    </row>
    <row r="32" spans="1:12" ht="45" x14ac:dyDescent="0.25">
      <c r="A32" s="5">
        <v>25</v>
      </c>
      <c r="B32" s="17" t="s">
        <v>151</v>
      </c>
      <c r="C32" s="5">
        <v>1992</v>
      </c>
      <c r="D32" s="5">
        <v>1992</v>
      </c>
      <c r="E32" s="5">
        <v>1992</v>
      </c>
      <c r="F32" s="17">
        <v>1</v>
      </c>
      <c r="G32" s="17" t="s">
        <v>57</v>
      </c>
      <c r="H32" s="17" t="s">
        <v>58</v>
      </c>
      <c r="I32" s="17" t="s">
        <v>59</v>
      </c>
      <c r="J32" s="5">
        <v>25</v>
      </c>
      <c r="K32" s="5">
        <v>25</v>
      </c>
      <c r="L32" s="5">
        <f t="shared" si="0"/>
        <v>50</v>
      </c>
    </row>
    <row r="33" spans="1:12" ht="45" x14ac:dyDescent="0.25">
      <c r="A33" s="5">
        <v>26</v>
      </c>
      <c r="B33" s="17" t="s">
        <v>297</v>
      </c>
      <c r="C33" s="5">
        <v>2002</v>
      </c>
      <c r="D33" s="5">
        <v>2002</v>
      </c>
      <c r="E33" s="5">
        <v>2002</v>
      </c>
      <c r="F33" s="17">
        <v>2</v>
      </c>
      <c r="G33" s="17" t="s">
        <v>12</v>
      </c>
      <c r="H33" s="17" t="s">
        <v>13</v>
      </c>
      <c r="I33" s="17" t="s">
        <v>298</v>
      </c>
      <c r="J33" s="5">
        <v>29</v>
      </c>
      <c r="K33" s="5">
        <v>23</v>
      </c>
      <c r="L33" s="5">
        <f t="shared" si="0"/>
        <v>52</v>
      </c>
    </row>
    <row r="34" spans="1:12" ht="45" x14ac:dyDescent="0.25">
      <c r="A34" s="5">
        <v>27</v>
      </c>
      <c r="B34" s="17" t="s">
        <v>427</v>
      </c>
      <c r="C34" s="5">
        <v>1989</v>
      </c>
      <c r="D34" s="5">
        <v>1989</v>
      </c>
      <c r="E34" s="5">
        <v>1989</v>
      </c>
      <c r="F34" s="17">
        <v>1</v>
      </c>
      <c r="G34" s="17" t="s">
        <v>57</v>
      </c>
      <c r="H34" s="17" t="s">
        <v>58</v>
      </c>
      <c r="I34" s="17" t="s">
        <v>59</v>
      </c>
      <c r="J34" s="5">
        <v>38</v>
      </c>
      <c r="K34" s="5">
        <v>15</v>
      </c>
      <c r="L34" s="5">
        <f t="shared" si="0"/>
        <v>53</v>
      </c>
    </row>
    <row r="35" spans="1:12" ht="75" x14ac:dyDescent="0.25">
      <c r="A35" s="5">
        <v>28</v>
      </c>
      <c r="B35" s="17" t="s">
        <v>240</v>
      </c>
      <c r="C35" s="5">
        <v>2002</v>
      </c>
      <c r="D35" s="5">
        <v>2002</v>
      </c>
      <c r="E35" s="5">
        <v>2002</v>
      </c>
      <c r="F35" s="17" t="s">
        <v>95</v>
      </c>
      <c r="G35" s="17" t="s">
        <v>19</v>
      </c>
      <c r="H35" s="17" t="s">
        <v>47</v>
      </c>
      <c r="I35" s="17" t="s">
        <v>48</v>
      </c>
      <c r="J35" s="5">
        <v>26</v>
      </c>
      <c r="K35" s="5">
        <v>29</v>
      </c>
      <c r="L35" s="5">
        <f t="shared" si="0"/>
        <v>55</v>
      </c>
    </row>
    <row r="36" spans="1:12" ht="45" x14ac:dyDescent="0.25">
      <c r="A36" s="5">
        <v>29</v>
      </c>
      <c r="B36" s="17" t="s">
        <v>307</v>
      </c>
      <c r="C36" s="5">
        <v>1983</v>
      </c>
      <c r="D36" s="5">
        <v>1983</v>
      </c>
      <c r="E36" s="5">
        <v>1983</v>
      </c>
      <c r="F36" s="17" t="s">
        <v>81</v>
      </c>
      <c r="G36" s="17" t="s">
        <v>19</v>
      </c>
      <c r="H36" s="17" t="s">
        <v>308</v>
      </c>
      <c r="I36" s="17" t="s">
        <v>41</v>
      </c>
      <c r="J36" s="5">
        <v>17</v>
      </c>
      <c r="K36" s="5">
        <v>39</v>
      </c>
      <c r="L36" s="5">
        <f t="shared" si="0"/>
        <v>56</v>
      </c>
    </row>
    <row r="37" spans="1:12" x14ac:dyDescent="0.25">
      <c r="A37" s="5">
        <v>30</v>
      </c>
      <c r="B37" s="17" t="s">
        <v>358</v>
      </c>
      <c r="C37" s="5">
        <v>1963</v>
      </c>
      <c r="D37" s="5">
        <v>1963</v>
      </c>
      <c r="E37" s="5">
        <v>1963</v>
      </c>
      <c r="F37" s="17">
        <v>1</v>
      </c>
      <c r="G37" s="17" t="s">
        <v>19</v>
      </c>
      <c r="H37" s="17" t="s">
        <v>144</v>
      </c>
      <c r="I37" s="17" t="s">
        <v>145</v>
      </c>
      <c r="J37" s="5">
        <v>28</v>
      </c>
      <c r="K37" s="5">
        <v>31</v>
      </c>
      <c r="L37" s="5">
        <f t="shared" si="0"/>
        <v>59</v>
      </c>
    </row>
    <row r="38" spans="1:12" ht="30" x14ac:dyDescent="0.25">
      <c r="A38" s="5">
        <v>31</v>
      </c>
      <c r="B38" s="17" t="s">
        <v>141</v>
      </c>
      <c r="C38" s="5">
        <v>1980</v>
      </c>
      <c r="D38" s="5">
        <v>1980</v>
      </c>
      <c r="E38" s="5">
        <v>1980</v>
      </c>
      <c r="F38" s="17">
        <v>1</v>
      </c>
      <c r="G38" s="17" t="s">
        <v>19</v>
      </c>
      <c r="H38" s="17" t="s">
        <v>134</v>
      </c>
      <c r="I38" s="17" t="s">
        <v>135</v>
      </c>
      <c r="J38" s="5">
        <v>37</v>
      </c>
      <c r="K38" s="5">
        <v>24</v>
      </c>
      <c r="L38" s="5">
        <f t="shared" si="0"/>
        <v>61</v>
      </c>
    </row>
    <row r="39" spans="1:12" ht="60" x14ac:dyDescent="0.25">
      <c r="A39" s="5">
        <v>32</v>
      </c>
      <c r="B39" s="17" t="s">
        <v>416</v>
      </c>
      <c r="C39" s="5">
        <v>2003</v>
      </c>
      <c r="D39" s="5">
        <v>2003</v>
      </c>
      <c r="E39" s="5">
        <v>2003</v>
      </c>
      <c r="F39" s="17">
        <v>1</v>
      </c>
      <c r="G39" s="17" t="s">
        <v>275</v>
      </c>
      <c r="H39" s="17" t="s">
        <v>276</v>
      </c>
      <c r="I39" s="17" t="s">
        <v>277</v>
      </c>
      <c r="J39" s="5">
        <v>31</v>
      </c>
      <c r="K39" s="5">
        <v>30</v>
      </c>
      <c r="L39" s="5">
        <f t="shared" si="0"/>
        <v>61</v>
      </c>
    </row>
    <row r="40" spans="1:12" ht="30" x14ac:dyDescent="0.25">
      <c r="A40" s="5">
        <v>33</v>
      </c>
      <c r="B40" s="17" t="s">
        <v>40</v>
      </c>
      <c r="C40" s="5">
        <v>1972</v>
      </c>
      <c r="D40" s="5">
        <v>1972</v>
      </c>
      <c r="E40" s="5">
        <v>1972</v>
      </c>
      <c r="F40" s="17">
        <v>1</v>
      </c>
      <c r="G40" s="17" t="s">
        <v>19</v>
      </c>
      <c r="H40" s="17"/>
      <c r="I40" s="17" t="s">
        <v>41</v>
      </c>
      <c r="J40" s="5">
        <v>30</v>
      </c>
      <c r="K40" s="5">
        <v>36</v>
      </c>
      <c r="L40" s="5">
        <f t="shared" si="0"/>
        <v>66</v>
      </c>
    </row>
    <row r="41" spans="1:12" ht="60" x14ac:dyDescent="0.25">
      <c r="A41" s="5">
        <v>34</v>
      </c>
      <c r="B41" s="17" t="s">
        <v>258</v>
      </c>
      <c r="C41" s="5">
        <v>2003</v>
      </c>
      <c r="D41" s="5">
        <v>2003</v>
      </c>
      <c r="E41" s="5">
        <v>2003</v>
      </c>
      <c r="F41" s="17">
        <v>3</v>
      </c>
      <c r="G41" s="17" t="s">
        <v>72</v>
      </c>
      <c r="H41" s="17" t="s">
        <v>123</v>
      </c>
      <c r="I41" s="17" t="s">
        <v>106</v>
      </c>
      <c r="J41" s="5">
        <v>32</v>
      </c>
      <c r="K41" s="5">
        <v>35</v>
      </c>
      <c r="L41" s="5">
        <f t="shared" si="0"/>
        <v>67</v>
      </c>
    </row>
    <row r="42" spans="1:12" ht="45" x14ac:dyDescent="0.25">
      <c r="A42" s="5">
        <v>35</v>
      </c>
      <c r="B42" s="17" t="s">
        <v>155</v>
      </c>
      <c r="C42" s="5">
        <v>2002</v>
      </c>
      <c r="D42" s="5">
        <v>2002</v>
      </c>
      <c r="E42" s="5">
        <v>2002</v>
      </c>
      <c r="F42" s="17">
        <v>2</v>
      </c>
      <c r="G42" s="17" t="s">
        <v>12</v>
      </c>
      <c r="H42" s="17" t="s">
        <v>13</v>
      </c>
      <c r="I42" s="17" t="s">
        <v>14</v>
      </c>
      <c r="J42" s="5">
        <v>35</v>
      </c>
      <c r="K42" s="5">
        <v>33</v>
      </c>
      <c r="L42" s="5">
        <f t="shared" si="0"/>
        <v>68</v>
      </c>
    </row>
    <row r="43" spans="1:12" x14ac:dyDescent="0.25">
      <c r="A43" s="5">
        <v>36</v>
      </c>
      <c r="B43" s="17" t="s">
        <v>143</v>
      </c>
      <c r="C43" s="5">
        <v>1981</v>
      </c>
      <c r="D43" s="5">
        <v>1981</v>
      </c>
      <c r="E43" s="5">
        <v>1981</v>
      </c>
      <c r="F43" s="17" t="s">
        <v>18</v>
      </c>
      <c r="G43" s="17" t="s">
        <v>19</v>
      </c>
      <c r="H43" s="17" t="s">
        <v>144</v>
      </c>
      <c r="I43" s="17" t="s">
        <v>145</v>
      </c>
      <c r="J43" s="5">
        <v>34</v>
      </c>
      <c r="K43" s="5">
        <v>34</v>
      </c>
      <c r="L43" s="5">
        <f t="shared" si="0"/>
        <v>68</v>
      </c>
    </row>
    <row r="44" spans="1:12" x14ac:dyDescent="0.25">
      <c r="A44" s="5">
        <v>37</v>
      </c>
      <c r="B44" s="17" t="s">
        <v>27</v>
      </c>
      <c r="C44" s="5">
        <v>1962</v>
      </c>
      <c r="D44" s="5">
        <v>1962</v>
      </c>
      <c r="E44" s="5">
        <v>1962</v>
      </c>
      <c r="F44" s="17">
        <v>1</v>
      </c>
      <c r="G44" s="17" t="s">
        <v>19</v>
      </c>
      <c r="H44" s="17" t="s">
        <v>29</v>
      </c>
      <c r="I44" s="17" t="s">
        <v>30</v>
      </c>
      <c r="J44" s="5">
        <v>33</v>
      </c>
      <c r="K44" s="5">
        <v>37</v>
      </c>
      <c r="L44" s="5">
        <f t="shared" si="0"/>
        <v>70</v>
      </c>
    </row>
    <row r="45" spans="1:12" ht="45" x14ac:dyDescent="0.25">
      <c r="A45" s="5">
        <v>38</v>
      </c>
      <c r="B45" s="17" t="s">
        <v>391</v>
      </c>
      <c r="C45" s="5">
        <v>2002</v>
      </c>
      <c r="D45" s="5">
        <v>2002</v>
      </c>
      <c r="E45" s="5">
        <v>2002</v>
      </c>
      <c r="F45" s="17">
        <v>2</v>
      </c>
      <c r="G45" s="17" t="s">
        <v>12</v>
      </c>
      <c r="H45" s="17" t="s">
        <v>13</v>
      </c>
      <c r="I45" s="17" t="s">
        <v>14</v>
      </c>
      <c r="J45" s="5">
        <v>39</v>
      </c>
      <c r="K45" s="5">
        <v>32</v>
      </c>
      <c r="L45" s="5">
        <f t="shared" si="0"/>
        <v>71</v>
      </c>
    </row>
    <row r="46" spans="1:12" x14ac:dyDescent="0.25">
      <c r="A46" s="5">
        <v>39</v>
      </c>
      <c r="B46" s="17" t="s">
        <v>147</v>
      </c>
      <c r="C46" s="5">
        <v>1979</v>
      </c>
      <c r="D46" s="5">
        <v>1979</v>
      </c>
      <c r="E46" s="5">
        <v>1979</v>
      </c>
      <c r="F46" s="17" t="s">
        <v>18</v>
      </c>
      <c r="G46" s="17" t="s">
        <v>19</v>
      </c>
      <c r="H46" s="17" t="s">
        <v>89</v>
      </c>
      <c r="I46" s="17" t="s">
        <v>67</v>
      </c>
      <c r="J46" s="5">
        <v>36</v>
      </c>
      <c r="K46" s="5">
        <v>39</v>
      </c>
      <c r="L46" s="5">
        <f t="shared" si="0"/>
        <v>75</v>
      </c>
    </row>
    <row r="47" spans="1:12" ht="45" x14ac:dyDescent="0.25">
      <c r="A47" s="5">
        <v>40</v>
      </c>
      <c r="B47" s="17" t="s">
        <v>260</v>
      </c>
      <c r="C47" s="5">
        <v>2002</v>
      </c>
      <c r="D47" s="5">
        <v>2002</v>
      </c>
      <c r="E47" s="5">
        <v>2002</v>
      </c>
      <c r="F47" s="17">
        <v>2</v>
      </c>
      <c r="G47" s="17" t="s">
        <v>57</v>
      </c>
      <c r="H47" s="17" t="s">
        <v>58</v>
      </c>
      <c r="I47" s="17" t="s">
        <v>59</v>
      </c>
      <c r="J47" s="5">
        <v>40</v>
      </c>
      <c r="K47" s="5">
        <v>38</v>
      </c>
      <c r="L47" s="5">
        <f t="shared" si="0"/>
        <v>78</v>
      </c>
    </row>
    <row r="48" spans="1:12" ht="18.75" x14ac:dyDescent="0.25">
      <c r="A48" s="50" t="s">
        <v>731</v>
      </c>
      <c r="B48" s="50"/>
      <c r="C48" s="50"/>
      <c r="D48" s="50"/>
      <c r="E48" s="50"/>
      <c r="F48" s="50"/>
      <c r="G48" s="50"/>
      <c r="H48" s="50"/>
      <c r="I48" s="50"/>
      <c r="J48" s="50"/>
    </row>
    <row r="49" spans="1:12" ht="60" x14ac:dyDescent="0.25">
      <c r="A49" s="32" t="s">
        <v>721</v>
      </c>
      <c r="B49" s="32" t="s">
        <v>1</v>
      </c>
      <c r="C49" s="32" t="s">
        <v>2</v>
      </c>
      <c r="D49" s="32" t="s">
        <v>451</v>
      </c>
      <c r="E49" s="32" t="s">
        <v>452</v>
      </c>
      <c r="F49" s="32" t="s">
        <v>3</v>
      </c>
      <c r="G49" s="32" t="s">
        <v>4</v>
      </c>
      <c r="H49" s="32" t="s">
        <v>5</v>
      </c>
      <c r="I49" s="32" t="s">
        <v>6</v>
      </c>
      <c r="J49" s="32" t="s">
        <v>931</v>
      </c>
      <c r="K49" s="32" t="s">
        <v>932</v>
      </c>
      <c r="L49" s="32" t="s">
        <v>933</v>
      </c>
    </row>
    <row r="50" spans="1:12" ht="45" x14ac:dyDescent="0.25">
      <c r="A50" s="33">
        <v>1</v>
      </c>
      <c r="B50" s="34" t="s">
        <v>732</v>
      </c>
      <c r="C50" s="51" t="s">
        <v>733</v>
      </c>
      <c r="D50" s="33">
        <v>1995</v>
      </c>
      <c r="E50" s="33">
        <v>1990</v>
      </c>
      <c r="F50" s="34" t="s">
        <v>734</v>
      </c>
      <c r="G50" s="34" t="s">
        <v>19</v>
      </c>
      <c r="H50" s="34" t="s">
        <v>616</v>
      </c>
      <c r="I50" s="34" t="s">
        <v>617</v>
      </c>
      <c r="J50" s="33">
        <v>1</v>
      </c>
      <c r="K50" s="33">
        <v>1</v>
      </c>
      <c r="L50" s="33">
        <f t="shared" ref="L50:L53" si="1">J50+K50</f>
        <v>2</v>
      </c>
    </row>
    <row r="51" spans="1:12" ht="30" x14ac:dyDescent="0.25">
      <c r="A51" s="5">
        <v>2</v>
      </c>
      <c r="B51" s="17" t="s">
        <v>735</v>
      </c>
      <c r="C51" s="52" t="s">
        <v>736</v>
      </c>
      <c r="D51" s="5">
        <v>2000</v>
      </c>
      <c r="E51" s="5">
        <v>2000</v>
      </c>
      <c r="F51" s="17" t="s">
        <v>737</v>
      </c>
      <c r="G51" s="17" t="s">
        <v>19</v>
      </c>
      <c r="H51" s="17" t="s">
        <v>109</v>
      </c>
      <c r="I51" s="17" t="s">
        <v>110</v>
      </c>
      <c r="J51" s="5">
        <v>2</v>
      </c>
      <c r="K51" s="5">
        <v>2</v>
      </c>
      <c r="L51" s="5">
        <f t="shared" si="1"/>
        <v>4</v>
      </c>
    </row>
    <row r="52" spans="1:12" ht="105" x14ac:dyDescent="0.25">
      <c r="A52" s="5">
        <v>3</v>
      </c>
      <c r="B52" s="17" t="s">
        <v>738</v>
      </c>
      <c r="C52" s="52" t="s">
        <v>739</v>
      </c>
      <c r="D52" s="5">
        <v>2002</v>
      </c>
      <c r="E52" s="5">
        <v>2002</v>
      </c>
      <c r="F52" s="17" t="s">
        <v>737</v>
      </c>
      <c r="G52" s="17" t="s">
        <v>19</v>
      </c>
      <c r="H52" s="17" t="s">
        <v>47</v>
      </c>
      <c r="I52" s="17" t="s">
        <v>589</v>
      </c>
      <c r="J52" s="5">
        <v>3</v>
      </c>
      <c r="K52" s="5">
        <v>3</v>
      </c>
      <c r="L52" s="5">
        <f t="shared" si="1"/>
        <v>6</v>
      </c>
    </row>
    <row r="53" spans="1:12" ht="45" x14ac:dyDescent="0.25">
      <c r="A53" s="5">
        <v>4</v>
      </c>
      <c r="B53" s="17" t="s">
        <v>740</v>
      </c>
      <c r="C53" s="52" t="s">
        <v>741</v>
      </c>
      <c r="D53" s="5">
        <v>2003</v>
      </c>
      <c r="E53" s="5">
        <v>2002</v>
      </c>
      <c r="F53" s="17" t="s">
        <v>742</v>
      </c>
      <c r="G53" s="17" t="s">
        <v>12</v>
      </c>
      <c r="H53" s="17" t="s">
        <v>13</v>
      </c>
      <c r="I53" s="17" t="s">
        <v>14</v>
      </c>
      <c r="J53" s="5">
        <v>4</v>
      </c>
      <c r="K53" s="5">
        <v>4</v>
      </c>
      <c r="L53" s="5">
        <f t="shared" si="1"/>
        <v>8</v>
      </c>
    </row>
    <row r="54" spans="1:12" ht="18.75" x14ac:dyDescent="0.25">
      <c r="A54" s="50" t="s">
        <v>750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2" ht="60" x14ac:dyDescent="0.25">
      <c r="A55" s="32" t="s">
        <v>721</v>
      </c>
      <c r="B55" s="32" t="s">
        <v>1</v>
      </c>
      <c r="C55" s="32" t="s">
        <v>2</v>
      </c>
      <c r="D55" s="32" t="s">
        <v>451</v>
      </c>
      <c r="E55" s="32" t="s">
        <v>452</v>
      </c>
      <c r="F55" s="32" t="s">
        <v>3</v>
      </c>
      <c r="G55" s="32" t="s">
        <v>4</v>
      </c>
      <c r="H55" s="32" t="s">
        <v>5</v>
      </c>
      <c r="I55" s="32" t="s">
        <v>6</v>
      </c>
      <c r="J55" s="32" t="s">
        <v>931</v>
      </c>
      <c r="K55" s="32" t="s">
        <v>932</v>
      </c>
      <c r="L55" s="32" t="s">
        <v>933</v>
      </c>
    </row>
    <row r="56" spans="1:12" ht="30" x14ac:dyDescent="0.25">
      <c r="A56" s="33">
        <v>1</v>
      </c>
      <c r="B56" s="34" t="s">
        <v>304</v>
      </c>
      <c r="C56" s="33">
        <v>1985</v>
      </c>
      <c r="D56" s="33">
        <v>1985</v>
      </c>
      <c r="E56" s="33">
        <v>1985</v>
      </c>
      <c r="F56" s="34" t="s">
        <v>305</v>
      </c>
      <c r="G56" s="34" t="s">
        <v>19</v>
      </c>
      <c r="H56" s="34" t="s">
        <v>190</v>
      </c>
      <c r="I56" s="34" t="s">
        <v>288</v>
      </c>
      <c r="J56" s="33">
        <v>1</v>
      </c>
      <c r="K56" s="33">
        <v>1</v>
      </c>
      <c r="L56" s="33">
        <f t="shared" ref="L56:L78" si="2">J56+K56</f>
        <v>2</v>
      </c>
    </row>
    <row r="57" spans="1:12" ht="75" x14ac:dyDescent="0.25">
      <c r="A57" s="5">
        <v>2</v>
      </c>
      <c r="B57" s="17" t="s">
        <v>315</v>
      </c>
      <c r="C57" s="5">
        <v>2001</v>
      </c>
      <c r="D57" s="5">
        <v>2001</v>
      </c>
      <c r="E57" s="5">
        <v>2001</v>
      </c>
      <c r="F57" s="17" t="s">
        <v>95</v>
      </c>
      <c r="G57" s="17" t="s">
        <v>19</v>
      </c>
      <c r="H57" s="17" t="s">
        <v>316</v>
      </c>
      <c r="I57" s="17" t="s">
        <v>317</v>
      </c>
      <c r="J57" s="5">
        <v>2</v>
      </c>
      <c r="K57" s="5">
        <v>2</v>
      </c>
      <c r="L57" s="5">
        <f t="shared" si="2"/>
        <v>4</v>
      </c>
    </row>
    <row r="58" spans="1:12" ht="60" x14ac:dyDescent="0.25">
      <c r="A58" s="5">
        <v>3</v>
      </c>
      <c r="B58" s="17" t="s">
        <v>406</v>
      </c>
      <c r="C58" s="5">
        <v>1997</v>
      </c>
      <c r="D58" s="5">
        <v>1997</v>
      </c>
      <c r="E58" s="5">
        <v>1997</v>
      </c>
      <c r="F58" s="17" t="s">
        <v>95</v>
      </c>
      <c r="G58" s="17" t="s">
        <v>19</v>
      </c>
      <c r="H58" s="17" t="s">
        <v>407</v>
      </c>
      <c r="I58" s="17" t="s">
        <v>408</v>
      </c>
      <c r="J58" s="5">
        <v>3</v>
      </c>
      <c r="K58" s="5">
        <v>4</v>
      </c>
      <c r="L58" s="5">
        <f t="shared" si="2"/>
        <v>7</v>
      </c>
    </row>
    <row r="59" spans="1:12" ht="60" x14ac:dyDescent="0.25">
      <c r="A59" s="5">
        <v>4</v>
      </c>
      <c r="B59" s="17" t="s">
        <v>228</v>
      </c>
      <c r="C59" s="5">
        <v>1999</v>
      </c>
      <c r="D59" s="5">
        <v>1999</v>
      </c>
      <c r="E59" s="5">
        <v>1999</v>
      </c>
      <c r="F59" s="17" t="s">
        <v>95</v>
      </c>
      <c r="G59" s="17" t="s">
        <v>19</v>
      </c>
      <c r="H59" s="17" t="s">
        <v>229</v>
      </c>
      <c r="I59" s="17" t="s">
        <v>230</v>
      </c>
      <c r="J59" s="5">
        <v>7</v>
      </c>
      <c r="K59" s="5">
        <v>3</v>
      </c>
      <c r="L59" s="5">
        <f t="shared" si="2"/>
        <v>10</v>
      </c>
    </row>
    <row r="60" spans="1:12" x14ac:dyDescent="0.25">
      <c r="A60" s="5">
        <v>5</v>
      </c>
      <c r="B60" s="17" t="s">
        <v>251</v>
      </c>
      <c r="C60" s="5">
        <v>1993</v>
      </c>
      <c r="D60" s="5">
        <v>1993</v>
      </c>
      <c r="E60" s="5">
        <v>1993</v>
      </c>
      <c r="F60" s="17" t="s">
        <v>95</v>
      </c>
      <c r="G60" s="17" t="s">
        <v>19</v>
      </c>
      <c r="H60" s="17" t="s">
        <v>128</v>
      </c>
      <c r="I60" s="17" t="s">
        <v>129</v>
      </c>
      <c r="J60" s="5">
        <v>5</v>
      </c>
      <c r="K60" s="5">
        <v>5</v>
      </c>
      <c r="L60" s="5">
        <f t="shared" si="2"/>
        <v>10</v>
      </c>
    </row>
    <row r="61" spans="1:12" ht="30" x14ac:dyDescent="0.25">
      <c r="A61" s="5">
        <v>6</v>
      </c>
      <c r="B61" s="17" t="s">
        <v>310</v>
      </c>
      <c r="C61" s="5">
        <v>1985</v>
      </c>
      <c r="D61" s="5">
        <v>1985</v>
      </c>
      <c r="E61" s="5">
        <v>1985</v>
      </c>
      <c r="F61" s="17" t="s">
        <v>81</v>
      </c>
      <c r="G61" s="17" t="s">
        <v>19</v>
      </c>
      <c r="H61" s="17" t="s">
        <v>178</v>
      </c>
      <c r="I61" s="17" t="s">
        <v>41</v>
      </c>
      <c r="J61" s="5">
        <v>4</v>
      </c>
      <c r="K61" s="5">
        <v>6</v>
      </c>
      <c r="L61" s="5">
        <f t="shared" si="2"/>
        <v>10</v>
      </c>
    </row>
    <row r="62" spans="1:12" ht="60" x14ac:dyDescent="0.25">
      <c r="A62" s="5">
        <v>7</v>
      </c>
      <c r="B62" s="17" t="s">
        <v>274</v>
      </c>
      <c r="C62" s="5">
        <v>2003</v>
      </c>
      <c r="D62" s="5">
        <v>2003</v>
      </c>
      <c r="E62" s="5">
        <v>2003</v>
      </c>
      <c r="F62" s="17" t="s">
        <v>95</v>
      </c>
      <c r="G62" s="17" t="s">
        <v>275</v>
      </c>
      <c r="H62" s="17" t="s">
        <v>276</v>
      </c>
      <c r="I62" s="17" t="s">
        <v>277</v>
      </c>
      <c r="J62" s="5">
        <v>9</v>
      </c>
      <c r="K62" s="5">
        <v>7</v>
      </c>
      <c r="L62" s="5">
        <f t="shared" si="2"/>
        <v>16</v>
      </c>
    </row>
    <row r="63" spans="1:12" x14ac:dyDescent="0.25">
      <c r="A63" s="5">
        <v>8</v>
      </c>
      <c r="B63" s="17" t="s">
        <v>352</v>
      </c>
      <c r="C63" s="5">
        <v>1974</v>
      </c>
      <c r="D63" s="5">
        <v>1974</v>
      </c>
      <c r="E63" s="5">
        <v>1974</v>
      </c>
      <c r="F63" s="17" t="s">
        <v>95</v>
      </c>
      <c r="G63" s="17" t="s">
        <v>19</v>
      </c>
      <c r="H63" s="17" t="s">
        <v>29</v>
      </c>
      <c r="I63" s="17" t="s">
        <v>30</v>
      </c>
      <c r="J63" s="5">
        <v>6</v>
      </c>
      <c r="K63" s="5">
        <v>11</v>
      </c>
      <c r="L63" s="5">
        <f t="shared" si="2"/>
        <v>17</v>
      </c>
    </row>
    <row r="64" spans="1:12" x14ac:dyDescent="0.25">
      <c r="A64" s="5">
        <v>9</v>
      </c>
      <c r="B64" s="17" t="s">
        <v>393</v>
      </c>
      <c r="C64" s="5">
        <v>1984</v>
      </c>
      <c r="D64" s="5">
        <v>1984</v>
      </c>
      <c r="E64" s="5">
        <v>1984</v>
      </c>
      <c r="F64" s="17" t="s">
        <v>18</v>
      </c>
      <c r="G64" s="17" t="s">
        <v>19</v>
      </c>
      <c r="H64" s="17" t="s">
        <v>144</v>
      </c>
      <c r="I64" s="17" t="s">
        <v>145</v>
      </c>
      <c r="J64" s="5">
        <v>13</v>
      </c>
      <c r="K64" s="5">
        <v>8</v>
      </c>
      <c r="L64" s="5">
        <f t="shared" si="2"/>
        <v>21</v>
      </c>
    </row>
    <row r="65" spans="1:12" x14ac:dyDescent="0.25">
      <c r="A65" s="5">
        <v>10</v>
      </c>
      <c r="B65" s="17" t="s">
        <v>131</v>
      </c>
      <c r="C65" s="5">
        <v>1997</v>
      </c>
      <c r="D65" s="5">
        <v>1997</v>
      </c>
      <c r="E65" s="5">
        <v>1997</v>
      </c>
      <c r="F65" s="17">
        <v>1</v>
      </c>
      <c r="G65" s="17" t="s">
        <v>19</v>
      </c>
      <c r="H65" s="17" t="s">
        <v>109</v>
      </c>
      <c r="I65" s="17" t="s">
        <v>129</v>
      </c>
      <c r="J65" s="5">
        <v>11</v>
      </c>
      <c r="K65" s="5">
        <v>12</v>
      </c>
      <c r="L65" s="5">
        <f t="shared" si="2"/>
        <v>23</v>
      </c>
    </row>
    <row r="66" spans="1:12" ht="30" x14ac:dyDescent="0.25">
      <c r="A66" s="5">
        <v>11</v>
      </c>
      <c r="B66" s="17" t="s">
        <v>294</v>
      </c>
      <c r="C66" s="5">
        <v>1998</v>
      </c>
      <c r="D66" s="5">
        <v>1998</v>
      </c>
      <c r="E66" s="5">
        <v>1998</v>
      </c>
      <c r="F66" s="17" t="s">
        <v>95</v>
      </c>
      <c r="G66" s="17" t="s">
        <v>19</v>
      </c>
      <c r="H66" s="17" t="s">
        <v>109</v>
      </c>
      <c r="I66" s="17" t="s">
        <v>295</v>
      </c>
      <c r="J66" s="5">
        <v>10</v>
      </c>
      <c r="K66" s="5">
        <v>13</v>
      </c>
      <c r="L66" s="5">
        <f t="shared" si="2"/>
        <v>23</v>
      </c>
    </row>
    <row r="67" spans="1:12" ht="90" x14ac:dyDescent="0.25">
      <c r="A67" s="5">
        <v>12</v>
      </c>
      <c r="B67" s="17" t="s">
        <v>375</v>
      </c>
      <c r="C67" s="5">
        <v>2001</v>
      </c>
      <c r="D67" s="5">
        <v>2001</v>
      </c>
      <c r="E67" s="5">
        <v>2001</v>
      </c>
      <c r="F67" s="17">
        <v>1</v>
      </c>
      <c r="G67" s="17" t="s">
        <v>72</v>
      </c>
      <c r="H67" s="17" t="s">
        <v>372</v>
      </c>
      <c r="I67" s="17" t="s">
        <v>373</v>
      </c>
      <c r="J67" s="5">
        <v>8</v>
      </c>
      <c r="K67" s="5">
        <v>15</v>
      </c>
      <c r="L67" s="5">
        <f t="shared" si="2"/>
        <v>23</v>
      </c>
    </row>
    <row r="68" spans="1:12" x14ac:dyDescent="0.25">
      <c r="A68" s="5">
        <v>13</v>
      </c>
      <c r="B68" s="17" t="s">
        <v>362</v>
      </c>
      <c r="C68" s="5">
        <v>1971</v>
      </c>
      <c r="D68" s="5">
        <v>1971</v>
      </c>
      <c r="E68" s="5">
        <v>1971</v>
      </c>
      <c r="F68" s="17" t="s">
        <v>81</v>
      </c>
      <c r="G68" s="17" t="s">
        <v>19</v>
      </c>
      <c r="H68" s="17" t="s">
        <v>144</v>
      </c>
      <c r="I68" s="17" t="s">
        <v>145</v>
      </c>
      <c r="J68" s="5">
        <v>17</v>
      </c>
      <c r="K68" s="5">
        <v>9</v>
      </c>
      <c r="L68" s="5">
        <f t="shared" si="2"/>
        <v>26</v>
      </c>
    </row>
    <row r="69" spans="1:12" ht="30" x14ac:dyDescent="0.25">
      <c r="A69" s="5">
        <v>14</v>
      </c>
      <c r="B69" s="17" t="s">
        <v>120</v>
      </c>
      <c r="C69" s="5">
        <v>1981</v>
      </c>
      <c r="D69" s="5">
        <v>1981</v>
      </c>
      <c r="E69" s="5">
        <v>1981</v>
      </c>
      <c r="F69" s="17" t="s">
        <v>18</v>
      </c>
      <c r="G69" s="17" t="s">
        <v>19</v>
      </c>
      <c r="H69" s="17" t="s">
        <v>77</v>
      </c>
      <c r="I69" s="17" t="s">
        <v>78</v>
      </c>
      <c r="J69" s="5">
        <v>16</v>
      </c>
      <c r="K69" s="5">
        <v>10</v>
      </c>
      <c r="L69" s="5">
        <f t="shared" si="2"/>
        <v>26</v>
      </c>
    </row>
    <row r="70" spans="1:12" x14ac:dyDescent="0.25">
      <c r="A70" s="5">
        <v>15</v>
      </c>
      <c r="B70" s="17" t="s">
        <v>212</v>
      </c>
      <c r="C70" s="5">
        <v>1985</v>
      </c>
      <c r="D70" s="5">
        <v>1985</v>
      </c>
      <c r="E70" s="5">
        <v>1985</v>
      </c>
      <c r="F70" s="17">
        <v>2</v>
      </c>
      <c r="G70" s="17" t="s">
        <v>72</v>
      </c>
      <c r="H70" s="17" t="s">
        <v>144</v>
      </c>
      <c r="I70" s="17" t="s">
        <v>145</v>
      </c>
      <c r="J70" s="5">
        <v>12</v>
      </c>
      <c r="K70" s="5">
        <v>18</v>
      </c>
      <c r="L70" s="5">
        <f t="shared" si="2"/>
        <v>30</v>
      </c>
    </row>
    <row r="71" spans="1:12" ht="30" x14ac:dyDescent="0.25">
      <c r="A71" s="5">
        <v>16</v>
      </c>
      <c r="B71" s="17" t="s">
        <v>377</v>
      </c>
      <c r="C71" s="5">
        <v>2000</v>
      </c>
      <c r="D71" s="5">
        <v>2000</v>
      </c>
      <c r="E71" s="5">
        <v>2000</v>
      </c>
      <c r="F71" s="17">
        <v>1</v>
      </c>
      <c r="G71" s="17" t="s">
        <v>51</v>
      </c>
      <c r="H71" s="17" t="s">
        <v>92</v>
      </c>
      <c r="I71" s="17" t="s">
        <v>53</v>
      </c>
      <c r="J71" s="5">
        <v>14</v>
      </c>
      <c r="K71" s="5">
        <v>17</v>
      </c>
      <c r="L71" s="5">
        <f t="shared" si="2"/>
        <v>31</v>
      </c>
    </row>
    <row r="72" spans="1:12" ht="45" x14ac:dyDescent="0.25">
      <c r="A72" s="5">
        <v>17</v>
      </c>
      <c r="B72" s="17" t="s">
        <v>69</v>
      </c>
      <c r="C72" s="5">
        <v>1988</v>
      </c>
      <c r="D72" s="5">
        <v>1988</v>
      </c>
      <c r="E72" s="5">
        <v>1988</v>
      </c>
      <c r="F72" s="17">
        <v>1</v>
      </c>
      <c r="G72" s="17" t="s">
        <v>57</v>
      </c>
      <c r="H72" s="17" t="s">
        <v>58</v>
      </c>
      <c r="I72" s="17" t="s">
        <v>59</v>
      </c>
      <c r="J72" s="5">
        <v>18</v>
      </c>
      <c r="K72" s="5">
        <v>14</v>
      </c>
      <c r="L72" s="5">
        <f t="shared" si="2"/>
        <v>32</v>
      </c>
    </row>
    <row r="73" spans="1:12" ht="45" x14ac:dyDescent="0.25">
      <c r="A73" s="5">
        <v>18</v>
      </c>
      <c r="B73" s="17" t="s">
        <v>262</v>
      </c>
      <c r="C73" s="5">
        <v>1995</v>
      </c>
      <c r="D73" s="5">
        <v>1995</v>
      </c>
      <c r="E73" s="5">
        <v>1995</v>
      </c>
      <c r="F73" s="17">
        <v>1</v>
      </c>
      <c r="G73" s="17" t="s">
        <v>57</v>
      </c>
      <c r="H73" s="17" t="s">
        <v>58</v>
      </c>
      <c r="I73" s="17" t="s">
        <v>59</v>
      </c>
      <c r="J73" s="5">
        <v>19</v>
      </c>
      <c r="K73" s="5">
        <v>16</v>
      </c>
      <c r="L73" s="5">
        <f t="shared" si="2"/>
        <v>35</v>
      </c>
    </row>
    <row r="74" spans="1:12" ht="60" x14ac:dyDescent="0.25">
      <c r="A74" s="5">
        <v>19</v>
      </c>
      <c r="B74" s="17" t="s">
        <v>122</v>
      </c>
      <c r="C74" s="5">
        <v>2003</v>
      </c>
      <c r="D74" s="5">
        <v>2003</v>
      </c>
      <c r="E74" s="5">
        <v>2003</v>
      </c>
      <c r="F74" s="17">
        <v>2</v>
      </c>
      <c r="G74" s="17" t="s">
        <v>72</v>
      </c>
      <c r="H74" s="17" t="s">
        <v>123</v>
      </c>
      <c r="I74" s="17" t="s">
        <v>106</v>
      </c>
      <c r="J74" s="5">
        <v>15</v>
      </c>
      <c r="K74" s="5">
        <v>23</v>
      </c>
      <c r="L74" s="5">
        <f t="shared" si="2"/>
        <v>38</v>
      </c>
    </row>
    <row r="75" spans="1:12" ht="45" x14ac:dyDescent="0.25">
      <c r="A75" s="5">
        <v>20</v>
      </c>
      <c r="B75" s="17" t="s">
        <v>242</v>
      </c>
      <c r="C75" s="5">
        <v>2005</v>
      </c>
      <c r="D75" s="5">
        <v>2005</v>
      </c>
      <c r="E75" s="5">
        <v>2005</v>
      </c>
      <c r="F75" s="17" t="s">
        <v>23</v>
      </c>
      <c r="G75" s="17" t="s">
        <v>12</v>
      </c>
      <c r="H75" s="17" t="s">
        <v>13</v>
      </c>
      <c r="I75" s="17" t="s">
        <v>14</v>
      </c>
      <c r="J75" s="5">
        <v>20</v>
      </c>
      <c r="K75" s="5">
        <v>19</v>
      </c>
      <c r="L75" s="5">
        <f t="shared" si="2"/>
        <v>39</v>
      </c>
    </row>
    <row r="76" spans="1:12" ht="75" x14ac:dyDescent="0.25">
      <c r="A76" s="5">
        <v>21</v>
      </c>
      <c r="B76" s="17" t="s">
        <v>218</v>
      </c>
      <c r="C76" s="5">
        <v>1997</v>
      </c>
      <c r="D76" s="5">
        <v>1997</v>
      </c>
      <c r="E76" s="5">
        <v>1997</v>
      </c>
      <c r="F76" s="17" t="s">
        <v>18</v>
      </c>
      <c r="G76" s="17" t="s">
        <v>19</v>
      </c>
      <c r="H76" s="17" t="s">
        <v>37</v>
      </c>
      <c r="I76" s="17" t="s">
        <v>38</v>
      </c>
      <c r="J76" s="5">
        <v>22</v>
      </c>
      <c r="K76" s="5">
        <v>20</v>
      </c>
      <c r="L76" s="5">
        <f t="shared" si="2"/>
        <v>42</v>
      </c>
    </row>
    <row r="77" spans="1:12" ht="75" x14ac:dyDescent="0.25">
      <c r="A77" s="5">
        <v>22</v>
      </c>
      <c r="B77" s="17" t="s">
        <v>319</v>
      </c>
      <c r="C77" s="5">
        <v>2005</v>
      </c>
      <c r="D77" s="5">
        <v>2005</v>
      </c>
      <c r="E77" s="5">
        <v>2005</v>
      </c>
      <c r="F77" s="17">
        <v>2</v>
      </c>
      <c r="G77" s="17" t="s">
        <v>19</v>
      </c>
      <c r="H77" s="17" t="s">
        <v>316</v>
      </c>
      <c r="I77" s="17" t="s">
        <v>320</v>
      </c>
      <c r="J77" s="5">
        <v>21</v>
      </c>
      <c r="K77" s="5">
        <v>22</v>
      </c>
      <c r="L77" s="5">
        <f t="shared" si="2"/>
        <v>43</v>
      </c>
    </row>
    <row r="78" spans="1:12" ht="45" x14ac:dyDescent="0.25">
      <c r="A78" s="5">
        <v>23</v>
      </c>
      <c r="B78" s="17" t="s">
        <v>404</v>
      </c>
      <c r="C78" s="5">
        <v>2002</v>
      </c>
      <c r="D78" s="5">
        <v>2002</v>
      </c>
      <c r="E78" s="5">
        <v>2002</v>
      </c>
      <c r="F78" s="17">
        <v>3</v>
      </c>
      <c r="G78" s="17" t="s">
        <v>57</v>
      </c>
      <c r="H78" s="17" t="s">
        <v>58</v>
      </c>
      <c r="I78" s="17" t="s">
        <v>59</v>
      </c>
      <c r="J78" s="5">
        <v>23</v>
      </c>
      <c r="K78" s="5">
        <v>21</v>
      </c>
      <c r="L78" s="5">
        <f t="shared" si="2"/>
        <v>44</v>
      </c>
    </row>
    <row r="79" spans="1:12" ht="18.75" x14ac:dyDescent="0.25">
      <c r="A79" s="50" t="s">
        <v>752</v>
      </c>
      <c r="B79" s="50"/>
      <c r="C79" s="50"/>
      <c r="D79" s="50"/>
      <c r="E79" s="50"/>
      <c r="F79" s="50"/>
      <c r="G79" s="50"/>
      <c r="H79" s="50"/>
      <c r="I79" s="50"/>
      <c r="J79" s="50"/>
    </row>
    <row r="80" spans="1:12" ht="60" x14ac:dyDescent="0.25">
      <c r="A80" s="32" t="s">
        <v>721</v>
      </c>
      <c r="B80" s="32" t="s">
        <v>1</v>
      </c>
      <c r="C80" s="32" t="s">
        <v>2</v>
      </c>
      <c r="D80" s="32" t="s">
        <v>451</v>
      </c>
      <c r="E80" s="32" t="s">
        <v>452</v>
      </c>
      <c r="F80" s="32" t="s">
        <v>3</v>
      </c>
      <c r="G80" s="32" t="s">
        <v>4</v>
      </c>
      <c r="H80" s="32" t="s">
        <v>5</v>
      </c>
      <c r="I80" s="32" t="s">
        <v>6</v>
      </c>
      <c r="J80" s="32" t="s">
        <v>931</v>
      </c>
      <c r="K80" s="32" t="s">
        <v>932</v>
      </c>
      <c r="L80" s="32" t="s">
        <v>933</v>
      </c>
    </row>
    <row r="81" spans="1:12" x14ac:dyDescent="0.25">
      <c r="A81" s="33">
        <v>1</v>
      </c>
      <c r="B81" s="34" t="s">
        <v>127</v>
      </c>
      <c r="C81" s="33">
        <v>1995</v>
      </c>
      <c r="D81" s="33">
        <v>1995</v>
      </c>
      <c r="E81" s="33">
        <v>1995</v>
      </c>
      <c r="F81" s="34" t="s">
        <v>95</v>
      </c>
      <c r="G81" s="34" t="s">
        <v>19</v>
      </c>
      <c r="H81" s="34" t="s">
        <v>128</v>
      </c>
      <c r="I81" s="34" t="s">
        <v>129</v>
      </c>
      <c r="J81" s="33">
        <v>1</v>
      </c>
      <c r="K81" s="33">
        <v>1</v>
      </c>
      <c r="L81" s="33">
        <f t="shared" ref="L81:L95" si="3">J81+K81</f>
        <v>2</v>
      </c>
    </row>
    <row r="82" spans="1:12" ht="30" x14ac:dyDescent="0.25">
      <c r="A82" s="5">
        <v>2</v>
      </c>
      <c r="B82" s="17" t="s">
        <v>418</v>
      </c>
      <c r="C82" s="5">
        <v>1990</v>
      </c>
      <c r="D82" s="5">
        <v>1990</v>
      </c>
      <c r="E82" s="5">
        <v>1990</v>
      </c>
      <c r="F82" s="17" t="s">
        <v>305</v>
      </c>
      <c r="G82" s="17" t="s">
        <v>19</v>
      </c>
      <c r="H82" s="17" t="s">
        <v>411</v>
      </c>
      <c r="I82" s="17" t="s">
        <v>419</v>
      </c>
      <c r="J82" s="5">
        <v>2</v>
      </c>
      <c r="K82" s="5">
        <v>2</v>
      </c>
      <c r="L82" s="5">
        <f t="shared" si="3"/>
        <v>4</v>
      </c>
    </row>
    <row r="83" spans="1:12" ht="30" x14ac:dyDescent="0.25">
      <c r="A83" s="5">
        <v>3</v>
      </c>
      <c r="B83" s="17" t="s">
        <v>91</v>
      </c>
      <c r="C83" s="5">
        <v>1965</v>
      </c>
      <c r="D83" s="5">
        <v>1965</v>
      </c>
      <c r="E83" s="5">
        <v>1965</v>
      </c>
      <c r="F83" s="17" t="s">
        <v>81</v>
      </c>
      <c r="G83" s="17" t="s">
        <v>51</v>
      </c>
      <c r="H83" s="17" t="s">
        <v>92</v>
      </c>
      <c r="I83" s="17" t="s">
        <v>41</v>
      </c>
      <c r="J83" s="5">
        <v>4</v>
      </c>
      <c r="K83" s="5">
        <v>3</v>
      </c>
      <c r="L83" s="5">
        <f t="shared" si="3"/>
        <v>7</v>
      </c>
    </row>
    <row r="84" spans="1:12" x14ac:dyDescent="0.25">
      <c r="A84" s="5">
        <v>4</v>
      </c>
      <c r="B84" s="17" t="s">
        <v>80</v>
      </c>
      <c r="C84" s="5">
        <v>1984</v>
      </c>
      <c r="D84" s="5">
        <v>1984</v>
      </c>
      <c r="E84" s="5">
        <v>1984</v>
      </c>
      <c r="F84" s="17" t="s">
        <v>81</v>
      </c>
      <c r="G84" s="17" t="s">
        <v>19</v>
      </c>
      <c r="H84" s="17" t="s">
        <v>82</v>
      </c>
      <c r="I84" s="17"/>
      <c r="J84" s="5">
        <v>3</v>
      </c>
      <c r="K84" s="5">
        <v>4</v>
      </c>
      <c r="L84" s="5">
        <f t="shared" si="3"/>
        <v>7</v>
      </c>
    </row>
    <row r="85" spans="1:12" ht="30" x14ac:dyDescent="0.25">
      <c r="A85" s="5">
        <v>5</v>
      </c>
      <c r="B85" s="17" t="s">
        <v>108</v>
      </c>
      <c r="C85" s="5">
        <v>1999</v>
      </c>
      <c r="D85" s="5">
        <v>1999</v>
      </c>
      <c r="E85" s="5">
        <v>1999</v>
      </c>
      <c r="F85" s="17" t="s">
        <v>95</v>
      </c>
      <c r="G85" s="17" t="s">
        <v>19</v>
      </c>
      <c r="H85" s="17" t="s">
        <v>109</v>
      </c>
      <c r="I85" s="17" t="s">
        <v>110</v>
      </c>
      <c r="J85" s="5">
        <v>5</v>
      </c>
      <c r="K85" s="5">
        <v>5</v>
      </c>
      <c r="L85" s="5">
        <f t="shared" si="3"/>
        <v>10</v>
      </c>
    </row>
    <row r="86" spans="1:12" ht="60" x14ac:dyDescent="0.25">
      <c r="A86" s="5">
        <v>6</v>
      </c>
      <c r="B86" s="17" t="s">
        <v>331</v>
      </c>
      <c r="C86" s="5">
        <v>2000</v>
      </c>
      <c r="D86" s="5">
        <v>2000</v>
      </c>
      <c r="E86" s="5">
        <v>2000</v>
      </c>
      <c r="F86" s="17" t="s">
        <v>95</v>
      </c>
      <c r="G86" s="17" t="s">
        <v>224</v>
      </c>
      <c r="H86" s="17" t="s">
        <v>225</v>
      </c>
      <c r="I86" s="17" t="s">
        <v>226</v>
      </c>
      <c r="J86" s="5">
        <v>6</v>
      </c>
      <c r="K86" s="5">
        <v>6</v>
      </c>
      <c r="L86" s="5">
        <f t="shared" si="3"/>
        <v>12</v>
      </c>
    </row>
    <row r="87" spans="1:12" ht="30" x14ac:dyDescent="0.25">
      <c r="A87" s="5">
        <v>7</v>
      </c>
      <c r="B87" s="17" t="s">
        <v>175</v>
      </c>
      <c r="C87" s="5">
        <v>2000</v>
      </c>
      <c r="D87" s="5">
        <v>2000</v>
      </c>
      <c r="E87" s="5">
        <v>2000</v>
      </c>
      <c r="F87" s="17" t="s">
        <v>95</v>
      </c>
      <c r="G87" s="17" t="s">
        <v>19</v>
      </c>
      <c r="H87" s="17" t="s">
        <v>109</v>
      </c>
      <c r="I87" s="17" t="s">
        <v>110</v>
      </c>
      <c r="J87" s="5">
        <v>7</v>
      </c>
      <c r="K87" s="5">
        <v>7</v>
      </c>
      <c r="L87" s="5">
        <f t="shared" si="3"/>
        <v>14</v>
      </c>
    </row>
    <row r="88" spans="1:12" ht="60" x14ac:dyDescent="0.25">
      <c r="A88" s="5">
        <v>8</v>
      </c>
      <c r="B88" s="17" t="s">
        <v>223</v>
      </c>
      <c r="C88" s="5">
        <v>2000</v>
      </c>
      <c r="D88" s="5">
        <v>2000</v>
      </c>
      <c r="E88" s="5">
        <v>2000</v>
      </c>
      <c r="F88" s="17" t="s">
        <v>95</v>
      </c>
      <c r="G88" s="17" t="s">
        <v>224</v>
      </c>
      <c r="H88" s="17" t="s">
        <v>225</v>
      </c>
      <c r="I88" s="17" t="s">
        <v>226</v>
      </c>
      <c r="J88" s="5">
        <v>8</v>
      </c>
      <c r="K88" s="5">
        <v>8</v>
      </c>
      <c r="L88" s="5">
        <f t="shared" si="3"/>
        <v>16</v>
      </c>
    </row>
    <row r="89" spans="1:12" ht="45" x14ac:dyDescent="0.25">
      <c r="A89" s="5">
        <v>9</v>
      </c>
      <c r="B89" s="17" t="s">
        <v>328</v>
      </c>
      <c r="C89" s="5">
        <v>2000</v>
      </c>
      <c r="D89" s="5">
        <v>2000</v>
      </c>
      <c r="E89" s="5">
        <v>2000</v>
      </c>
      <c r="F89" s="17" t="s">
        <v>95</v>
      </c>
      <c r="G89" s="17" t="s">
        <v>19</v>
      </c>
      <c r="H89" s="17" t="s">
        <v>47</v>
      </c>
      <c r="I89" s="17" t="s">
        <v>329</v>
      </c>
      <c r="J89" s="5">
        <v>9</v>
      </c>
      <c r="K89" s="5">
        <v>9</v>
      </c>
      <c r="L89" s="5">
        <f t="shared" si="3"/>
        <v>18</v>
      </c>
    </row>
    <row r="90" spans="1:12" ht="45" x14ac:dyDescent="0.25">
      <c r="A90" s="5">
        <v>10</v>
      </c>
      <c r="B90" s="17" t="s">
        <v>427</v>
      </c>
      <c r="C90" s="5">
        <v>1989</v>
      </c>
      <c r="D90" s="5">
        <v>1989</v>
      </c>
      <c r="E90" s="5">
        <v>1989</v>
      </c>
      <c r="F90" s="17">
        <v>1</v>
      </c>
      <c r="G90" s="17" t="s">
        <v>57</v>
      </c>
      <c r="H90" s="17" t="s">
        <v>58</v>
      </c>
      <c r="I90" s="17" t="s">
        <v>59</v>
      </c>
      <c r="J90" s="5">
        <v>11</v>
      </c>
      <c r="K90" s="5">
        <v>10</v>
      </c>
      <c r="L90" s="5">
        <f t="shared" si="3"/>
        <v>21</v>
      </c>
    </row>
    <row r="91" spans="1:12" ht="30" x14ac:dyDescent="0.25">
      <c r="A91" s="5">
        <v>11</v>
      </c>
      <c r="B91" s="17" t="s">
        <v>198</v>
      </c>
      <c r="C91" s="5">
        <v>2000</v>
      </c>
      <c r="D91" s="5">
        <v>2000</v>
      </c>
      <c r="E91" s="5">
        <v>2000</v>
      </c>
      <c r="F91" s="17" t="s">
        <v>95</v>
      </c>
      <c r="G91" s="17" t="s">
        <v>19</v>
      </c>
      <c r="H91" s="17" t="s">
        <v>109</v>
      </c>
      <c r="I91" s="17" t="s">
        <v>110</v>
      </c>
      <c r="J91" s="5">
        <v>10</v>
      </c>
      <c r="K91" s="5">
        <v>11</v>
      </c>
      <c r="L91" s="5">
        <f t="shared" si="3"/>
        <v>21</v>
      </c>
    </row>
    <row r="92" spans="1:12" ht="90" x14ac:dyDescent="0.25">
      <c r="A92" s="5">
        <v>12</v>
      </c>
      <c r="B92" s="17" t="s">
        <v>371</v>
      </c>
      <c r="C92" s="5">
        <v>2003</v>
      </c>
      <c r="D92" s="5">
        <v>2003</v>
      </c>
      <c r="E92" s="5">
        <v>2003</v>
      </c>
      <c r="F92" s="17">
        <v>1</v>
      </c>
      <c r="G92" s="17" t="s">
        <v>72</v>
      </c>
      <c r="H92" s="17" t="s">
        <v>372</v>
      </c>
      <c r="I92" s="17" t="s">
        <v>373</v>
      </c>
      <c r="J92" s="5">
        <v>12</v>
      </c>
      <c r="K92" s="5">
        <v>12</v>
      </c>
      <c r="L92" s="5">
        <f t="shared" si="3"/>
        <v>24</v>
      </c>
    </row>
    <row r="93" spans="1:12" ht="30" x14ac:dyDescent="0.25">
      <c r="A93" s="5">
        <v>13</v>
      </c>
      <c r="B93" s="17" t="s">
        <v>312</v>
      </c>
      <c r="C93" s="5">
        <v>1978</v>
      </c>
      <c r="D93" s="5">
        <v>1978</v>
      </c>
      <c r="E93" s="5">
        <v>1978</v>
      </c>
      <c r="F93" s="17">
        <v>1</v>
      </c>
      <c r="G93" s="17" t="s">
        <v>12</v>
      </c>
      <c r="H93" s="17" t="s">
        <v>313</v>
      </c>
      <c r="I93" s="17" t="s">
        <v>20</v>
      </c>
      <c r="J93" s="5">
        <v>14</v>
      </c>
      <c r="K93" s="5">
        <v>13</v>
      </c>
      <c r="L93" s="5">
        <f t="shared" si="3"/>
        <v>27</v>
      </c>
    </row>
    <row r="94" spans="1:12" ht="45" x14ac:dyDescent="0.25">
      <c r="A94" s="5">
        <v>14</v>
      </c>
      <c r="B94" s="17" t="s">
        <v>391</v>
      </c>
      <c r="C94" s="5">
        <v>2002</v>
      </c>
      <c r="D94" s="5">
        <v>2002</v>
      </c>
      <c r="E94" s="5">
        <v>2002</v>
      </c>
      <c r="F94" s="17">
        <v>2</v>
      </c>
      <c r="G94" s="17" t="s">
        <v>12</v>
      </c>
      <c r="H94" s="17" t="s">
        <v>13</v>
      </c>
      <c r="I94" s="17" t="s">
        <v>14</v>
      </c>
      <c r="J94" s="5">
        <v>13</v>
      </c>
      <c r="K94" s="5">
        <v>14</v>
      </c>
      <c r="L94" s="5">
        <f t="shared" si="3"/>
        <v>27</v>
      </c>
    </row>
    <row r="95" spans="1:12" ht="60" x14ac:dyDescent="0.25">
      <c r="A95" s="5">
        <v>15</v>
      </c>
      <c r="B95" s="17" t="s">
        <v>416</v>
      </c>
      <c r="C95" s="5">
        <v>2003</v>
      </c>
      <c r="D95" s="5">
        <v>2003</v>
      </c>
      <c r="E95" s="5">
        <v>2003</v>
      </c>
      <c r="F95" s="17">
        <v>1</v>
      </c>
      <c r="G95" s="17" t="s">
        <v>275</v>
      </c>
      <c r="H95" s="17" t="s">
        <v>276</v>
      </c>
      <c r="I95" s="17" t="s">
        <v>277</v>
      </c>
      <c r="J95" s="5">
        <v>15</v>
      </c>
      <c r="K95" s="5">
        <v>15</v>
      </c>
      <c r="L95" s="5">
        <f t="shared" si="3"/>
        <v>30</v>
      </c>
    </row>
    <row r="96" spans="1:12" ht="18.75" x14ac:dyDescent="0.25">
      <c r="A96" s="50" t="s">
        <v>753</v>
      </c>
      <c r="B96" s="50"/>
      <c r="C96" s="50"/>
      <c r="D96" s="50"/>
      <c r="E96" s="50"/>
      <c r="F96" s="50"/>
      <c r="G96" s="50"/>
      <c r="H96" s="50"/>
      <c r="I96" s="50"/>
      <c r="J96" s="50"/>
    </row>
    <row r="97" spans="1:12" ht="60" x14ac:dyDescent="0.25">
      <c r="A97" s="32" t="s">
        <v>721</v>
      </c>
      <c r="B97" s="32" t="s">
        <v>1</v>
      </c>
      <c r="C97" s="32" t="s">
        <v>2</v>
      </c>
      <c r="D97" s="32" t="s">
        <v>451</v>
      </c>
      <c r="E97" s="32" t="s">
        <v>452</v>
      </c>
      <c r="F97" s="32" t="s">
        <v>3</v>
      </c>
      <c r="G97" s="32" t="s">
        <v>4</v>
      </c>
      <c r="H97" s="32" t="s">
        <v>5</v>
      </c>
      <c r="I97" s="32" t="s">
        <v>6</v>
      </c>
      <c r="J97" s="32" t="s">
        <v>931</v>
      </c>
      <c r="K97" s="32" t="s">
        <v>932</v>
      </c>
      <c r="L97" s="32" t="s">
        <v>933</v>
      </c>
    </row>
    <row r="98" spans="1:12" ht="30" x14ac:dyDescent="0.25">
      <c r="A98" s="33">
        <v>1</v>
      </c>
      <c r="B98" s="34" t="s">
        <v>304</v>
      </c>
      <c r="C98" s="33">
        <v>1985</v>
      </c>
      <c r="D98" s="33">
        <v>1985</v>
      </c>
      <c r="E98" s="33">
        <v>1985</v>
      </c>
      <c r="F98" s="34" t="s">
        <v>305</v>
      </c>
      <c r="G98" s="34" t="s">
        <v>19</v>
      </c>
      <c r="H98" s="34" t="s">
        <v>190</v>
      </c>
      <c r="I98" s="34" t="s">
        <v>288</v>
      </c>
      <c r="J98" s="33">
        <v>1</v>
      </c>
      <c r="K98" s="33">
        <v>1</v>
      </c>
      <c r="L98" s="33">
        <f t="shared" ref="L98:L105" si="4">J98+K98</f>
        <v>2</v>
      </c>
    </row>
    <row r="99" spans="1:12" ht="75" x14ac:dyDescent="0.25">
      <c r="A99" s="5">
        <v>2</v>
      </c>
      <c r="B99" s="17" t="s">
        <v>315</v>
      </c>
      <c r="C99" s="5">
        <v>2001</v>
      </c>
      <c r="D99" s="5">
        <v>2001</v>
      </c>
      <c r="E99" s="5">
        <v>2001</v>
      </c>
      <c r="F99" s="17" t="s">
        <v>95</v>
      </c>
      <c r="G99" s="17" t="s">
        <v>19</v>
      </c>
      <c r="H99" s="17" t="s">
        <v>316</v>
      </c>
      <c r="I99" s="17" t="s">
        <v>317</v>
      </c>
      <c r="J99" s="5">
        <v>2</v>
      </c>
      <c r="K99" s="5">
        <v>2</v>
      </c>
      <c r="L99" s="5">
        <f t="shared" si="4"/>
        <v>4</v>
      </c>
    </row>
    <row r="100" spans="1:12" ht="60" x14ac:dyDescent="0.25">
      <c r="A100" s="5">
        <v>3</v>
      </c>
      <c r="B100" s="17" t="s">
        <v>228</v>
      </c>
      <c r="C100" s="5">
        <v>1999</v>
      </c>
      <c r="D100" s="5">
        <v>1999</v>
      </c>
      <c r="E100" s="5">
        <v>1999</v>
      </c>
      <c r="F100" s="17" t="s">
        <v>95</v>
      </c>
      <c r="G100" s="17" t="s">
        <v>19</v>
      </c>
      <c r="H100" s="17" t="s">
        <v>229</v>
      </c>
      <c r="I100" s="17" t="s">
        <v>230</v>
      </c>
      <c r="J100" s="5">
        <v>3</v>
      </c>
      <c r="K100" s="5">
        <v>3</v>
      </c>
      <c r="L100" s="5">
        <f t="shared" si="4"/>
        <v>6</v>
      </c>
    </row>
    <row r="101" spans="1:12" ht="60" x14ac:dyDescent="0.25">
      <c r="A101" s="5">
        <v>4</v>
      </c>
      <c r="B101" s="17" t="s">
        <v>274</v>
      </c>
      <c r="C101" s="5">
        <v>2003</v>
      </c>
      <c r="D101" s="5">
        <v>2003</v>
      </c>
      <c r="E101" s="5">
        <v>2003</v>
      </c>
      <c r="F101" s="17" t="s">
        <v>95</v>
      </c>
      <c r="G101" s="17" t="s">
        <v>275</v>
      </c>
      <c r="H101" s="17" t="s">
        <v>276</v>
      </c>
      <c r="I101" s="17" t="s">
        <v>277</v>
      </c>
      <c r="J101" s="5">
        <v>4</v>
      </c>
      <c r="K101" s="5">
        <v>4</v>
      </c>
      <c r="L101" s="5">
        <f t="shared" si="4"/>
        <v>8</v>
      </c>
    </row>
    <row r="102" spans="1:12" ht="30" x14ac:dyDescent="0.25">
      <c r="A102" s="5">
        <v>5</v>
      </c>
      <c r="B102" s="17" t="s">
        <v>354</v>
      </c>
      <c r="C102" s="5">
        <v>1994</v>
      </c>
      <c r="D102" s="5">
        <v>1994</v>
      </c>
      <c r="E102" s="5">
        <v>1994</v>
      </c>
      <c r="F102" s="17">
        <v>1</v>
      </c>
      <c r="G102" s="17" t="s">
        <v>19</v>
      </c>
      <c r="H102" s="17" t="s">
        <v>109</v>
      </c>
      <c r="I102" s="17" t="s">
        <v>129</v>
      </c>
      <c r="J102" s="5">
        <v>5</v>
      </c>
      <c r="K102" s="5">
        <v>5</v>
      </c>
      <c r="L102" s="5">
        <f t="shared" si="4"/>
        <v>10</v>
      </c>
    </row>
    <row r="103" spans="1:12" ht="45" x14ac:dyDescent="0.25">
      <c r="A103" s="5">
        <v>6</v>
      </c>
      <c r="B103" s="17" t="s">
        <v>262</v>
      </c>
      <c r="C103" s="5">
        <v>1995</v>
      </c>
      <c r="D103" s="5">
        <v>1995</v>
      </c>
      <c r="E103" s="5">
        <v>1995</v>
      </c>
      <c r="F103" s="17">
        <v>1</v>
      </c>
      <c r="G103" s="17" t="s">
        <v>57</v>
      </c>
      <c r="H103" s="17" t="s">
        <v>58</v>
      </c>
      <c r="I103" s="17" t="s">
        <v>59</v>
      </c>
      <c r="J103" s="5">
        <v>6</v>
      </c>
      <c r="K103" s="5">
        <v>6</v>
      </c>
      <c r="L103" s="5">
        <f t="shared" si="4"/>
        <v>12</v>
      </c>
    </row>
    <row r="104" spans="1:12" ht="90" x14ac:dyDescent="0.25">
      <c r="A104" s="5">
        <v>7</v>
      </c>
      <c r="B104" s="17" t="s">
        <v>375</v>
      </c>
      <c r="C104" s="5">
        <v>2001</v>
      </c>
      <c r="D104" s="5">
        <v>2001</v>
      </c>
      <c r="E104" s="5">
        <v>2001</v>
      </c>
      <c r="F104" s="17">
        <v>1</v>
      </c>
      <c r="G104" s="17" t="s">
        <v>72</v>
      </c>
      <c r="H104" s="17" t="s">
        <v>372</v>
      </c>
      <c r="I104" s="17" t="s">
        <v>373</v>
      </c>
      <c r="J104" s="5">
        <v>7</v>
      </c>
      <c r="K104" s="5">
        <v>7</v>
      </c>
      <c r="L104" s="5">
        <f t="shared" si="4"/>
        <v>14</v>
      </c>
    </row>
    <row r="105" spans="1:12" ht="45" x14ac:dyDescent="0.25">
      <c r="A105" s="5">
        <v>8</v>
      </c>
      <c r="B105" s="17" t="s">
        <v>242</v>
      </c>
      <c r="C105" s="5">
        <v>2005</v>
      </c>
      <c r="D105" s="5">
        <v>2005</v>
      </c>
      <c r="E105" s="5">
        <v>2005</v>
      </c>
      <c r="F105" s="17" t="s">
        <v>23</v>
      </c>
      <c r="G105" s="17" t="s">
        <v>12</v>
      </c>
      <c r="H105" s="17" t="s">
        <v>13</v>
      </c>
      <c r="I105" s="17" t="s">
        <v>14</v>
      </c>
      <c r="J105" s="5">
        <v>8</v>
      </c>
      <c r="K105" s="5">
        <v>8</v>
      </c>
      <c r="L105" s="5">
        <f t="shared" si="4"/>
        <v>16</v>
      </c>
    </row>
  </sheetData>
  <mergeCells count="11">
    <mergeCell ref="A6:J6"/>
    <mergeCell ref="A48:J48"/>
    <mergeCell ref="A54:J54"/>
    <mergeCell ref="A79:J79"/>
    <mergeCell ref="A96:J96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2003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1963</v>
      </c>
      <c r="D3" s="7" t="s">
        <v>18</v>
      </c>
      <c r="E3" s="6" t="s">
        <v>19</v>
      </c>
      <c r="F3" s="6" t="s">
        <v>20</v>
      </c>
      <c r="G3" s="6"/>
      <c r="H3" s="6" t="s">
        <v>15</v>
      </c>
      <c r="I3" s="5">
        <v>0</v>
      </c>
    </row>
    <row r="4" spans="1:9" x14ac:dyDescent="0.25">
      <c r="A4" s="5" t="s">
        <v>21</v>
      </c>
      <c r="B4" s="6" t="s">
        <v>22</v>
      </c>
      <c r="C4" s="5">
        <v>2004</v>
      </c>
      <c r="D4" s="7" t="s">
        <v>23</v>
      </c>
      <c r="E4" s="6" t="s">
        <v>12</v>
      </c>
      <c r="F4" s="6" t="s">
        <v>24</v>
      </c>
      <c r="G4" s="6" t="s">
        <v>25</v>
      </c>
      <c r="H4" s="6" t="s">
        <v>15</v>
      </c>
      <c r="I4" s="5">
        <v>0</v>
      </c>
    </row>
    <row r="5" spans="1:9" x14ac:dyDescent="0.25">
      <c r="A5" s="5" t="s">
        <v>26</v>
      </c>
      <c r="B5" s="6" t="s">
        <v>27</v>
      </c>
      <c r="C5" s="5">
        <v>1962</v>
      </c>
      <c r="D5" s="7" t="s">
        <v>28</v>
      </c>
      <c r="E5" s="6" t="s">
        <v>19</v>
      </c>
      <c r="F5" s="6" t="s">
        <v>29</v>
      </c>
      <c r="G5" s="6" t="s">
        <v>30</v>
      </c>
      <c r="H5" s="6" t="s">
        <v>15</v>
      </c>
      <c r="I5" s="5">
        <v>0</v>
      </c>
    </row>
    <row r="6" spans="1:9" x14ac:dyDescent="0.25">
      <c r="A6" s="5" t="s">
        <v>31</v>
      </c>
      <c r="B6" s="6" t="s">
        <v>32</v>
      </c>
      <c r="C6" s="5">
        <v>1963</v>
      </c>
      <c r="D6" s="7" t="s">
        <v>33</v>
      </c>
      <c r="E6" s="6" t="s">
        <v>19</v>
      </c>
      <c r="F6" s="6" t="s">
        <v>29</v>
      </c>
      <c r="G6" s="6" t="s">
        <v>30</v>
      </c>
      <c r="H6" s="6" t="s">
        <v>34</v>
      </c>
      <c r="I6" s="5">
        <v>0</v>
      </c>
    </row>
    <row r="7" spans="1:9" x14ac:dyDescent="0.25">
      <c r="A7" s="5" t="s">
        <v>35</v>
      </c>
      <c r="B7" s="6" t="s">
        <v>36</v>
      </c>
      <c r="C7" s="5">
        <v>1997</v>
      </c>
      <c r="D7" s="7" t="s">
        <v>18</v>
      </c>
      <c r="E7" s="6" t="s">
        <v>19</v>
      </c>
      <c r="F7" s="6" t="s">
        <v>37</v>
      </c>
      <c r="G7" s="6" t="s">
        <v>38</v>
      </c>
      <c r="H7" s="6" t="s">
        <v>34</v>
      </c>
      <c r="I7" s="5">
        <v>0</v>
      </c>
    </row>
    <row r="8" spans="1:9" x14ac:dyDescent="0.25">
      <c r="A8" s="5" t="s">
        <v>39</v>
      </c>
      <c r="B8" s="6" t="s">
        <v>40</v>
      </c>
      <c r="C8" s="5">
        <v>1972</v>
      </c>
      <c r="D8" s="7" t="s">
        <v>28</v>
      </c>
      <c r="E8" s="6" t="s">
        <v>19</v>
      </c>
      <c r="F8" s="6"/>
      <c r="G8" s="6" t="s">
        <v>41</v>
      </c>
      <c r="H8" s="6" t="s">
        <v>15</v>
      </c>
      <c r="I8" s="5">
        <v>0</v>
      </c>
    </row>
    <row r="9" spans="1:9" x14ac:dyDescent="0.25">
      <c r="A9" s="5" t="s">
        <v>42</v>
      </c>
      <c r="B9" s="6" t="s">
        <v>43</v>
      </c>
      <c r="C9" s="5">
        <v>2003</v>
      </c>
      <c r="D9" s="7" t="s">
        <v>18</v>
      </c>
      <c r="E9" s="6" t="s">
        <v>19</v>
      </c>
      <c r="F9" s="6" t="s">
        <v>37</v>
      </c>
      <c r="G9" s="6"/>
      <c r="H9" s="6" t="s">
        <v>34</v>
      </c>
      <c r="I9" s="5">
        <v>0</v>
      </c>
    </row>
    <row r="10" spans="1:9" x14ac:dyDescent="0.25">
      <c r="A10" s="5" t="s">
        <v>44</v>
      </c>
      <c r="B10" s="6" t="s">
        <v>45</v>
      </c>
      <c r="C10" s="5">
        <v>2002</v>
      </c>
      <c r="D10" s="7" t="s">
        <v>46</v>
      </c>
      <c r="E10" s="6" t="s">
        <v>19</v>
      </c>
      <c r="F10" s="6" t="s">
        <v>47</v>
      </c>
      <c r="G10" s="6" t="s">
        <v>48</v>
      </c>
      <c r="H10" s="6" t="s">
        <v>15</v>
      </c>
      <c r="I10" s="5">
        <v>0</v>
      </c>
    </row>
    <row r="11" spans="1:9" x14ac:dyDescent="0.25">
      <c r="A11" s="5" t="s">
        <v>49</v>
      </c>
      <c r="B11" s="6" t="s">
        <v>50</v>
      </c>
      <c r="C11" s="5">
        <v>1999</v>
      </c>
      <c r="D11" s="7" t="s">
        <v>28</v>
      </c>
      <c r="E11" s="6" t="s">
        <v>51</v>
      </c>
      <c r="F11" s="6" t="s">
        <v>52</v>
      </c>
      <c r="G11" s="6" t="s">
        <v>53</v>
      </c>
      <c r="H11" s="6" t="s">
        <v>34</v>
      </c>
      <c r="I11" s="5">
        <v>0</v>
      </c>
    </row>
    <row r="12" spans="1:9" x14ac:dyDescent="0.25">
      <c r="A12" s="5" t="s">
        <v>54</v>
      </c>
      <c r="B12" s="6" t="s">
        <v>55</v>
      </c>
      <c r="C12" s="5">
        <v>2004</v>
      </c>
      <c r="D12" s="7" t="s">
        <v>56</v>
      </c>
      <c r="E12" s="6" t="s">
        <v>57</v>
      </c>
      <c r="F12" s="6" t="s">
        <v>58</v>
      </c>
      <c r="G12" s="6" t="s">
        <v>59</v>
      </c>
      <c r="H12" s="6" t="s">
        <v>15</v>
      </c>
      <c r="I12" s="5">
        <v>0</v>
      </c>
    </row>
    <row r="13" spans="1:9" x14ac:dyDescent="0.25">
      <c r="A13" s="5" t="s">
        <v>60</v>
      </c>
      <c r="B13" s="6" t="s">
        <v>61</v>
      </c>
      <c r="C13" s="5">
        <v>1961</v>
      </c>
      <c r="D13" s="7" t="s">
        <v>33</v>
      </c>
      <c r="E13" s="6" t="s">
        <v>19</v>
      </c>
      <c r="F13" s="6" t="s">
        <v>29</v>
      </c>
      <c r="G13" s="6" t="s">
        <v>30</v>
      </c>
      <c r="H13" s="6" t="s">
        <v>15</v>
      </c>
      <c r="I13" s="5">
        <v>0</v>
      </c>
    </row>
    <row r="14" spans="1:9" x14ac:dyDescent="0.25">
      <c r="A14" s="5" t="s">
        <v>62</v>
      </c>
      <c r="B14" s="6" t="s">
        <v>63</v>
      </c>
      <c r="C14" s="5">
        <v>1985</v>
      </c>
      <c r="D14" s="7" t="s">
        <v>18</v>
      </c>
      <c r="E14" s="6" t="s">
        <v>57</v>
      </c>
      <c r="F14" s="6"/>
      <c r="G14" s="6" t="s">
        <v>41</v>
      </c>
      <c r="H14" s="6" t="s">
        <v>15</v>
      </c>
      <c r="I14" s="5">
        <v>0</v>
      </c>
    </row>
    <row r="15" spans="1:9" x14ac:dyDescent="0.25">
      <c r="A15" s="5" t="s">
        <v>64</v>
      </c>
      <c r="B15" s="6" t="s">
        <v>65</v>
      </c>
      <c r="C15" s="5">
        <v>1980</v>
      </c>
      <c r="D15" s="7" t="s">
        <v>18</v>
      </c>
      <c r="E15" s="6" t="s">
        <v>19</v>
      </c>
      <c r="F15" s="6" t="s">
        <v>66</v>
      </c>
      <c r="G15" s="6" t="s">
        <v>67</v>
      </c>
      <c r="H15" s="6" t="s">
        <v>15</v>
      </c>
      <c r="I15" s="5">
        <v>0</v>
      </c>
    </row>
    <row r="16" spans="1:9" x14ac:dyDescent="0.25">
      <c r="A16" s="5" t="s">
        <v>68</v>
      </c>
      <c r="B16" s="6" t="s">
        <v>69</v>
      </c>
      <c r="C16" s="5">
        <v>1988</v>
      </c>
      <c r="D16" s="7" t="s">
        <v>28</v>
      </c>
      <c r="E16" s="6" t="s">
        <v>57</v>
      </c>
      <c r="F16" s="6" t="s">
        <v>58</v>
      </c>
      <c r="G16" s="6" t="s">
        <v>59</v>
      </c>
      <c r="H16" s="6" t="s">
        <v>34</v>
      </c>
      <c r="I16" s="5">
        <v>0</v>
      </c>
    </row>
    <row r="17" spans="1:9" x14ac:dyDescent="0.25">
      <c r="A17" s="5" t="s">
        <v>70</v>
      </c>
      <c r="B17" s="6" t="s">
        <v>71</v>
      </c>
      <c r="C17" s="5">
        <v>1984</v>
      </c>
      <c r="D17" s="7" t="s">
        <v>18</v>
      </c>
      <c r="E17" s="6" t="s">
        <v>72</v>
      </c>
      <c r="F17" s="6" t="s">
        <v>73</v>
      </c>
      <c r="G17" s="6" t="s">
        <v>74</v>
      </c>
      <c r="H17" s="6" t="s">
        <v>34</v>
      </c>
      <c r="I17" s="5">
        <v>0</v>
      </c>
    </row>
    <row r="18" spans="1:9" x14ac:dyDescent="0.25">
      <c r="A18" s="5" t="s">
        <v>75</v>
      </c>
      <c r="B18" s="6" t="s">
        <v>76</v>
      </c>
      <c r="C18" s="5">
        <v>1975</v>
      </c>
      <c r="D18" s="7" t="s">
        <v>18</v>
      </c>
      <c r="E18" s="6" t="s">
        <v>19</v>
      </c>
      <c r="F18" s="6" t="s">
        <v>77</v>
      </c>
      <c r="G18" s="6" t="s">
        <v>78</v>
      </c>
      <c r="H18" s="6" t="s">
        <v>15</v>
      </c>
      <c r="I18" s="5">
        <v>0</v>
      </c>
    </row>
    <row r="19" spans="1:9" x14ac:dyDescent="0.25">
      <c r="A19" s="5" t="s">
        <v>79</v>
      </c>
      <c r="B19" s="6" t="s">
        <v>80</v>
      </c>
      <c r="C19" s="5">
        <v>1984</v>
      </c>
      <c r="D19" s="7" t="s">
        <v>81</v>
      </c>
      <c r="E19" s="6" t="s">
        <v>19</v>
      </c>
      <c r="F19" s="6" t="s">
        <v>82</v>
      </c>
      <c r="G19" s="6"/>
      <c r="H19" s="6" t="s">
        <v>15</v>
      </c>
      <c r="I19" s="5">
        <v>0</v>
      </c>
    </row>
    <row r="20" spans="1:9" x14ac:dyDescent="0.25">
      <c r="A20" s="5" t="s">
        <v>83</v>
      </c>
      <c r="B20" s="6" t="s">
        <v>84</v>
      </c>
      <c r="C20" s="5">
        <v>1973</v>
      </c>
      <c r="D20" s="7" t="s">
        <v>18</v>
      </c>
      <c r="E20" s="6" t="s">
        <v>19</v>
      </c>
      <c r="F20" s="6" t="s">
        <v>85</v>
      </c>
      <c r="G20" s="6" t="s">
        <v>86</v>
      </c>
      <c r="H20" s="6" t="s">
        <v>34</v>
      </c>
      <c r="I20" s="5">
        <v>0</v>
      </c>
    </row>
    <row r="21" spans="1:9" x14ac:dyDescent="0.25">
      <c r="A21" s="5" t="s">
        <v>87</v>
      </c>
      <c r="B21" s="6" t="s">
        <v>88</v>
      </c>
      <c r="C21" s="5">
        <v>1988</v>
      </c>
      <c r="D21" s="7" t="s">
        <v>18</v>
      </c>
      <c r="E21" s="6" t="s">
        <v>19</v>
      </c>
      <c r="F21" s="6" t="s">
        <v>89</v>
      </c>
      <c r="G21" s="6" t="s">
        <v>67</v>
      </c>
      <c r="H21" s="6" t="s">
        <v>15</v>
      </c>
      <c r="I21" s="5">
        <v>0</v>
      </c>
    </row>
    <row r="22" spans="1:9" x14ac:dyDescent="0.25">
      <c r="A22" s="5" t="s">
        <v>90</v>
      </c>
      <c r="B22" s="6" t="s">
        <v>91</v>
      </c>
      <c r="C22" s="5">
        <v>1965</v>
      </c>
      <c r="D22" s="7" t="s">
        <v>81</v>
      </c>
      <c r="E22" s="6" t="s">
        <v>51</v>
      </c>
      <c r="F22" s="6" t="s">
        <v>92</v>
      </c>
      <c r="G22" s="6" t="s">
        <v>41</v>
      </c>
      <c r="H22" s="6" t="s">
        <v>15</v>
      </c>
      <c r="I22" s="5">
        <v>0</v>
      </c>
    </row>
    <row r="23" spans="1:9" x14ac:dyDescent="0.25">
      <c r="A23" s="5" t="s">
        <v>93</v>
      </c>
      <c r="B23" s="6" t="s">
        <v>94</v>
      </c>
      <c r="C23" s="5">
        <v>2002</v>
      </c>
      <c r="D23" s="7" t="s">
        <v>95</v>
      </c>
      <c r="E23" s="6" t="s">
        <v>19</v>
      </c>
      <c r="F23" s="6" t="s">
        <v>47</v>
      </c>
      <c r="G23" s="6" t="s">
        <v>96</v>
      </c>
      <c r="H23" s="6" t="s">
        <v>15</v>
      </c>
      <c r="I23" s="5">
        <v>0</v>
      </c>
    </row>
    <row r="24" spans="1:9" x14ac:dyDescent="0.25">
      <c r="A24" s="5" t="s">
        <v>97</v>
      </c>
      <c r="B24" s="6" t="s">
        <v>98</v>
      </c>
      <c r="C24" s="5">
        <v>2000</v>
      </c>
      <c r="D24" s="7" t="s">
        <v>95</v>
      </c>
      <c r="E24" s="6" t="s">
        <v>19</v>
      </c>
      <c r="F24" s="6" t="s">
        <v>47</v>
      </c>
      <c r="G24" s="6" t="s">
        <v>96</v>
      </c>
      <c r="H24" s="6" t="s">
        <v>15</v>
      </c>
      <c r="I24" s="5">
        <v>0</v>
      </c>
    </row>
    <row r="25" spans="1:9" x14ac:dyDescent="0.25">
      <c r="A25" s="5" t="s">
        <v>99</v>
      </c>
      <c r="B25" s="6" t="s">
        <v>100</v>
      </c>
      <c r="C25" s="5">
        <v>2007</v>
      </c>
      <c r="D25" s="7" t="s">
        <v>18</v>
      </c>
      <c r="E25" s="6" t="s">
        <v>19</v>
      </c>
      <c r="F25" s="6" t="s">
        <v>101</v>
      </c>
      <c r="G25" s="6" t="s">
        <v>102</v>
      </c>
      <c r="H25" s="6" t="s">
        <v>34</v>
      </c>
      <c r="I25" s="5">
        <v>0</v>
      </c>
    </row>
    <row r="26" spans="1:9" x14ac:dyDescent="0.25">
      <c r="A26" s="5" t="s">
        <v>103</v>
      </c>
      <c r="B26" s="6" t="s">
        <v>104</v>
      </c>
      <c r="C26" s="5">
        <v>2004</v>
      </c>
      <c r="D26" s="7" t="s">
        <v>33</v>
      </c>
      <c r="E26" s="6" t="s">
        <v>72</v>
      </c>
      <c r="F26" s="6" t="s">
        <v>105</v>
      </c>
      <c r="G26" s="6" t="s">
        <v>106</v>
      </c>
      <c r="H26" s="6" t="s">
        <v>15</v>
      </c>
      <c r="I26" s="5">
        <v>0</v>
      </c>
    </row>
    <row r="27" spans="1:9" x14ac:dyDescent="0.25">
      <c r="A27" s="5" t="s">
        <v>107</v>
      </c>
      <c r="B27" s="6" t="s">
        <v>108</v>
      </c>
      <c r="C27" s="5">
        <v>1999</v>
      </c>
      <c r="D27" s="7" t="s">
        <v>95</v>
      </c>
      <c r="E27" s="6" t="s">
        <v>19</v>
      </c>
      <c r="F27" s="6" t="s">
        <v>109</v>
      </c>
      <c r="G27" s="6" t="s">
        <v>110</v>
      </c>
      <c r="H27" s="6" t="s">
        <v>15</v>
      </c>
      <c r="I27" s="5">
        <v>0</v>
      </c>
    </row>
    <row r="28" spans="1:9" x14ac:dyDescent="0.25">
      <c r="A28" s="5" t="s">
        <v>111</v>
      </c>
      <c r="B28" s="6" t="s">
        <v>112</v>
      </c>
      <c r="C28" s="5">
        <v>1989</v>
      </c>
      <c r="D28" s="7" t="s">
        <v>28</v>
      </c>
      <c r="E28" s="6" t="s">
        <v>57</v>
      </c>
      <c r="F28" s="6"/>
      <c r="G28" s="6" t="s">
        <v>41</v>
      </c>
      <c r="H28" s="6" t="s">
        <v>15</v>
      </c>
      <c r="I28" s="5">
        <v>0</v>
      </c>
    </row>
    <row r="29" spans="1:9" x14ac:dyDescent="0.25">
      <c r="A29" s="5" t="s">
        <v>113</v>
      </c>
      <c r="B29" s="6" t="s">
        <v>114</v>
      </c>
      <c r="C29" s="5">
        <v>1998</v>
      </c>
      <c r="D29" s="7" t="s">
        <v>46</v>
      </c>
      <c r="E29" s="6" t="s">
        <v>19</v>
      </c>
      <c r="F29" s="6" t="s">
        <v>37</v>
      </c>
      <c r="G29" s="6" t="s">
        <v>38</v>
      </c>
      <c r="H29" s="6" t="s">
        <v>15</v>
      </c>
      <c r="I29" s="5">
        <v>0</v>
      </c>
    </row>
    <row r="30" spans="1:9" x14ac:dyDescent="0.25">
      <c r="A30" s="5" t="s">
        <v>115</v>
      </c>
      <c r="B30" s="6" t="s">
        <v>116</v>
      </c>
      <c r="C30" s="5">
        <v>1999</v>
      </c>
      <c r="D30" s="7" t="s">
        <v>18</v>
      </c>
      <c r="E30" s="6" t="s">
        <v>19</v>
      </c>
      <c r="F30" s="6" t="s">
        <v>37</v>
      </c>
      <c r="G30" s="6" t="s">
        <v>38</v>
      </c>
      <c r="H30" s="6" t="s">
        <v>34</v>
      </c>
      <c r="I30" s="5">
        <v>0</v>
      </c>
    </row>
    <row r="31" spans="1:9" x14ac:dyDescent="0.25">
      <c r="A31" s="5" t="s">
        <v>117</v>
      </c>
      <c r="B31" s="6" t="s">
        <v>118</v>
      </c>
      <c r="C31" s="5">
        <v>2003</v>
      </c>
      <c r="D31" s="7" t="s">
        <v>33</v>
      </c>
      <c r="E31" s="6" t="s">
        <v>12</v>
      </c>
      <c r="F31" s="6" t="s">
        <v>13</v>
      </c>
      <c r="G31" s="6" t="s">
        <v>14</v>
      </c>
      <c r="H31" s="6" t="s">
        <v>15</v>
      </c>
      <c r="I31" s="5">
        <v>0</v>
      </c>
    </row>
    <row r="32" spans="1:9" x14ac:dyDescent="0.25">
      <c r="A32" s="5" t="s">
        <v>119</v>
      </c>
      <c r="B32" s="6" t="s">
        <v>120</v>
      </c>
      <c r="C32" s="5">
        <v>1981</v>
      </c>
      <c r="D32" s="7" t="s">
        <v>18</v>
      </c>
      <c r="E32" s="6" t="s">
        <v>19</v>
      </c>
      <c r="F32" s="6" t="s">
        <v>77</v>
      </c>
      <c r="G32" s="6" t="s">
        <v>78</v>
      </c>
      <c r="H32" s="6" t="s">
        <v>34</v>
      </c>
      <c r="I32" s="5">
        <v>0</v>
      </c>
    </row>
    <row r="33" spans="1:9" x14ac:dyDescent="0.25">
      <c r="A33" s="5" t="s">
        <v>121</v>
      </c>
      <c r="B33" s="6" t="s">
        <v>122</v>
      </c>
      <c r="C33" s="5">
        <v>2003</v>
      </c>
      <c r="D33" s="7" t="s">
        <v>33</v>
      </c>
      <c r="E33" s="6" t="s">
        <v>72</v>
      </c>
      <c r="F33" s="6" t="s">
        <v>123</v>
      </c>
      <c r="G33" s="6" t="s">
        <v>106</v>
      </c>
      <c r="H33" s="6" t="s">
        <v>34</v>
      </c>
      <c r="I33" s="5">
        <v>0</v>
      </c>
    </row>
    <row r="34" spans="1:9" x14ac:dyDescent="0.25">
      <c r="A34" s="5" t="s">
        <v>124</v>
      </c>
      <c r="B34" s="6" t="s">
        <v>125</v>
      </c>
      <c r="C34" s="5">
        <v>2000</v>
      </c>
      <c r="D34" s="7" t="s">
        <v>18</v>
      </c>
      <c r="E34" s="6" t="s">
        <v>51</v>
      </c>
      <c r="F34" s="6" t="s">
        <v>52</v>
      </c>
      <c r="G34" s="6" t="s">
        <v>53</v>
      </c>
      <c r="H34" s="6" t="s">
        <v>15</v>
      </c>
      <c r="I34" s="5">
        <v>0</v>
      </c>
    </row>
    <row r="35" spans="1:9" x14ac:dyDescent="0.25">
      <c r="A35" s="5" t="s">
        <v>126</v>
      </c>
      <c r="B35" s="6" t="s">
        <v>127</v>
      </c>
      <c r="C35" s="5">
        <v>1995</v>
      </c>
      <c r="D35" s="7" t="s">
        <v>95</v>
      </c>
      <c r="E35" s="6" t="s">
        <v>19</v>
      </c>
      <c r="F35" s="6" t="s">
        <v>128</v>
      </c>
      <c r="G35" s="6" t="s">
        <v>129</v>
      </c>
      <c r="H35" s="6" t="s">
        <v>15</v>
      </c>
      <c r="I35" s="5">
        <v>0</v>
      </c>
    </row>
    <row r="36" spans="1:9" x14ac:dyDescent="0.25">
      <c r="A36" s="5" t="s">
        <v>130</v>
      </c>
      <c r="B36" s="6" t="s">
        <v>131</v>
      </c>
      <c r="C36" s="5">
        <v>1997</v>
      </c>
      <c r="D36" s="7" t="s">
        <v>28</v>
      </c>
      <c r="E36" s="6" t="s">
        <v>19</v>
      </c>
      <c r="F36" s="6" t="s">
        <v>109</v>
      </c>
      <c r="G36" s="6" t="s">
        <v>129</v>
      </c>
      <c r="H36" s="6" t="s">
        <v>34</v>
      </c>
      <c r="I36" s="5">
        <v>0</v>
      </c>
    </row>
    <row r="37" spans="1:9" x14ac:dyDescent="0.25">
      <c r="A37" s="5" t="s">
        <v>132</v>
      </c>
      <c r="B37" s="6" t="s">
        <v>133</v>
      </c>
      <c r="C37" s="5">
        <v>1988</v>
      </c>
      <c r="D37" s="7" t="s">
        <v>46</v>
      </c>
      <c r="E37" s="6" t="s">
        <v>19</v>
      </c>
      <c r="F37" s="6" t="s">
        <v>134</v>
      </c>
      <c r="G37" s="6" t="s">
        <v>135</v>
      </c>
      <c r="H37" s="6" t="s">
        <v>15</v>
      </c>
      <c r="I37" s="5">
        <v>0</v>
      </c>
    </row>
    <row r="38" spans="1:9" x14ac:dyDescent="0.25">
      <c r="A38" s="5" t="s">
        <v>136</v>
      </c>
      <c r="B38" s="6" t="s">
        <v>137</v>
      </c>
      <c r="C38" s="5">
        <v>1988</v>
      </c>
      <c r="D38" s="7" t="s">
        <v>18</v>
      </c>
      <c r="E38" s="6" t="s">
        <v>19</v>
      </c>
      <c r="F38" s="6" t="s">
        <v>134</v>
      </c>
      <c r="G38" s="6"/>
      <c r="H38" s="6" t="s">
        <v>34</v>
      </c>
      <c r="I38" s="5">
        <v>0</v>
      </c>
    </row>
    <row r="39" spans="1:9" x14ac:dyDescent="0.25">
      <c r="A39" s="5" t="s">
        <v>138</v>
      </c>
      <c r="B39" s="6" t="s">
        <v>139</v>
      </c>
      <c r="C39" s="5">
        <v>1999</v>
      </c>
      <c r="D39" s="7" t="s">
        <v>18</v>
      </c>
      <c r="E39" s="6" t="s">
        <v>19</v>
      </c>
      <c r="F39" s="6" t="s">
        <v>37</v>
      </c>
      <c r="G39" s="6"/>
      <c r="H39" s="6" t="s">
        <v>15</v>
      </c>
      <c r="I39" s="5">
        <v>0</v>
      </c>
    </row>
    <row r="40" spans="1:9" x14ac:dyDescent="0.25">
      <c r="A40" s="5" t="s">
        <v>140</v>
      </c>
      <c r="B40" s="6" t="s">
        <v>141</v>
      </c>
      <c r="C40" s="5">
        <v>1980</v>
      </c>
      <c r="D40" s="7" t="s">
        <v>28</v>
      </c>
      <c r="E40" s="6" t="s">
        <v>19</v>
      </c>
      <c r="F40" s="6" t="s">
        <v>134</v>
      </c>
      <c r="G40" s="6" t="s">
        <v>135</v>
      </c>
      <c r="H40" s="6" t="s">
        <v>15</v>
      </c>
      <c r="I40" s="5">
        <v>0</v>
      </c>
    </row>
    <row r="41" spans="1:9" x14ac:dyDescent="0.25">
      <c r="A41" s="5" t="s">
        <v>142</v>
      </c>
      <c r="B41" s="6" t="s">
        <v>143</v>
      </c>
      <c r="C41" s="5">
        <v>1981</v>
      </c>
      <c r="D41" s="7" t="s">
        <v>18</v>
      </c>
      <c r="E41" s="6" t="s">
        <v>19</v>
      </c>
      <c r="F41" s="6" t="s">
        <v>144</v>
      </c>
      <c r="G41" s="6" t="s">
        <v>145</v>
      </c>
      <c r="H41" s="6" t="s">
        <v>15</v>
      </c>
      <c r="I41" s="5">
        <v>0</v>
      </c>
    </row>
    <row r="42" spans="1:9" x14ac:dyDescent="0.25">
      <c r="A42" s="5" t="s">
        <v>146</v>
      </c>
      <c r="B42" s="6" t="s">
        <v>147</v>
      </c>
      <c r="C42" s="5">
        <v>1979</v>
      </c>
      <c r="D42" s="7" t="s">
        <v>18</v>
      </c>
      <c r="E42" s="6" t="s">
        <v>19</v>
      </c>
      <c r="F42" s="6" t="s">
        <v>89</v>
      </c>
      <c r="G42" s="6" t="s">
        <v>67</v>
      </c>
      <c r="H42" s="6" t="s">
        <v>15</v>
      </c>
      <c r="I42" s="5">
        <v>0</v>
      </c>
    </row>
    <row r="43" spans="1:9" x14ac:dyDescent="0.25">
      <c r="A43" s="5" t="s">
        <v>148</v>
      </c>
      <c r="B43" s="6" t="s">
        <v>149</v>
      </c>
      <c r="C43" s="5">
        <v>2005</v>
      </c>
      <c r="D43" s="7" t="s">
        <v>33</v>
      </c>
      <c r="E43" s="6" t="s">
        <v>72</v>
      </c>
      <c r="F43" s="6" t="s">
        <v>105</v>
      </c>
      <c r="G43" s="6" t="s">
        <v>106</v>
      </c>
      <c r="H43" s="6" t="s">
        <v>15</v>
      </c>
      <c r="I43" s="5">
        <v>0</v>
      </c>
    </row>
    <row r="44" spans="1:9" x14ac:dyDescent="0.25">
      <c r="A44" s="5" t="s">
        <v>150</v>
      </c>
      <c r="B44" s="6" t="s">
        <v>151</v>
      </c>
      <c r="C44" s="5">
        <v>1992</v>
      </c>
      <c r="D44" s="7" t="s">
        <v>28</v>
      </c>
      <c r="E44" s="6" t="s">
        <v>57</v>
      </c>
      <c r="F44" s="6" t="s">
        <v>58</v>
      </c>
      <c r="G44" s="6" t="s">
        <v>59</v>
      </c>
      <c r="H44" s="6" t="s">
        <v>15</v>
      </c>
      <c r="I44" s="5">
        <v>0</v>
      </c>
    </row>
    <row r="45" spans="1:9" x14ac:dyDescent="0.25">
      <c r="A45" s="5" t="s">
        <v>152</v>
      </c>
      <c r="B45" s="6" t="s">
        <v>153</v>
      </c>
      <c r="C45" s="5">
        <v>2004</v>
      </c>
      <c r="D45" s="7" t="s">
        <v>23</v>
      </c>
      <c r="E45" s="6" t="s">
        <v>12</v>
      </c>
      <c r="F45" s="6" t="s">
        <v>13</v>
      </c>
      <c r="G45" s="6" t="s">
        <v>14</v>
      </c>
      <c r="H45" s="6" t="s">
        <v>15</v>
      </c>
      <c r="I45" s="5">
        <v>0</v>
      </c>
    </row>
    <row r="46" spans="1:9" x14ac:dyDescent="0.25">
      <c r="A46" s="5" t="s">
        <v>154</v>
      </c>
      <c r="B46" s="6" t="s">
        <v>155</v>
      </c>
      <c r="C46" s="5">
        <v>2002</v>
      </c>
      <c r="D46" s="7" t="s">
        <v>33</v>
      </c>
      <c r="E46" s="6" t="s">
        <v>12</v>
      </c>
      <c r="F46" s="6" t="s">
        <v>13</v>
      </c>
      <c r="G46" s="6" t="s">
        <v>14</v>
      </c>
      <c r="H46" s="6" t="s">
        <v>15</v>
      </c>
      <c r="I46" s="5">
        <v>0</v>
      </c>
    </row>
    <row r="47" spans="1:9" x14ac:dyDescent="0.25">
      <c r="A47" s="5" t="s">
        <v>156</v>
      </c>
      <c r="B47" s="6" t="s">
        <v>157</v>
      </c>
      <c r="C47" s="5">
        <v>2005</v>
      </c>
      <c r="D47" s="7" t="s">
        <v>23</v>
      </c>
      <c r="E47" s="6" t="s">
        <v>12</v>
      </c>
      <c r="F47" s="6" t="s">
        <v>13</v>
      </c>
      <c r="G47" s="6" t="s">
        <v>14</v>
      </c>
      <c r="H47" s="6" t="s">
        <v>15</v>
      </c>
      <c r="I47" s="5">
        <v>0</v>
      </c>
    </row>
    <row r="48" spans="1:9" x14ac:dyDescent="0.25">
      <c r="A48" s="5" t="s">
        <v>158</v>
      </c>
      <c r="B48" s="6" t="s">
        <v>159</v>
      </c>
      <c r="C48" s="5">
        <v>1951</v>
      </c>
      <c r="D48" s="7" t="s">
        <v>95</v>
      </c>
      <c r="E48" s="6" t="s">
        <v>19</v>
      </c>
      <c r="F48" s="6" t="s">
        <v>160</v>
      </c>
      <c r="G48" s="6"/>
      <c r="H48" s="6" t="s">
        <v>34</v>
      </c>
      <c r="I48" s="5">
        <v>0</v>
      </c>
    </row>
    <row r="49" spans="1:9" x14ac:dyDescent="0.25">
      <c r="A49" s="5" t="s">
        <v>161</v>
      </c>
      <c r="B49" s="6" t="s">
        <v>162</v>
      </c>
      <c r="C49" s="5">
        <v>2003</v>
      </c>
      <c r="D49" s="7" t="s">
        <v>18</v>
      </c>
      <c r="E49" s="6" t="s">
        <v>19</v>
      </c>
      <c r="F49" s="6" t="s">
        <v>29</v>
      </c>
      <c r="G49" s="6" t="s">
        <v>30</v>
      </c>
      <c r="H49" s="6" t="s">
        <v>15</v>
      </c>
      <c r="I49" s="5">
        <v>0</v>
      </c>
    </row>
    <row r="50" spans="1:9" x14ac:dyDescent="0.25">
      <c r="A50" s="5" t="s">
        <v>163</v>
      </c>
      <c r="B50" s="6" t="s">
        <v>164</v>
      </c>
      <c r="C50" s="5">
        <v>1976</v>
      </c>
      <c r="D50" s="7" t="s">
        <v>28</v>
      </c>
      <c r="E50" s="6" t="s">
        <v>19</v>
      </c>
      <c r="F50" s="6" t="s">
        <v>29</v>
      </c>
      <c r="G50" s="6" t="s">
        <v>30</v>
      </c>
      <c r="H50" s="6" t="s">
        <v>15</v>
      </c>
      <c r="I50" s="5">
        <v>0</v>
      </c>
    </row>
    <row r="51" spans="1:9" x14ac:dyDescent="0.25">
      <c r="A51" s="5" t="s">
        <v>165</v>
      </c>
      <c r="B51" s="6" t="s">
        <v>166</v>
      </c>
      <c r="C51" s="5">
        <v>1962</v>
      </c>
      <c r="D51" s="7" t="s">
        <v>33</v>
      </c>
      <c r="E51" s="6" t="s">
        <v>19</v>
      </c>
      <c r="F51" s="6" t="s">
        <v>29</v>
      </c>
      <c r="G51" s="6" t="s">
        <v>30</v>
      </c>
      <c r="H51" s="6" t="s">
        <v>15</v>
      </c>
      <c r="I51" s="5">
        <v>0</v>
      </c>
    </row>
    <row r="52" spans="1:9" x14ac:dyDescent="0.25">
      <c r="A52" s="5" t="s">
        <v>167</v>
      </c>
      <c r="B52" s="6" t="s">
        <v>168</v>
      </c>
      <c r="C52" s="5">
        <v>1997</v>
      </c>
      <c r="D52" s="7" t="s">
        <v>28</v>
      </c>
      <c r="E52" s="6" t="s">
        <v>19</v>
      </c>
      <c r="F52" s="6" t="s">
        <v>169</v>
      </c>
      <c r="G52" s="6" t="s">
        <v>170</v>
      </c>
      <c r="H52" s="6" t="s">
        <v>34</v>
      </c>
      <c r="I52" s="5">
        <v>0</v>
      </c>
    </row>
    <row r="53" spans="1:9" x14ac:dyDescent="0.25">
      <c r="A53" s="5" t="s">
        <v>171</v>
      </c>
      <c r="B53" s="6" t="s">
        <v>172</v>
      </c>
      <c r="C53" s="5">
        <v>1951</v>
      </c>
      <c r="D53" s="7" t="s">
        <v>81</v>
      </c>
      <c r="E53" s="6" t="s">
        <v>19</v>
      </c>
      <c r="F53" s="6" t="s">
        <v>173</v>
      </c>
      <c r="G53" s="6" t="s">
        <v>41</v>
      </c>
      <c r="H53" s="6" t="s">
        <v>15</v>
      </c>
      <c r="I53" s="5">
        <v>0</v>
      </c>
    </row>
    <row r="54" spans="1:9" x14ac:dyDescent="0.25">
      <c r="A54" s="5" t="s">
        <v>174</v>
      </c>
      <c r="B54" s="6" t="s">
        <v>175</v>
      </c>
      <c r="C54" s="5">
        <v>2000</v>
      </c>
      <c r="D54" s="7" t="s">
        <v>95</v>
      </c>
      <c r="E54" s="6" t="s">
        <v>19</v>
      </c>
      <c r="F54" s="6" t="s">
        <v>109</v>
      </c>
      <c r="G54" s="6" t="s">
        <v>110</v>
      </c>
      <c r="H54" s="6" t="s">
        <v>15</v>
      </c>
      <c r="I54" s="5">
        <v>0</v>
      </c>
    </row>
    <row r="55" spans="1:9" x14ac:dyDescent="0.25">
      <c r="A55" s="5" t="s">
        <v>176</v>
      </c>
      <c r="B55" s="6" t="s">
        <v>177</v>
      </c>
      <c r="C55" s="5">
        <v>2007</v>
      </c>
      <c r="D55" s="7" t="s">
        <v>18</v>
      </c>
      <c r="E55" s="6" t="s">
        <v>19</v>
      </c>
      <c r="F55" s="6" t="s">
        <v>178</v>
      </c>
      <c r="G55" s="6" t="s">
        <v>179</v>
      </c>
      <c r="H55" s="6" t="s">
        <v>15</v>
      </c>
      <c r="I55" s="5">
        <v>0</v>
      </c>
    </row>
    <row r="56" spans="1:9" x14ac:dyDescent="0.25">
      <c r="A56" s="5" t="s">
        <v>180</v>
      </c>
      <c r="B56" s="6" t="s">
        <v>181</v>
      </c>
      <c r="C56" s="5">
        <v>1997</v>
      </c>
      <c r="D56" s="7" t="s">
        <v>81</v>
      </c>
      <c r="E56" s="6" t="s">
        <v>19</v>
      </c>
      <c r="F56" s="6" t="s">
        <v>182</v>
      </c>
      <c r="G56" s="6" t="s">
        <v>183</v>
      </c>
      <c r="H56" s="6" t="s">
        <v>15</v>
      </c>
      <c r="I56" s="5">
        <v>0</v>
      </c>
    </row>
    <row r="57" spans="1:9" x14ac:dyDescent="0.25">
      <c r="A57" s="5" t="s">
        <v>184</v>
      </c>
      <c r="B57" s="6" t="s">
        <v>185</v>
      </c>
      <c r="C57" s="5">
        <v>1992</v>
      </c>
      <c r="D57" s="7" t="s">
        <v>18</v>
      </c>
      <c r="E57" s="6" t="s">
        <v>19</v>
      </c>
      <c r="F57" s="6" t="s">
        <v>186</v>
      </c>
      <c r="G57" s="6" t="s">
        <v>187</v>
      </c>
      <c r="H57" s="6" t="s">
        <v>34</v>
      </c>
      <c r="I57" s="5">
        <v>0</v>
      </c>
    </row>
    <row r="58" spans="1:9" x14ac:dyDescent="0.25">
      <c r="A58" s="5" t="s">
        <v>188</v>
      </c>
      <c r="B58" s="6" t="s">
        <v>189</v>
      </c>
      <c r="C58" s="5">
        <v>1978</v>
      </c>
      <c r="D58" s="7" t="s">
        <v>81</v>
      </c>
      <c r="E58" s="6" t="s">
        <v>19</v>
      </c>
      <c r="F58" s="6" t="s">
        <v>190</v>
      </c>
      <c r="G58" s="6" t="s">
        <v>41</v>
      </c>
      <c r="H58" s="6" t="s">
        <v>15</v>
      </c>
      <c r="I58" s="5">
        <v>0</v>
      </c>
    </row>
    <row r="59" spans="1:9" x14ac:dyDescent="0.25">
      <c r="A59" s="5" t="s">
        <v>191</v>
      </c>
      <c r="B59" s="6" t="s">
        <v>192</v>
      </c>
      <c r="C59" s="5">
        <v>2003</v>
      </c>
      <c r="D59" s="7" t="s">
        <v>18</v>
      </c>
      <c r="E59" s="6" t="s">
        <v>19</v>
      </c>
      <c r="F59" s="6" t="s">
        <v>37</v>
      </c>
      <c r="G59" s="6"/>
      <c r="H59" s="6" t="s">
        <v>34</v>
      </c>
      <c r="I59" s="5">
        <v>0</v>
      </c>
    </row>
    <row r="60" spans="1:9" x14ac:dyDescent="0.25">
      <c r="A60" s="5" t="s">
        <v>193</v>
      </c>
      <c r="B60" s="6" t="s">
        <v>194</v>
      </c>
      <c r="C60" s="5">
        <v>1984</v>
      </c>
      <c r="D60" s="7" t="s">
        <v>18</v>
      </c>
      <c r="E60" s="6" t="s">
        <v>19</v>
      </c>
      <c r="F60" s="6" t="s">
        <v>144</v>
      </c>
      <c r="G60" s="6" t="s">
        <v>145</v>
      </c>
      <c r="H60" s="6" t="s">
        <v>15</v>
      </c>
      <c r="I60" s="5">
        <v>0</v>
      </c>
    </row>
    <row r="61" spans="1:9" x14ac:dyDescent="0.25">
      <c r="A61" s="5" t="s">
        <v>195</v>
      </c>
      <c r="B61" s="6" t="s">
        <v>196</v>
      </c>
      <c r="C61" s="5">
        <v>1956</v>
      </c>
      <c r="D61" s="7" t="s">
        <v>95</v>
      </c>
      <c r="E61" s="6" t="s">
        <v>19</v>
      </c>
      <c r="F61" s="6" t="s">
        <v>144</v>
      </c>
      <c r="G61" s="6" t="s">
        <v>145</v>
      </c>
      <c r="H61" s="6" t="s">
        <v>15</v>
      </c>
      <c r="I61" s="5">
        <v>0</v>
      </c>
    </row>
    <row r="62" spans="1:9" x14ac:dyDescent="0.25">
      <c r="A62" s="5" t="s">
        <v>197</v>
      </c>
      <c r="B62" s="6" t="s">
        <v>198</v>
      </c>
      <c r="C62" s="5">
        <v>2000</v>
      </c>
      <c r="D62" s="7" t="s">
        <v>95</v>
      </c>
      <c r="E62" s="6" t="s">
        <v>19</v>
      </c>
      <c r="F62" s="6" t="s">
        <v>109</v>
      </c>
      <c r="G62" s="6" t="s">
        <v>110</v>
      </c>
      <c r="H62" s="6" t="s">
        <v>15</v>
      </c>
      <c r="I62" s="5">
        <v>0</v>
      </c>
    </row>
    <row r="63" spans="1:9" x14ac:dyDescent="0.25">
      <c r="A63" s="5" t="s">
        <v>199</v>
      </c>
      <c r="B63" s="6" t="s">
        <v>200</v>
      </c>
      <c r="C63" s="5">
        <v>2007</v>
      </c>
      <c r="D63" s="7" t="s">
        <v>56</v>
      </c>
      <c r="E63" s="6" t="s">
        <v>12</v>
      </c>
      <c r="F63" s="6" t="s">
        <v>13</v>
      </c>
      <c r="G63" s="6" t="s">
        <v>14</v>
      </c>
      <c r="H63" s="6" t="s">
        <v>15</v>
      </c>
      <c r="I63" s="5">
        <v>0</v>
      </c>
    </row>
    <row r="64" spans="1:9" x14ac:dyDescent="0.25">
      <c r="A64" s="5" t="s">
        <v>201</v>
      </c>
      <c r="B64" s="6" t="s">
        <v>202</v>
      </c>
      <c r="C64" s="5">
        <v>2003</v>
      </c>
      <c r="D64" s="7" t="s">
        <v>28</v>
      </c>
      <c r="E64" s="6" t="s">
        <v>203</v>
      </c>
      <c r="F64" s="6" t="s">
        <v>204</v>
      </c>
      <c r="G64" s="6" t="s">
        <v>205</v>
      </c>
      <c r="H64" s="6" t="s">
        <v>34</v>
      </c>
      <c r="I64" s="5">
        <v>0</v>
      </c>
    </row>
    <row r="65" spans="1:9" x14ac:dyDescent="0.25">
      <c r="A65" s="5" t="s">
        <v>206</v>
      </c>
      <c r="B65" s="6" t="s">
        <v>207</v>
      </c>
      <c r="C65" s="5">
        <v>2004</v>
      </c>
      <c r="D65" s="7" t="s">
        <v>18</v>
      </c>
      <c r="E65" s="6" t="s">
        <v>208</v>
      </c>
      <c r="F65" s="6" t="s">
        <v>209</v>
      </c>
      <c r="G65" s="6" t="s">
        <v>210</v>
      </c>
      <c r="H65" s="6" t="s">
        <v>15</v>
      </c>
      <c r="I65" s="5">
        <v>0</v>
      </c>
    </row>
    <row r="66" spans="1:9" x14ac:dyDescent="0.25">
      <c r="A66" s="5" t="s">
        <v>211</v>
      </c>
      <c r="B66" s="6" t="s">
        <v>212</v>
      </c>
      <c r="C66" s="5">
        <v>1985</v>
      </c>
      <c r="D66" s="7" t="s">
        <v>33</v>
      </c>
      <c r="E66" s="6" t="s">
        <v>72</v>
      </c>
      <c r="F66" s="6" t="s">
        <v>144</v>
      </c>
      <c r="G66" s="6" t="s">
        <v>145</v>
      </c>
      <c r="H66" s="6" t="s">
        <v>34</v>
      </c>
      <c r="I66" s="5">
        <v>0</v>
      </c>
    </row>
    <row r="67" spans="1:9" x14ac:dyDescent="0.25">
      <c r="A67" s="5" t="s">
        <v>213</v>
      </c>
      <c r="B67" s="6" t="s">
        <v>214</v>
      </c>
      <c r="C67" s="5">
        <v>1971</v>
      </c>
      <c r="D67" s="7" t="s">
        <v>33</v>
      </c>
      <c r="E67" s="6" t="s">
        <v>19</v>
      </c>
      <c r="F67" s="6" t="s">
        <v>29</v>
      </c>
      <c r="G67" s="6" t="s">
        <v>30</v>
      </c>
      <c r="H67" s="6" t="s">
        <v>15</v>
      </c>
      <c r="I67" s="5">
        <v>0</v>
      </c>
    </row>
    <row r="68" spans="1:9" x14ac:dyDescent="0.25">
      <c r="A68" s="5" t="s">
        <v>215</v>
      </c>
      <c r="B68" s="6" t="s">
        <v>216</v>
      </c>
      <c r="C68" s="5">
        <v>2006</v>
      </c>
      <c r="D68" s="7" t="s">
        <v>33</v>
      </c>
      <c r="E68" s="6" t="s">
        <v>57</v>
      </c>
      <c r="F68" s="6" t="s">
        <v>58</v>
      </c>
      <c r="G68" s="6" t="s">
        <v>59</v>
      </c>
      <c r="H68" s="6" t="s">
        <v>34</v>
      </c>
      <c r="I68" s="5">
        <v>0</v>
      </c>
    </row>
    <row r="69" spans="1:9" x14ac:dyDescent="0.25">
      <c r="A69" s="5" t="s">
        <v>217</v>
      </c>
      <c r="B69" s="6" t="s">
        <v>218</v>
      </c>
      <c r="C69" s="5">
        <v>1997</v>
      </c>
      <c r="D69" s="7" t="s">
        <v>18</v>
      </c>
      <c r="E69" s="6" t="s">
        <v>19</v>
      </c>
      <c r="F69" s="6" t="s">
        <v>37</v>
      </c>
      <c r="G69" s="6" t="s">
        <v>38</v>
      </c>
      <c r="H69" s="6" t="s">
        <v>34</v>
      </c>
      <c r="I69" s="5">
        <v>0</v>
      </c>
    </row>
    <row r="70" spans="1:9" x14ac:dyDescent="0.25">
      <c r="A70" s="5" t="s">
        <v>219</v>
      </c>
      <c r="B70" s="6" t="s">
        <v>220</v>
      </c>
      <c r="C70" s="5">
        <v>1997</v>
      </c>
      <c r="D70" s="7" t="s">
        <v>81</v>
      </c>
      <c r="E70" s="6" t="s">
        <v>19</v>
      </c>
      <c r="F70" s="6" t="s">
        <v>221</v>
      </c>
      <c r="G70" s="6" t="s">
        <v>183</v>
      </c>
      <c r="H70" s="6" t="s">
        <v>34</v>
      </c>
      <c r="I70" s="5">
        <v>1</v>
      </c>
    </row>
    <row r="71" spans="1:9" x14ac:dyDescent="0.25">
      <c r="A71" s="5" t="s">
        <v>222</v>
      </c>
      <c r="B71" s="6" t="s">
        <v>223</v>
      </c>
      <c r="C71" s="5">
        <v>2000</v>
      </c>
      <c r="D71" s="7" t="s">
        <v>95</v>
      </c>
      <c r="E71" s="6" t="s">
        <v>224</v>
      </c>
      <c r="F71" s="6" t="s">
        <v>225</v>
      </c>
      <c r="G71" s="6" t="s">
        <v>226</v>
      </c>
      <c r="H71" s="6" t="s">
        <v>15</v>
      </c>
      <c r="I71" s="5">
        <v>0</v>
      </c>
    </row>
    <row r="72" spans="1:9" x14ac:dyDescent="0.25">
      <c r="A72" s="5" t="s">
        <v>227</v>
      </c>
      <c r="B72" s="6" t="s">
        <v>228</v>
      </c>
      <c r="C72" s="5">
        <v>1999</v>
      </c>
      <c r="D72" s="7" t="s">
        <v>95</v>
      </c>
      <c r="E72" s="6" t="s">
        <v>19</v>
      </c>
      <c r="F72" s="6" t="s">
        <v>229</v>
      </c>
      <c r="G72" s="6" t="s">
        <v>230</v>
      </c>
      <c r="H72" s="6" t="s">
        <v>34</v>
      </c>
      <c r="I72" s="5">
        <v>0</v>
      </c>
    </row>
    <row r="73" spans="1:9" x14ac:dyDescent="0.25">
      <c r="A73" s="5" t="s">
        <v>231</v>
      </c>
      <c r="B73" s="6" t="s">
        <v>232</v>
      </c>
      <c r="C73" s="5">
        <v>1973</v>
      </c>
      <c r="D73" s="7" t="s">
        <v>18</v>
      </c>
      <c r="E73" s="6" t="s">
        <v>19</v>
      </c>
      <c r="F73" s="6" t="s">
        <v>85</v>
      </c>
      <c r="G73" s="6" t="s">
        <v>86</v>
      </c>
      <c r="H73" s="6" t="s">
        <v>15</v>
      </c>
      <c r="I73" s="5">
        <v>0</v>
      </c>
    </row>
    <row r="74" spans="1:9" x14ac:dyDescent="0.25">
      <c r="A74" s="5" t="s">
        <v>233</v>
      </c>
      <c r="B74" s="6" t="s">
        <v>234</v>
      </c>
      <c r="C74" s="5">
        <v>2003</v>
      </c>
      <c r="D74" s="7" t="s">
        <v>46</v>
      </c>
      <c r="E74" s="6" t="s">
        <v>19</v>
      </c>
      <c r="F74" s="6" t="s">
        <v>47</v>
      </c>
      <c r="G74" s="6" t="s">
        <v>48</v>
      </c>
      <c r="H74" s="6" t="s">
        <v>15</v>
      </c>
      <c r="I74" s="5">
        <v>0</v>
      </c>
    </row>
    <row r="75" spans="1:9" x14ac:dyDescent="0.25">
      <c r="A75" s="5" t="s">
        <v>235</v>
      </c>
      <c r="B75" s="6" t="s">
        <v>236</v>
      </c>
      <c r="C75" s="5">
        <v>2003</v>
      </c>
      <c r="D75" s="7" t="s">
        <v>23</v>
      </c>
      <c r="E75" s="6" t="s">
        <v>51</v>
      </c>
      <c r="F75" s="6" t="s">
        <v>52</v>
      </c>
      <c r="G75" s="6" t="s">
        <v>53</v>
      </c>
      <c r="H75" s="6" t="s">
        <v>34</v>
      </c>
      <c r="I75" s="5">
        <v>0</v>
      </c>
    </row>
    <row r="76" spans="1:9" x14ac:dyDescent="0.25">
      <c r="A76" s="5" t="s">
        <v>237</v>
      </c>
      <c r="B76" s="6" t="s">
        <v>238</v>
      </c>
      <c r="C76" s="5">
        <v>1955</v>
      </c>
      <c r="D76" s="7" t="s">
        <v>18</v>
      </c>
      <c r="E76" s="6" t="s">
        <v>19</v>
      </c>
      <c r="F76" s="6" t="s">
        <v>20</v>
      </c>
      <c r="G76" s="6"/>
      <c r="H76" s="6" t="s">
        <v>15</v>
      </c>
      <c r="I76" s="5">
        <v>0</v>
      </c>
    </row>
    <row r="77" spans="1:9" x14ac:dyDescent="0.25">
      <c r="A77" s="5" t="s">
        <v>239</v>
      </c>
      <c r="B77" s="6" t="s">
        <v>240</v>
      </c>
      <c r="C77" s="5">
        <v>2002</v>
      </c>
      <c r="D77" s="7" t="s">
        <v>95</v>
      </c>
      <c r="E77" s="6" t="s">
        <v>19</v>
      </c>
      <c r="F77" s="6" t="s">
        <v>47</v>
      </c>
      <c r="G77" s="6" t="s">
        <v>48</v>
      </c>
      <c r="H77" s="6" t="s">
        <v>15</v>
      </c>
      <c r="I77" s="5">
        <v>0</v>
      </c>
    </row>
    <row r="78" spans="1:9" x14ac:dyDescent="0.25">
      <c r="A78" s="5" t="s">
        <v>241</v>
      </c>
      <c r="B78" s="6" t="s">
        <v>242</v>
      </c>
      <c r="C78" s="5">
        <v>2005</v>
      </c>
      <c r="D78" s="7" t="s">
        <v>23</v>
      </c>
      <c r="E78" s="6" t="s">
        <v>12</v>
      </c>
      <c r="F78" s="6" t="s">
        <v>13</v>
      </c>
      <c r="G78" s="6" t="s">
        <v>14</v>
      </c>
      <c r="H78" s="6" t="s">
        <v>34</v>
      </c>
      <c r="I78" s="5">
        <v>0</v>
      </c>
    </row>
    <row r="79" spans="1:9" x14ac:dyDescent="0.25">
      <c r="A79" s="5" t="s">
        <v>243</v>
      </c>
      <c r="B79" s="6" t="s">
        <v>244</v>
      </c>
      <c r="C79" s="5">
        <v>1983</v>
      </c>
      <c r="D79" s="7" t="s">
        <v>18</v>
      </c>
      <c r="E79" s="6" t="s">
        <v>19</v>
      </c>
      <c r="F79" s="6" t="s">
        <v>144</v>
      </c>
      <c r="G79" s="6" t="s">
        <v>145</v>
      </c>
      <c r="H79" s="6" t="s">
        <v>15</v>
      </c>
      <c r="I79" s="5">
        <v>0</v>
      </c>
    </row>
    <row r="80" spans="1:9" x14ac:dyDescent="0.25">
      <c r="A80" s="5" t="s">
        <v>245</v>
      </c>
      <c r="B80" s="6" t="s">
        <v>246</v>
      </c>
      <c r="C80" s="5">
        <v>2000</v>
      </c>
      <c r="D80" s="7" t="s">
        <v>56</v>
      </c>
      <c r="E80" s="6" t="s">
        <v>19</v>
      </c>
      <c r="F80" s="6" t="s">
        <v>37</v>
      </c>
      <c r="G80" s="6" t="s">
        <v>247</v>
      </c>
      <c r="H80" s="6" t="s">
        <v>15</v>
      </c>
      <c r="I80" s="5">
        <v>0</v>
      </c>
    </row>
    <row r="81" spans="1:9" x14ac:dyDescent="0.25">
      <c r="A81" s="5" t="s">
        <v>248</v>
      </c>
      <c r="B81" s="6" t="s">
        <v>249</v>
      </c>
      <c r="C81" s="5">
        <v>2002</v>
      </c>
      <c r="D81" s="7" t="s">
        <v>18</v>
      </c>
      <c r="E81" s="6" t="s">
        <v>19</v>
      </c>
      <c r="F81" s="6" t="s">
        <v>37</v>
      </c>
      <c r="G81" s="6"/>
      <c r="H81" s="6" t="s">
        <v>34</v>
      </c>
      <c r="I81" s="5">
        <v>0</v>
      </c>
    </row>
    <row r="82" spans="1:9" x14ac:dyDescent="0.25">
      <c r="A82" s="5" t="s">
        <v>250</v>
      </c>
      <c r="B82" s="6" t="s">
        <v>251</v>
      </c>
      <c r="C82" s="5">
        <v>1993</v>
      </c>
      <c r="D82" s="7" t="s">
        <v>95</v>
      </c>
      <c r="E82" s="6" t="s">
        <v>19</v>
      </c>
      <c r="F82" s="6" t="s">
        <v>128</v>
      </c>
      <c r="G82" s="6" t="s">
        <v>129</v>
      </c>
      <c r="H82" s="6" t="s">
        <v>34</v>
      </c>
      <c r="I82" s="5">
        <v>0</v>
      </c>
    </row>
    <row r="83" spans="1:9" x14ac:dyDescent="0.25">
      <c r="A83" s="5" t="s">
        <v>252</v>
      </c>
      <c r="B83" s="6" t="s">
        <v>253</v>
      </c>
      <c r="C83" s="5">
        <v>1973</v>
      </c>
      <c r="D83" s="7" t="s">
        <v>28</v>
      </c>
      <c r="E83" s="6" t="s">
        <v>19</v>
      </c>
      <c r="F83" s="6" t="s">
        <v>20</v>
      </c>
      <c r="G83" s="6" t="s">
        <v>254</v>
      </c>
      <c r="H83" s="6" t="s">
        <v>15</v>
      </c>
      <c r="I83" s="5">
        <v>0</v>
      </c>
    </row>
    <row r="84" spans="1:9" x14ac:dyDescent="0.25">
      <c r="A84" s="5" t="s">
        <v>255</v>
      </c>
      <c r="B84" s="6" t="s">
        <v>256</v>
      </c>
      <c r="C84" s="5">
        <v>1979</v>
      </c>
      <c r="D84" s="7" t="s">
        <v>28</v>
      </c>
      <c r="E84" s="6" t="s">
        <v>19</v>
      </c>
      <c r="F84" s="6" t="s">
        <v>144</v>
      </c>
      <c r="G84" s="6" t="s">
        <v>145</v>
      </c>
      <c r="H84" s="6" t="s">
        <v>15</v>
      </c>
      <c r="I84" s="5">
        <v>0</v>
      </c>
    </row>
    <row r="85" spans="1:9" x14ac:dyDescent="0.25">
      <c r="A85" s="5" t="s">
        <v>257</v>
      </c>
      <c r="B85" s="6" t="s">
        <v>258</v>
      </c>
      <c r="C85" s="5">
        <v>2003</v>
      </c>
      <c r="D85" s="7" t="s">
        <v>46</v>
      </c>
      <c r="E85" s="6" t="s">
        <v>72</v>
      </c>
      <c r="F85" s="6" t="s">
        <v>123</v>
      </c>
      <c r="G85" s="6" t="s">
        <v>106</v>
      </c>
      <c r="H85" s="6" t="s">
        <v>15</v>
      </c>
      <c r="I85" s="5">
        <v>0</v>
      </c>
    </row>
    <row r="86" spans="1:9" x14ac:dyDescent="0.25">
      <c r="A86" s="5" t="s">
        <v>259</v>
      </c>
      <c r="B86" s="6" t="s">
        <v>260</v>
      </c>
      <c r="C86" s="5">
        <v>2002</v>
      </c>
      <c r="D86" s="7" t="s">
        <v>33</v>
      </c>
      <c r="E86" s="6" t="s">
        <v>57</v>
      </c>
      <c r="F86" s="6" t="s">
        <v>58</v>
      </c>
      <c r="G86" s="6" t="s">
        <v>59</v>
      </c>
      <c r="H86" s="6" t="s">
        <v>15</v>
      </c>
      <c r="I86" s="5">
        <v>0</v>
      </c>
    </row>
    <row r="87" spans="1:9" x14ac:dyDescent="0.25">
      <c r="A87" s="5" t="s">
        <v>261</v>
      </c>
      <c r="B87" s="6" t="s">
        <v>262</v>
      </c>
      <c r="C87" s="5">
        <v>1995</v>
      </c>
      <c r="D87" s="7" t="s">
        <v>28</v>
      </c>
      <c r="E87" s="6" t="s">
        <v>57</v>
      </c>
      <c r="F87" s="6" t="s">
        <v>58</v>
      </c>
      <c r="G87" s="6" t="s">
        <v>59</v>
      </c>
      <c r="H87" s="6" t="s">
        <v>34</v>
      </c>
      <c r="I87" s="5">
        <v>0</v>
      </c>
    </row>
    <row r="88" spans="1:9" x14ac:dyDescent="0.25">
      <c r="A88" s="5" t="s">
        <v>263</v>
      </c>
      <c r="B88" s="6" t="s">
        <v>264</v>
      </c>
      <c r="C88" s="5">
        <v>2003</v>
      </c>
      <c r="D88" s="7" t="s">
        <v>28</v>
      </c>
      <c r="E88" s="6" t="s">
        <v>203</v>
      </c>
      <c r="F88" s="6" t="s">
        <v>204</v>
      </c>
      <c r="G88" s="6" t="s">
        <v>205</v>
      </c>
      <c r="H88" s="6" t="s">
        <v>15</v>
      </c>
      <c r="I88" s="5">
        <v>0</v>
      </c>
    </row>
    <row r="89" spans="1:9" x14ac:dyDescent="0.25">
      <c r="A89" s="5" t="s">
        <v>265</v>
      </c>
      <c r="B89" s="6" t="s">
        <v>266</v>
      </c>
      <c r="C89" s="5">
        <v>2002</v>
      </c>
      <c r="D89" s="7" t="s">
        <v>46</v>
      </c>
      <c r="E89" s="6" t="s">
        <v>19</v>
      </c>
      <c r="F89" s="6" t="s">
        <v>267</v>
      </c>
      <c r="G89" s="6" t="s">
        <v>268</v>
      </c>
      <c r="H89" s="6" t="s">
        <v>15</v>
      </c>
      <c r="I89" s="5">
        <v>0</v>
      </c>
    </row>
    <row r="90" spans="1:9" x14ac:dyDescent="0.25">
      <c r="A90" s="5" t="s">
        <v>269</v>
      </c>
      <c r="B90" s="6" t="s">
        <v>270</v>
      </c>
      <c r="C90" s="5">
        <v>1994</v>
      </c>
      <c r="D90" s="7" t="s">
        <v>18</v>
      </c>
      <c r="E90" s="6" t="s">
        <v>19</v>
      </c>
      <c r="F90" s="6" t="s">
        <v>134</v>
      </c>
      <c r="G90" s="6" t="s">
        <v>135</v>
      </c>
      <c r="H90" s="6" t="s">
        <v>34</v>
      </c>
      <c r="I90" s="5">
        <v>0</v>
      </c>
    </row>
    <row r="91" spans="1:9" x14ac:dyDescent="0.25">
      <c r="A91" s="5" t="s">
        <v>271</v>
      </c>
      <c r="B91" s="6" t="s">
        <v>272</v>
      </c>
      <c r="C91" s="5">
        <v>1958</v>
      </c>
      <c r="D91" s="7" t="s">
        <v>28</v>
      </c>
      <c r="E91" s="6" t="s">
        <v>19</v>
      </c>
      <c r="F91" s="6" t="s">
        <v>144</v>
      </c>
      <c r="G91" s="6" t="s">
        <v>145</v>
      </c>
      <c r="H91" s="6" t="s">
        <v>15</v>
      </c>
      <c r="I91" s="5">
        <v>0</v>
      </c>
    </row>
    <row r="92" spans="1:9" x14ac:dyDescent="0.25">
      <c r="A92" s="5" t="s">
        <v>273</v>
      </c>
      <c r="B92" s="6" t="s">
        <v>274</v>
      </c>
      <c r="C92" s="5">
        <v>2003</v>
      </c>
      <c r="D92" s="7" t="s">
        <v>95</v>
      </c>
      <c r="E92" s="6" t="s">
        <v>275</v>
      </c>
      <c r="F92" s="6" t="s">
        <v>276</v>
      </c>
      <c r="G92" s="6" t="s">
        <v>277</v>
      </c>
      <c r="H92" s="6" t="s">
        <v>34</v>
      </c>
      <c r="I92" s="5">
        <v>0</v>
      </c>
    </row>
    <row r="93" spans="1:9" x14ac:dyDescent="0.25">
      <c r="A93" s="5" t="s">
        <v>278</v>
      </c>
      <c r="B93" s="6" t="s">
        <v>279</v>
      </c>
      <c r="C93" s="5">
        <v>2003</v>
      </c>
      <c r="D93" s="7" t="s">
        <v>18</v>
      </c>
      <c r="E93" s="6" t="s">
        <v>19</v>
      </c>
      <c r="F93" s="6" t="s">
        <v>37</v>
      </c>
      <c r="G93" s="6"/>
      <c r="H93" s="6" t="s">
        <v>15</v>
      </c>
      <c r="I93" s="5">
        <v>0</v>
      </c>
    </row>
    <row r="94" spans="1:9" x14ac:dyDescent="0.25">
      <c r="A94" s="5" t="s">
        <v>280</v>
      </c>
      <c r="B94" s="6" t="s">
        <v>281</v>
      </c>
      <c r="C94" s="5">
        <v>2003</v>
      </c>
      <c r="D94" s="7" t="s">
        <v>23</v>
      </c>
      <c r="E94" s="6" t="s">
        <v>12</v>
      </c>
      <c r="F94" s="6" t="s">
        <v>13</v>
      </c>
      <c r="G94" s="6" t="s">
        <v>14</v>
      </c>
      <c r="H94" s="6" t="s">
        <v>34</v>
      </c>
      <c r="I94" s="5">
        <v>0</v>
      </c>
    </row>
    <row r="95" spans="1:9" x14ac:dyDescent="0.25">
      <c r="A95" s="5" t="s">
        <v>282</v>
      </c>
      <c r="B95" s="6" t="s">
        <v>283</v>
      </c>
      <c r="C95" s="5">
        <v>2002</v>
      </c>
      <c r="D95" s="7" t="s">
        <v>23</v>
      </c>
      <c r="E95" s="6" t="s">
        <v>51</v>
      </c>
      <c r="F95" s="6" t="s">
        <v>52</v>
      </c>
      <c r="G95" s="6" t="s">
        <v>53</v>
      </c>
      <c r="H95" s="6" t="s">
        <v>15</v>
      </c>
      <c r="I95" s="5">
        <v>0</v>
      </c>
    </row>
    <row r="96" spans="1:9" x14ac:dyDescent="0.25">
      <c r="A96" s="5" t="s">
        <v>284</v>
      </c>
      <c r="B96" s="6" t="s">
        <v>285</v>
      </c>
      <c r="C96" s="5">
        <v>2003</v>
      </c>
      <c r="D96" s="7" t="s">
        <v>18</v>
      </c>
      <c r="E96" s="6" t="s">
        <v>19</v>
      </c>
      <c r="F96" s="6" t="s">
        <v>37</v>
      </c>
      <c r="G96" s="6"/>
      <c r="H96" s="6" t="s">
        <v>34</v>
      </c>
      <c r="I96" s="5">
        <v>0</v>
      </c>
    </row>
    <row r="97" spans="1:9" x14ac:dyDescent="0.25">
      <c r="A97" s="5" t="s">
        <v>286</v>
      </c>
      <c r="B97" s="6" t="s">
        <v>287</v>
      </c>
      <c r="C97" s="5">
        <v>1955</v>
      </c>
      <c r="D97" s="7" t="s">
        <v>28</v>
      </c>
      <c r="E97" s="6" t="s">
        <v>19</v>
      </c>
      <c r="F97" s="6" t="s">
        <v>186</v>
      </c>
      <c r="G97" s="6" t="s">
        <v>288</v>
      </c>
      <c r="H97" s="6" t="s">
        <v>15</v>
      </c>
      <c r="I97" s="5">
        <v>0</v>
      </c>
    </row>
    <row r="98" spans="1:9" x14ac:dyDescent="0.25">
      <c r="A98" s="5" t="s">
        <v>289</v>
      </c>
      <c r="B98" s="6" t="s">
        <v>290</v>
      </c>
      <c r="C98" s="5">
        <v>1992</v>
      </c>
      <c r="D98" s="7" t="s">
        <v>18</v>
      </c>
      <c r="E98" s="6" t="s">
        <v>57</v>
      </c>
      <c r="F98" s="6"/>
      <c r="G98" s="6" t="s">
        <v>59</v>
      </c>
      <c r="H98" s="6" t="s">
        <v>15</v>
      </c>
      <c r="I98" s="5">
        <v>0</v>
      </c>
    </row>
    <row r="99" spans="1:9" x14ac:dyDescent="0.25">
      <c r="A99" s="5" t="s">
        <v>291</v>
      </c>
      <c r="B99" s="6" t="s">
        <v>292</v>
      </c>
      <c r="C99" s="5">
        <v>1951</v>
      </c>
      <c r="D99" s="7" t="s">
        <v>81</v>
      </c>
      <c r="E99" s="6" t="s">
        <v>19</v>
      </c>
      <c r="F99" s="6" t="s">
        <v>173</v>
      </c>
      <c r="G99" s="6"/>
      <c r="H99" s="6" t="s">
        <v>34</v>
      </c>
      <c r="I99" s="5">
        <v>0</v>
      </c>
    </row>
    <row r="100" spans="1:9" x14ac:dyDescent="0.25">
      <c r="A100" s="5" t="s">
        <v>293</v>
      </c>
      <c r="B100" s="6" t="s">
        <v>294</v>
      </c>
      <c r="C100" s="5">
        <v>1998</v>
      </c>
      <c r="D100" s="7" t="s">
        <v>95</v>
      </c>
      <c r="E100" s="6" t="s">
        <v>19</v>
      </c>
      <c r="F100" s="6" t="s">
        <v>109</v>
      </c>
      <c r="G100" s="6" t="s">
        <v>295</v>
      </c>
      <c r="H100" s="6" t="s">
        <v>34</v>
      </c>
      <c r="I100" s="5">
        <v>0</v>
      </c>
    </row>
    <row r="101" spans="1:9" x14ac:dyDescent="0.25">
      <c r="A101" s="5" t="s">
        <v>296</v>
      </c>
      <c r="B101" s="6" t="s">
        <v>297</v>
      </c>
      <c r="C101" s="5">
        <v>2002</v>
      </c>
      <c r="D101" s="7" t="s">
        <v>33</v>
      </c>
      <c r="E101" s="6" t="s">
        <v>12</v>
      </c>
      <c r="F101" s="6" t="s">
        <v>13</v>
      </c>
      <c r="G101" s="6" t="s">
        <v>298</v>
      </c>
      <c r="H101" s="6" t="s">
        <v>15</v>
      </c>
      <c r="I101" s="5">
        <v>0</v>
      </c>
    </row>
    <row r="102" spans="1:9" x14ac:dyDescent="0.25">
      <c r="A102" s="5" t="s">
        <v>299</v>
      </c>
      <c r="B102" s="6" t="s">
        <v>300</v>
      </c>
      <c r="C102" s="5">
        <v>2002</v>
      </c>
      <c r="D102" s="7" t="s">
        <v>46</v>
      </c>
      <c r="E102" s="6" t="s">
        <v>19</v>
      </c>
      <c r="F102" s="6" t="s">
        <v>267</v>
      </c>
      <c r="G102" s="6" t="s">
        <v>268</v>
      </c>
      <c r="H102" s="6" t="s">
        <v>34</v>
      </c>
      <c r="I102" s="5">
        <v>0</v>
      </c>
    </row>
    <row r="103" spans="1:9" x14ac:dyDescent="0.25">
      <c r="A103" s="5" t="s">
        <v>301</v>
      </c>
      <c r="B103" s="6" t="s">
        <v>302</v>
      </c>
      <c r="C103" s="5">
        <v>2004</v>
      </c>
      <c r="D103" s="7" t="s">
        <v>23</v>
      </c>
      <c r="E103" s="6" t="s">
        <v>19</v>
      </c>
      <c r="F103" s="6" t="s">
        <v>109</v>
      </c>
      <c r="G103" s="6" t="s">
        <v>268</v>
      </c>
      <c r="H103" s="6" t="s">
        <v>15</v>
      </c>
      <c r="I103" s="5">
        <v>0</v>
      </c>
    </row>
    <row r="104" spans="1:9" x14ac:dyDescent="0.25">
      <c r="A104" s="5" t="s">
        <v>303</v>
      </c>
      <c r="B104" s="6" t="s">
        <v>304</v>
      </c>
      <c r="C104" s="5">
        <v>1985</v>
      </c>
      <c r="D104" s="7" t="s">
        <v>305</v>
      </c>
      <c r="E104" s="6" t="s">
        <v>19</v>
      </c>
      <c r="F104" s="6" t="s">
        <v>190</v>
      </c>
      <c r="G104" s="6" t="s">
        <v>288</v>
      </c>
      <c r="H104" s="6" t="s">
        <v>34</v>
      </c>
      <c r="I104" s="5">
        <v>0</v>
      </c>
    </row>
    <row r="105" spans="1:9" x14ac:dyDescent="0.25">
      <c r="A105" s="5" t="s">
        <v>306</v>
      </c>
      <c r="B105" s="6" t="s">
        <v>307</v>
      </c>
      <c r="C105" s="5">
        <v>1983</v>
      </c>
      <c r="D105" s="7" t="s">
        <v>81</v>
      </c>
      <c r="E105" s="6" t="s">
        <v>19</v>
      </c>
      <c r="F105" s="6" t="s">
        <v>308</v>
      </c>
      <c r="G105" s="6" t="s">
        <v>41</v>
      </c>
      <c r="H105" s="6" t="s">
        <v>15</v>
      </c>
      <c r="I105" s="5">
        <v>0</v>
      </c>
    </row>
    <row r="106" spans="1:9" x14ac:dyDescent="0.25">
      <c r="A106" s="5" t="s">
        <v>309</v>
      </c>
      <c r="B106" s="6" t="s">
        <v>310</v>
      </c>
      <c r="C106" s="5">
        <v>1985</v>
      </c>
      <c r="D106" s="7" t="s">
        <v>81</v>
      </c>
      <c r="E106" s="6" t="s">
        <v>19</v>
      </c>
      <c r="F106" s="6" t="s">
        <v>178</v>
      </c>
      <c r="G106" s="6" t="s">
        <v>41</v>
      </c>
      <c r="H106" s="6" t="s">
        <v>34</v>
      </c>
      <c r="I106" s="5">
        <v>0</v>
      </c>
    </row>
    <row r="107" spans="1:9" x14ac:dyDescent="0.25">
      <c r="A107" s="5" t="s">
        <v>311</v>
      </c>
      <c r="B107" s="6" t="s">
        <v>312</v>
      </c>
      <c r="C107" s="5">
        <v>1978</v>
      </c>
      <c r="D107" s="7" t="s">
        <v>28</v>
      </c>
      <c r="E107" s="6" t="s">
        <v>12</v>
      </c>
      <c r="F107" s="6" t="s">
        <v>313</v>
      </c>
      <c r="G107" s="6" t="s">
        <v>20</v>
      </c>
      <c r="H107" s="6" t="s">
        <v>15</v>
      </c>
      <c r="I107" s="5">
        <v>0</v>
      </c>
    </row>
    <row r="108" spans="1:9" x14ac:dyDescent="0.25">
      <c r="A108" s="5" t="s">
        <v>314</v>
      </c>
      <c r="B108" s="6" t="s">
        <v>315</v>
      </c>
      <c r="C108" s="5">
        <v>2001</v>
      </c>
      <c r="D108" s="7" t="s">
        <v>95</v>
      </c>
      <c r="E108" s="6" t="s">
        <v>19</v>
      </c>
      <c r="F108" s="6" t="s">
        <v>316</v>
      </c>
      <c r="G108" s="6" t="s">
        <v>317</v>
      </c>
      <c r="H108" s="6" t="s">
        <v>34</v>
      </c>
      <c r="I108" s="5">
        <v>0</v>
      </c>
    </row>
    <row r="109" spans="1:9" x14ac:dyDescent="0.25">
      <c r="A109" s="5" t="s">
        <v>318</v>
      </c>
      <c r="B109" s="6" t="s">
        <v>319</v>
      </c>
      <c r="C109" s="5">
        <v>2005</v>
      </c>
      <c r="D109" s="7" t="s">
        <v>33</v>
      </c>
      <c r="E109" s="6" t="s">
        <v>19</v>
      </c>
      <c r="F109" s="6" t="s">
        <v>316</v>
      </c>
      <c r="G109" s="6" t="s">
        <v>320</v>
      </c>
      <c r="H109" s="6" t="s">
        <v>34</v>
      </c>
      <c r="I109" s="5">
        <v>0</v>
      </c>
    </row>
    <row r="110" spans="1:9" x14ac:dyDescent="0.25">
      <c r="A110" s="5" t="s">
        <v>321</v>
      </c>
      <c r="B110" s="6" t="s">
        <v>322</v>
      </c>
      <c r="C110" s="5">
        <v>1963</v>
      </c>
      <c r="D110" s="7" t="s">
        <v>28</v>
      </c>
      <c r="E110" s="6" t="s">
        <v>19</v>
      </c>
      <c r="F110" s="6" t="s">
        <v>173</v>
      </c>
      <c r="G110" s="6" t="s">
        <v>41</v>
      </c>
      <c r="H110" s="6" t="s">
        <v>15</v>
      </c>
      <c r="I110" s="5">
        <v>0</v>
      </c>
    </row>
    <row r="111" spans="1:9" x14ac:dyDescent="0.25">
      <c r="A111" s="5" t="s">
        <v>323</v>
      </c>
      <c r="B111" s="6" t="s">
        <v>324</v>
      </c>
      <c r="C111" s="5">
        <v>1979</v>
      </c>
      <c r="D111" s="7" t="s">
        <v>28</v>
      </c>
      <c r="E111" s="6" t="s">
        <v>19</v>
      </c>
      <c r="F111" s="6" t="s">
        <v>89</v>
      </c>
      <c r="G111" s="6" t="s">
        <v>41</v>
      </c>
      <c r="H111" s="6" t="s">
        <v>15</v>
      </c>
      <c r="I111" s="5">
        <v>0</v>
      </c>
    </row>
    <row r="112" spans="1:9" x14ac:dyDescent="0.25">
      <c r="A112" s="5" t="s">
        <v>325</v>
      </c>
      <c r="B112" s="6" t="s">
        <v>326</v>
      </c>
      <c r="C112" s="5">
        <v>1988</v>
      </c>
      <c r="D112" s="7" t="s">
        <v>18</v>
      </c>
      <c r="E112" s="6" t="s">
        <v>19</v>
      </c>
      <c r="F112" s="6" t="s">
        <v>77</v>
      </c>
      <c r="G112" s="6" t="s">
        <v>78</v>
      </c>
      <c r="H112" s="6" t="s">
        <v>15</v>
      </c>
      <c r="I112" s="5">
        <v>0</v>
      </c>
    </row>
    <row r="113" spans="1:9" x14ac:dyDescent="0.25">
      <c r="A113" s="5" t="s">
        <v>327</v>
      </c>
      <c r="B113" s="6" t="s">
        <v>328</v>
      </c>
      <c r="C113" s="5">
        <v>2000</v>
      </c>
      <c r="D113" s="7" t="s">
        <v>95</v>
      </c>
      <c r="E113" s="6" t="s">
        <v>19</v>
      </c>
      <c r="F113" s="6" t="s">
        <v>47</v>
      </c>
      <c r="G113" s="6" t="s">
        <v>329</v>
      </c>
      <c r="H113" s="6" t="s">
        <v>15</v>
      </c>
      <c r="I113" s="5">
        <v>0</v>
      </c>
    </row>
    <row r="114" spans="1:9" x14ac:dyDescent="0.25">
      <c r="A114" s="5" t="s">
        <v>330</v>
      </c>
      <c r="B114" s="6" t="s">
        <v>331</v>
      </c>
      <c r="C114" s="5">
        <v>2000</v>
      </c>
      <c r="D114" s="7" t="s">
        <v>95</v>
      </c>
      <c r="E114" s="6" t="s">
        <v>224</v>
      </c>
      <c r="F114" s="6" t="s">
        <v>225</v>
      </c>
      <c r="G114" s="6" t="s">
        <v>226</v>
      </c>
      <c r="H114" s="6" t="s">
        <v>15</v>
      </c>
      <c r="I114" s="5">
        <v>0</v>
      </c>
    </row>
    <row r="115" spans="1:9" x14ac:dyDescent="0.25">
      <c r="A115" s="5" t="s">
        <v>332</v>
      </c>
      <c r="B115" s="6" t="s">
        <v>333</v>
      </c>
      <c r="C115" s="5">
        <v>1976</v>
      </c>
      <c r="D115" s="7" t="s">
        <v>28</v>
      </c>
      <c r="E115" s="6" t="s">
        <v>19</v>
      </c>
      <c r="F115" s="6" t="s">
        <v>144</v>
      </c>
      <c r="G115" s="6" t="s">
        <v>145</v>
      </c>
      <c r="H115" s="6" t="s">
        <v>15</v>
      </c>
      <c r="I115" s="5">
        <v>0</v>
      </c>
    </row>
    <row r="116" spans="1:9" x14ac:dyDescent="0.25">
      <c r="A116" s="5" t="s">
        <v>334</v>
      </c>
      <c r="B116" s="6" t="s">
        <v>335</v>
      </c>
      <c r="C116" s="5">
        <v>1958</v>
      </c>
      <c r="D116" s="7" t="s">
        <v>18</v>
      </c>
      <c r="E116" s="6" t="s">
        <v>19</v>
      </c>
      <c r="F116" s="6" t="s">
        <v>89</v>
      </c>
      <c r="G116" s="6" t="s">
        <v>336</v>
      </c>
      <c r="H116" s="6" t="s">
        <v>15</v>
      </c>
      <c r="I116" s="5">
        <v>0</v>
      </c>
    </row>
    <row r="117" spans="1:9" x14ac:dyDescent="0.25">
      <c r="A117" s="5" t="s">
        <v>337</v>
      </c>
      <c r="B117" s="6" t="s">
        <v>338</v>
      </c>
      <c r="C117" s="5">
        <v>1952</v>
      </c>
      <c r="D117" s="7" t="s">
        <v>95</v>
      </c>
      <c r="E117" s="6" t="s">
        <v>19</v>
      </c>
      <c r="F117" s="6" t="s">
        <v>20</v>
      </c>
      <c r="G117" s="6" t="s">
        <v>20</v>
      </c>
      <c r="H117" s="6" t="s">
        <v>15</v>
      </c>
      <c r="I117" s="5">
        <v>0</v>
      </c>
    </row>
    <row r="118" spans="1:9" x14ac:dyDescent="0.25">
      <c r="A118" s="5" t="s">
        <v>339</v>
      </c>
      <c r="B118" s="6" t="s">
        <v>340</v>
      </c>
      <c r="C118" s="5">
        <v>2000</v>
      </c>
      <c r="D118" s="7" t="s">
        <v>95</v>
      </c>
      <c r="E118" s="6" t="s">
        <v>19</v>
      </c>
      <c r="F118" s="6" t="s">
        <v>47</v>
      </c>
      <c r="G118" s="6" t="s">
        <v>329</v>
      </c>
      <c r="H118" s="6" t="s">
        <v>15</v>
      </c>
      <c r="I118" s="5">
        <v>0</v>
      </c>
    </row>
    <row r="119" spans="1:9" x14ac:dyDescent="0.25">
      <c r="A119" s="5" t="s">
        <v>341</v>
      </c>
      <c r="B119" s="6" t="s">
        <v>342</v>
      </c>
      <c r="C119" s="5">
        <v>2002</v>
      </c>
      <c r="D119" s="7" t="s">
        <v>28</v>
      </c>
      <c r="E119" s="6" t="s">
        <v>19</v>
      </c>
      <c r="F119" s="6" t="s">
        <v>47</v>
      </c>
      <c r="G119" s="6" t="s">
        <v>329</v>
      </c>
      <c r="H119" s="6" t="s">
        <v>15</v>
      </c>
      <c r="I119" s="5">
        <v>0</v>
      </c>
    </row>
    <row r="120" spans="1:9" x14ac:dyDescent="0.25">
      <c r="A120" s="5" t="s">
        <v>343</v>
      </c>
      <c r="B120" s="6" t="s">
        <v>344</v>
      </c>
      <c r="C120" s="5">
        <v>2003</v>
      </c>
      <c r="D120" s="7" t="s">
        <v>18</v>
      </c>
      <c r="E120" s="6" t="s">
        <v>57</v>
      </c>
      <c r="F120" s="6" t="s">
        <v>58</v>
      </c>
      <c r="G120" s="6" t="s">
        <v>59</v>
      </c>
      <c r="H120" s="6" t="s">
        <v>15</v>
      </c>
      <c r="I120" s="5">
        <v>0</v>
      </c>
    </row>
    <row r="121" spans="1:9" x14ac:dyDescent="0.25">
      <c r="A121" s="5" t="s">
        <v>345</v>
      </c>
      <c r="B121" s="6" t="s">
        <v>346</v>
      </c>
      <c r="C121" s="5">
        <v>2001</v>
      </c>
      <c r="D121" s="7" t="s">
        <v>18</v>
      </c>
      <c r="E121" s="6" t="s">
        <v>19</v>
      </c>
      <c r="F121" s="6" t="s">
        <v>37</v>
      </c>
      <c r="G121" s="6"/>
      <c r="H121" s="6" t="s">
        <v>15</v>
      </c>
      <c r="I121" s="5">
        <v>0</v>
      </c>
    </row>
    <row r="122" spans="1:9" x14ac:dyDescent="0.25">
      <c r="A122" s="5" t="s">
        <v>347</v>
      </c>
      <c r="B122" s="6" t="s">
        <v>348</v>
      </c>
      <c r="C122" s="5">
        <v>1959</v>
      </c>
      <c r="D122" s="7" t="s">
        <v>28</v>
      </c>
      <c r="E122" s="6" t="s">
        <v>19</v>
      </c>
      <c r="F122" s="6" t="s">
        <v>186</v>
      </c>
      <c r="G122" s="6" t="s">
        <v>41</v>
      </c>
      <c r="H122" s="6" t="s">
        <v>15</v>
      </c>
      <c r="I122" s="5">
        <v>0</v>
      </c>
    </row>
    <row r="123" spans="1:9" x14ac:dyDescent="0.25">
      <c r="A123" s="5" t="s">
        <v>349</v>
      </c>
      <c r="B123" s="6" t="s">
        <v>350</v>
      </c>
      <c r="C123" s="5">
        <v>1968</v>
      </c>
      <c r="D123" s="7" t="s">
        <v>81</v>
      </c>
      <c r="E123" s="6" t="s">
        <v>19</v>
      </c>
      <c r="F123" s="6" t="s">
        <v>29</v>
      </c>
      <c r="G123" s="6" t="s">
        <v>41</v>
      </c>
      <c r="H123" s="6" t="s">
        <v>15</v>
      </c>
      <c r="I123" s="5">
        <v>0</v>
      </c>
    </row>
    <row r="124" spans="1:9" x14ac:dyDescent="0.25">
      <c r="A124" s="5" t="s">
        <v>351</v>
      </c>
      <c r="B124" s="6" t="s">
        <v>352</v>
      </c>
      <c r="C124" s="5">
        <v>1974</v>
      </c>
      <c r="D124" s="7" t="s">
        <v>95</v>
      </c>
      <c r="E124" s="6" t="s">
        <v>19</v>
      </c>
      <c r="F124" s="6" t="s">
        <v>29</v>
      </c>
      <c r="G124" s="6" t="s">
        <v>30</v>
      </c>
      <c r="H124" s="6" t="s">
        <v>34</v>
      </c>
      <c r="I124" s="5">
        <v>0</v>
      </c>
    </row>
    <row r="125" spans="1:9" x14ac:dyDescent="0.25">
      <c r="A125" s="5" t="s">
        <v>353</v>
      </c>
      <c r="B125" s="6" t="s">
        <v>354</v>
      </c>
      <c r="C125" s="5">
        <v>1994</v>
      </c>
      <c r="D125" s="7" t="s">
        <v>28</v>
      </c>
      <c r="E125" s="6" t="s">
        <v>19</v>
      </c>
      <c r="F125" s="6" t="s">
        <v>109</v>
      </c>
      <c r="G125" s="6" t="s">
        <v>129</v>
      </c>
      <c r="H125" s="6" t="s">
        <v>34</v>
      </c>
      <c r="I125" s="5">
        <v>0</v>
      </c>
    </row>
    <row r="126" spans="1:9" x14ac:dyDescent="0.25">
      <c r="A126" s="5" t="s">
        <v>355</v>
      </c>
      <c r="B126" s="6" t="s">
        <v>356</v>
      </c>
      <c r="C126" s="5">
        <v>2004</v>
      </c>
      <c r="D126" s="7" t="s">
        <v>18</v>
      </c>
      <c r="E126" s="6" t="s">
        <v>19</v>
      </c>
      <c r="F126" s="6" t="s">
        <v>37</v>
      </c>
      <c r="G126" s="6"/>
      <c r="H126" s="6" t="s">
        <v>34</v>
      </c>
      <c r="I126" s="5">
        <v>0</v>
      </c>
    </row>
    <row r="127" spans="1:9" x14ac:dyDescent="0.25">
      <c r="A127" s="5" t="s">
        <v>357</v>
      </c>
      <c r="B127" s="6" t="s">
        <v>358</v>
      </c>
      <c r="C127" s="5">
        <v>1963</v>
      </c>
      <c r="D127" s="7" t="s">
        <v>28</v>
      </c>
      <c r="E127" s="6" t="s">
        <v>19</v>
      </c>
      <c r="F127" s="6" t="s">
        <v>144</v>
      </c>
      <c r="G127" s="6" t="s">
        <v>145</v>
      </c>
      <c r="H127" s="6" t="s">
        <v>15</v>
      </c>
      <c r="I127" s="5">
        <v>0</v>
      </c>
    </row>
    <row r="128" spans="1:9" x14ac:dyDescent="0.25">
      <c r="A128" s="5" t="s">
        <v>359</v>
      </c>
      <c r="B128" s="6" t="s">
        <v>360</v>
      </c>
      <c r="C128" s="5">
        <v>1967</v>
      </c>
      <c r="D128" s="7" t="s">
        <v>81</v>
      </c>
      <c r="E128" s="6" t="s">
        <v>51</v>
      </c>
      <c r="F128" s="6" t="s">
        <v>92</v>
      </c>
      <c r="G128" s="6" t="s">
        <v>41</v>
      </c>
      <c r="H128" s="6" t="s">
        <v>15</v>
      </c>
      <c r="I128" s="5">
        <v>0</v>
      </c>
    </row>
    <row r="129" spans="1:9" x14ac:dyDescent="0.25">
      <c r="A129" s="5" t="s">
        <v>361</v>
      </c>
      <c r="B129" s="6" t="s">
        <v>362</v>
      </c>
      <c r="C129" s="5">
        <v>1971</v>
      </c>
      <c r="D129" s="7" t="s">
        <v>81</v>
      </c>
      <c r="E129" s="6" t="s">
        <v>19</v>
      </c>
      <c r="F129" s="6" t="s">
        <v>144</v>
      </c>
      <c r="G129" s="6" t="s">
        <v>145</v>
      </c>
      <c r="H129" s="6" t="s">
        <v>34</v>
      </c>
      <c r="I129" s="5">
        <v>0</v>
      </c>
    </row>
    <row r="130" spans="1:9" x14ac:dyDescent="0.25">
      <c r="A130" s="5" t="s">
        <v>363</v>
      </c>
      <c r="B130" s="6" t="s">
        <v>364</v>
      </c>
      <c r="C130" s="5">
        <v>2002</v>
      </c>
      <c r="D130" s="7" t="s">
        <v>18</v>
      </c>
      <c r="E130" s="6" t="s">
        <v>19</v>
      </c>
      <c r="F130" s="6" t="s">
        <v>37</v>
      </c>
      <c r="G130" s="6"/>
      <c r="H130" s="6" t="s">
        <v>34</v>
      </c>
      <c r="I130" s="5">
        <v>0</v>
      </c>
    </row>
    <row r="131" spans="1:9" x14ac:dyDescent="0.25">
      <c r="A131" s="5" t="s">
        <v>365</v>
      </c>
      <c r="B131" s="6" t="s">
        <v>366</v>
      </c>
      <c r="C131" s="5">
        <v>1997</v>
      </c>
      <c r="D131" s="7" t="s">
        <v>28</v>
      </c>
      <c r="E131" s="6" t="s">
        <v>19</v>
      </c>
      <c r="F131" s="6" t="s">
        <v>367</v>
      </c>
      <c r="G131" s="6" t="s">
        <v>230</v>
      </c>
      <c r="H131" s="6" t="s">
        <v>34</v>
      </c>
      <c r="I131" s="5">
        <v>0</v>
      </c>
    </row>
    <row r="132" spans="1:9" x14ac:dyDescent="0.25">
      <c r="A132" s="5" t="s">
        <v>368</v>
      </c>
      <c r="B132" s="6" t="s">
        <v>369</v>
      </c>
      <c r="C132" s="5">
        <v>1952</v>
      </c>
      <c r="D132" s="7" t="s">
        <v>95</v>
      </c>
      <c r="E132" s="6" t="s">
        <v>19</v>
      </c>
      <c r="F132" s="6" t="s">
        <v>173</v>
      </c>
      <c r="G132" s="6" t="s">
        <v>41</v>
      </c>
      <c r="H132" s="6" t="s">
        <v>15</v>
      </c>
      <c r="I132" s="5">
        <v>0</v>
      </c>
    </row>
    <row r="133" spans="1:9" x14ac:dyDescent="0.25">
      <c r="A133" s="5" t="s">
        <v>370</v>
      </c>
      <c r="B133" s="6" t="s">
        <v>371</v>
      </c>
      <c r="C133" s="5">
        <v>2003</v>
      </c>
      <c r="D133" s="7" t="s">
        <v>28</v>
      </c>
      <c r="E133" s="6" t="s">
        <v>72</v>
      </c>
      <c r="F133" s="6" t="s">
        <v>372</v>
      </c>
      <c r="G133" s="6" t="s">
        <v>373</v>
      </c>
      <c r="H133" s="6" t="s">
        <v>15</v>
      </c>
      <c r="I133" s="5">
        <v>0</v>
      </c>
    </row>
    <row r="134" spans="1:9" x14ac:dyDescent="0.25">
      <c r="A134" s="5" t="s">
        <v>374</v>
      </c>
      <c r="B134" s="6" t="s">
        <v>375</v>
      </c>
      <c r="C134" s="5">
        <v>2001</v>
      </c>
      <c r="D134" s="7" t="s">
        <v>28</v>
      </c>
      <c r="E134" s="6" t="s">
        <v>72</v>
      </c>
      <c r="F134" s="6" t="s">
        <v>372</v>
      </c>
      <c r="G134" s="6" t="s">
        <v>373</v>
      </c>
      <c r="H134" s="6" t="s">
        <v>34</v>
      </c>
      <c r="I134" s="5">
        <v>0</v>
      </c>
    </row>
    <row r="135" spans="1:9" x14ac:dyDescent="0.25">
      <c r="A135" s="5" t="s">
        <v>376</v>
      </c>
      <c r="B135" s="6" t="s">
        <v>377</v>
      </c>
      <c r="C135" s="5">
        <v>2000</v>
      </c>
      <c r="D135" s="7" t="s">
        <v>28</v>
      </c>
      <c r="E135" s="6" t="s">
        <v>51</v>
      </c>
      <c r="F135" s="6" t="s">
        <v>92</v>
      </c>
      <c r="G135" s="6" t="s">
        <v>53</v>
      </c>
      <c r="H135" s="6" t="s">
        <v>34</v>
      </c>
      <c r="I135" s="5">
        <v>0</v>
      </c>
    </row>
    <row r="136" spans="1:9" x14ac:dyDescent="0.25">
      <c r="A136" s="5" t="s">
        <v>378</v>
      </c>
      <c r="B136" s="6" t="s">
        <v>379</v>
      </c>
      <c r="C136" s="5">
        <v>2004</v>
      </c>
      <c r="D136" s="7" t="s">
        <v>23</v>
      </c>
      <c r="E136" s="6" t="s">
        <v>51</v>
      </c>
      <c r="F136" s="6" t="s">
        <v>52</v>
      </c>
      <c r="G136" s="6" t="s">
        <v>53</v>
      </c>
      <c r="H136" s="6" t="s">
        <v>15</v>
      </c>
      <c r="I136" s="5">
        <v>0</v>
      </c>
    </row>
    <row r="137" spans="1:9" x14ac:dyDescent="0.25">
      <c r="A137" s="5" t="s">
        <v>380</v>
      </c>
      <c r="B137" s="6" t="s">
        <v>381</v>
      </c>
      <c r="C137" s="5">
        <v>1994</v>
      </c>
      <c r="D137" s="7" t="s">
        <v>18</v>
      </c>
      <c r="E137" s="6" t="s">
        <v>19</v>
      </c>
      <c r="F137" s="6" t="s">
        <v>37</v>
      </c>
      <c r="G137" s="6" t="s">
        <v>38</v>
      </c>
      <c r="H137" s="6" t="s">
        <v>34</v>
      </c>
      <c r="I137" s="5">
        <v>0</v>
      </c>
    </row>
    <row r="138" spans="1:9" x14ac:dyDescent="0.25">
      <c r="A138" s="5" t="s">
        <v>382</v>
      </c>
      <c r="B138" s="6" t="s">
        <v>383</v>
      </c>
      <c r="C138" s="5">
        <v>1962</v>
      </c>
      <c r="D138" s="7" t="s">
        <v>28</v>
      </c>
      <c r="E138" s="6" t="s">
        <v>19</v>
      </c>
      <c r="F138" s="6" t="s">
        <v>85</v>
      </c>
      <c r="G138" s="6" t="s">
        <v>86</v>
      </c>
      <c r="H138" s="6" t="s">
        <v>15</v>
      </c>
      <c r="I138" s="5">
        <v>0</v>
      </c>
    </row>
    <row r="139" spans="1:9" x14ac:dyDescent="0.25">
      <c r="A139" s="5" t="s">
        <v>384</v>
      </c>
      <c r="B139" s="6" t="s">
        <v>385</v>
      </c>
      <c r="C139" s="5">
        <v>2004</v>
      </c>
      <c r="D139" s="7" t="s">
        <v>23</v>
      </c>
      <c r="E139" s="6" t="s">
        <v>19</v>
      </c>
      <c r="F139" s="6" t="s">
        <v>178</v>
      </c>
      <c r="G139" s="6"/>
      <c r="H139" s="6" t="s">
        <v>15</v>
      </c>
      <c r="I139" s="5">
        <v>0</v>
      </c>
    </row>
    <row r="140" spans="1:9" x14ac:dyDescent="0.25">
      <c r="A140" s="5" t="s">
        <v>386</v>
      </c>
      <c r="B140" s="6" t="s">
        <v>387</v>
      </c>
      <c r="C140" s="5">
        <v>2002</v>
      </c>
      <c r="D140" s="7" t="s">
        <v>23</v>
      </c>
      <c r="E140" s="6" t="s">
        <v>19</v>
      </c>
      <c r="F140" s="6" t="s">
        <v>178</v>
      </c>
      <c r="G140" s="6"/>
      <c r="H140" s="6" t="s">
        <v>15</v>
      </c>
      <c r="I140" s="5">
        <v>0</v>
      </c>
    </row>
    <row r="141" spans="1:9" x14ac:dyDescent="0.25">
      <c r="A141" s="5" t="s">
        <v>388</v>
      </c>
      <c r="B141" s="6" t="s">
        <v>389</v>
      </c>
      <c r="C141" s="5">
        <v>1972</v>
      </c>
      <c r="D141" s="7" t="s">
        <v>18</v>
      </c>
      <c r="E141" s="6" t="s">
        <v>19</v>
      </c>
      <c r="F141" s="6" t="s">
        <v>144</v>
      </c>
      <c r="G141" s="6" t="s">
        <v>145</v>
      </c>
      <c r="H141" s="6" t="s">
        <v>15</v>
      </c>
      <c r="I141" s="5">
        <v>0</v>
      </c>
    </row>
    <row r="142" spans="1:9" x14ac:dyDescent="0.25">
      <c r="A142" s="5" t="s">
        <v>390</v>
      </c>
      <c r="B142" s="6" t="s">
        <v>391</v>
      </c>
      <c r="C142" s="5">
        <v>2002</v>
      </c>
      <c r="D142" s="7" t="s">
        <v>33</v>
      </c>
      <c r="E142" s="6" t="s">
        <v>12</v>
      </c>
      <c r="F142" s="6" t="s">
        <v>13</v>
      </c>
      <c r="G142" s="6" t="s">
        <v>14</v>
      </c>
      <c r="H142" s="6" t="s">
        <v>15</v>
      </c>
      <c r="I142" s="5">
        <v>0</v>
      </c>
    </row>
    <row r="143" spans="1:9" x14ac:dyDescent="0.25">
      <c r="A143" s="5" t="s">
        <v>392</v>
      </c>
      <c r="B143" s="6" t="s">
        <v>393</v>
      </c>
      <c r="C143" s="5">
        <v>1984</v>
      </c>
      <c r="D143" s="7" t="s">
        <v>18</v>
      </c>
      <c r="E143" s="6" t="s">
        <v>19</v>
      </c>
      <c r="F143" s="6" t="s">
        <v>144</v>
      </c>
      <c r="G143" s="6" t="s">
        <v>145</v>
      </c>
      <c r="H143" s="6" t="s">
        <v>34</v>
      </c>
      <c r="I143" s="5">
        <v>0</v>
      </c>
    </row>
    <row r="144" spans="1:9" x14ac:dyDescent="0.25">
      <c r="A144" s="5" t="s">
        <v>394</v>
      </c>
      <c r="B144" s="6" t="s">
        <v>395</v>
      </c>
      <c r="C144" s="5">
        <v>1979</v>
      </c>
      <c r="D144" s="7" t="s">
        <v>95</v>
      </c>
      <c r="E144" s="6" t="s">
        <v>19</v>
      </c>
      <c r="F144" s="6" t="s">
        <v>396</v>
      </c>
      <c r="G144" s="6" t="s">
        <v>20</v>
      </c>
      <c r="H144" s="6" t="s">
        <v>15</v>
      </c>
      <c r="I144" s="5">
        <v>0</v>
      </c>
    </row>
    <row r="145" spans="1:9" x14ac:dyDescent="0.25">
      <c r="A145" s="5" t="s">
        <v>397</v>
      </c>
      <c r="B145" s="6" t="s">
        <v>398</v>
      </c>
      <c r="C145" s="5">
        <v>1981</v>
      </c>
      <c r="D145" s="7" t="s">
        <v>28</v>
      </c>
      <c r="E145" s="6" t="s">
        <v>19</v>
      </c>
      <c r="F145" s="6" t="s">
        <v>29</v>
      </c>
      <c r="G145" s="6" t="s">
        <v>30</v>
      </c>
      <c r="H145" s="6" t="s">
        <v>15</v>
      </c>
      <c r="I145" s="5">
        <v>0</v>
      </c>
    </row>
    <row r="146" spans="1:9" x14ac:dyDescent="0.25">
      <c r="A146" s="5" t="s">
        <v>399</v>
      </c>
      <c r="B146" s="6" t="s">
        <v>400</v>
      </c>
      <c r="C146" s="5">
        <v>2004</v>
      </c>
      <c r="D146" s="7" t="s">
        <v>46</v>
      </c>
      <c r="E146" s="6" t="s">
        <v>19</v>
      </c>
      <c r="F146" s="6" t="s">
        <v>47</v>
      </c>
      <c r="G146" s="6" t="s">
        <v>48</v>
      </c>
      <c r="H146" s="6" t="s">
        <v>15</v>
      </c>
      <c r="I146" s="5">
        <v>0</v>
      </c>
    </row>
    <row r="147" spans="1:9" x14ac:dyDescent="0.25">
      <c r="A147" s="5" t="s">
        <v>401</v>
      </c>
      <c r="B147" s="6" t="s">
        <v>402</v>
      </c>
      <c r="C147" s="5">
        <v>1963</v>
      </c>
      <c r="D147" s="7" t="s">
        <v>18</v>
      </c>
      <c r="E147" s="6" t="s">
        <v>19</v>
      </c>
      <c r="F147" s="6"/>
      <c r="G147" s="6" t="s">
        <v>41</v>
      </c>
      <c r="H147" s="6" t="s">
        <v>15</v>
      </c>
      <c r="I147" s="5">
        <v>0</v>
      </c>
    </row>
    <row r="148" spans="1:9" x14ac:dyDescent="0.25">
      <c r="A148" s="5" t="s">
        <v>403</v>
      </c>
      <c r="B148" s="6" t="s">
        <v>404</v>
      </c>
      <c r="C148" s="5">
        <v>2002</v>
      </c>
      <c r="D148" s="7" t="s">
        <v>46</v>
      </c>
      <c r="E148" s="6" t="s">
        <v>57</v>
      </c>
      <c r="F148" s="6" t="s">
        <v>58</v>
      </c>
      <c r="G148" s="6" t="s">
        <v>59</v>
      </c>
      <c r="H148" s="6" t="s">
        <v>34</v>
      </c>
      <c r="I148" s="5">
        <v>0</v>
      </c>
    </row>
    <row r="149" spans="1:9" x14ac:dyDescent="0.25">
      <c r="A149" s="5" t="s">
        <v>405</v>
      </c>
      <c r="B149" s="6" t="s">
        <v>406</v>
      </c>
      <c r="C149" s="5">
        <v>1997</v>
      </c>
      <c r="D149" s="7" t="s">
        <v>95</v>
      </c>
      <c r="E149" s="6" t="s">
        <v>19</v>
      </c>
      <c r="F149" s="6" t="s">
        <v>407</v>
      </c>
      <c r="G149" s="6" t="s">
        <v>408</v>
      </c>
      <c r="H149" s="6" t="s">
        <v>34</v>
      </c>
      <c r="I149" s="5">
        <v>0</v>
      </c>
    </row>
    <row r="150" spans="1:9" x14ac:dyDescent="0.25">
      <c r="A150" s="5" t="s">
        <v>409</v>
      </c>
      <c r="B150" s="6" t="s">
        <v>410</v>
      </c>
      <c r="C150" s="5">
        <v>1983</v>
      </c>
      <c r="D150" s="7" t="s">
        <v>81</v>
      </c>
      <c r="E150" s="6" t="s">
        <v>19</v>
      </c>
      <c r="F150" s="6" t="s">
        <v>411</v>
      </c>
      <c r="G150" s="6" t="s">
        <v>412</v>
      </c>
      <c r="H150" s="6" t="s">
        <v>15</v>
      </c>
      <c r="I150" s="5">
        <v>0</v>
      </c>
    </row>
    <row r="151" spans="1:9" x14ac:dyDescent="0.25">
      <c r="A151" s="5" t="s">
        <v>413</v>
      </c>
      <c r="B151" s="6" t="s">
        <v>414</v>
      </c>
      <c r="C151" s="5">
        <v>1994</v>
      </c>
      <c r="D151" s="7" t="s">
        <v>81</v>
      </c>
      <c r="E151" s="6" t="s">
        <v>19</v>
      </c>
      <c r="F151" s="6" t="s">
        <v>190</v>
      </c>
      <c r="G151" s="6" t="s">
        <v>288</v>
      </c>
      <c r="H151" s="6" t="s">
        <v>15</v>
      </c>
      <c r="I151" s="5">
        <v>0</v>
      </c>
    </row>
    <row r="152" spans="1:9" x14ac:dyDescent="0.25">
      <c r="A152" s="5" t="s">
        <v>415</v>
      </c>
      <c r="B152" s="6" t="s">
        <v>416</v>
      </c>
      <c r="C152" s="5">
        <v>2003</v>
      </c>
      <c r="D152" s="7" t="s">
        <v>28</v>
      </c>
      <c r="E152" s="6" t="s">
        <v>275</v>
      </c>
      <c r="F152" s="6" t="s">
        <v>276</v>
      </c>
      <c r="G152" s="6" t="s">
        <v>277</v>
      </c>
      <c r="H152" s="6" t="s">
        <v>15</v>
      </c>
      <c r="I152" s="5">
        <v>0</v>
      </c>
    </row>
    <row r="153" spans="1:9" x14ac:dyDescent="0.25">
      <c r="A153" s="5" t="s">
        <v>417</v>
      </c>
      <c r="B153" s="6" t="s">
        <v>418</v>
      </c>
      <c r="C153" s="5">
        <v>1990</v>
      </c>
      <c r="D153" s="7" t="s">
        <v>305</v>
      </c>
      <c r="E153" s="6" t="s">
        <v>19</v>
      </c>
      <c r="F153" s="6" t="s">
        <v>411</v>
      </c>
      <c r="G153" s="6" t="s">
        <v>419</v>
      </c>
      <c r="H153" s="6" t="s">
        <v>15</v>
      </c>
      <c r="I153" s="5">
        <v>0</v>
      </c>
    </row>
    <row r="154" spans="1:9" x14ac:dyDescent="0.25">
      <c r="A154" s="5" t="s">
        <v>420</v>
      </c>
      <c r="B154" s="6" t="s">
        <v>421</v>
      </c>
      <c r="C154" s="5">
        <v>1978</v>
      </c>
      <c r="D154" s="7" t="s">
        <v>28</v>
      </c>
      <c r="E154" s="6" t="s">
        <v>19</v>
      </c>
      <c r="F154" s="6" t="s">
        <v>85</v>
      </c>
      <c r="G154" s="6" t="s">
        <v>86</v>
      </c>
      <c r="H154" s="6" t="s">
        <v>15</v>
      </c>
      <c r="I154" s="5">
        <v>0</v>
      </c>
    </row>
    <row r="155" spans="1:9" x14ac:dyDescent="0.25">
      <c r="A155" s="5" t="s">
        <v>422</v>
      </c>
      <c r="B155" s="6" t="s">
        <v>423</v>
      </c>
      <c r="C155" s="5">
        <v>2003</v>
      </c>
      <c r="D155" s="7" t="s">
        <v>23</v>
      </c>
      <c r="E155" s="6" t="s">
        <v>19</v>
      </c>
      <c r="F155" s="6" t="s">
        <v>47</v>
      </c>
      <c r="G155" s="6" t="s">
        <v>48</v>
      </c>
      <c r="H155" s="6" t="s">
        <v>15</v>
      </c>
      <c r="I155" s="5">
        <v>0</v>
      </c>
    </row>
    <row r="156" spans="1:9" x14ac:dyDescent="0.25">
      <c r="A156" s="5" t="s">
        <v>424</v>
      </c>
      <c r="B156" s="6" t="s">
        <v>425</v>
      </c>
      <c r="C156" s="5">
        <v>1975</v>
      </c>
      <c r="D156" s="7" t="s">
        <v>46</v>
      </c>
      <c r="E156" s="6" t="s">
        <v>19</v>
      </c>
      <c r="F156" s="6" t="s">
        <v>77</v>
      </c>
      <c r="G156" s="6" t="s">
        <v>78</v>
      </c>
      <c r="H156" s="6" t="s">
        <v>15</v>
      </c>
      <c r="I156" s="5">
        <v>0</v>
      </c>
    </row>
    <row r="157" spans="1:9" x14ac:dyDescent="0.25">
      <c r="A157" s="8" t="s">
        <v>426</v>
      </c>
      <c r="B157" s="9" t="s">
        <v>427</v>
      </c>
      <c r="C157" s="8">
        <v>1989</v>
      </c>
      <c r="D157" s="10" t="s">
        <v>28</v>
      </c>
      <c r="E157" s="9" t="s">
        <v>57</v>
      </c>
      <c r="F157" s="9" t="s">
        <v>58</v>
      </c>
      <c r="G157" s="9" t="s">
        <v>59</v>
      </c>
      <c r="H157" s="9" t="s">
        <v>15</v>
      </c>
      <c r="I157" s="8">
        <v>0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6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9" width="3" style="1" customWidth="1"/>
    <col min="30" max="30" width="7" style="1" customWidth="1"/>
    <col min="31" max="31" width="4.85546875" style="1" customWidth="1"/>
    <col min="32" max="32" width="7" style="1" customWidth="1"/>
    <col min="33" max="52" width="3" style="1" customWidth="1"/>
    <col min="53" max="53" width="7" style="1" customWidth="1"/>
    <col min="54" max="54" width="4.85546875" style="1" customWidth="1"/>
    <col min="55" max="56" width="7" style="1" customWidth="1"/>
    <col min="57" max="16384" width="9.140625" style="1"/>
  </cols>
  <sheetData>
    <row r="1" spans="1:57" ht="15.75" x14ac:dyDescent="0.25">
      <c r="A1" s="19" t="s">
        <v>715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8.75" x14ac:dyDescent="0.25">
      <c r="A2" s="21" t="s">
        <v>716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x14ac:dyDescent="0.25">
      <c r="A3" s="23" t="s">
        <v>717</v>
      </c>
      <c r="B3" s="23"/>
      <c r="C3" s="24" t="s">
        <v>718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ht="21" x14ac:dyDescent="0.25">
      <c r="A4" s="25" t="s">
        <v>928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ht="23.25" x14ac:dyDescent="0.25">
      <c r="A5" s="26" t="s">
        <v>755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7" spans="1:57" ht="18.75" x14ac:dyDescent="0.25">
      <c r="A7" s="22" t="s">
        <v>722</v>
      </c>
      <c r="B7" s="22"/>
      <c r="C7" s="22"/>
      <c r="D7" s="22"/>
      <c r="E7" s="22"/>
      <c r="F7" s="22"/>
      <c r="G7" s="22"/>
      <c r="H7" s="22"/>
      <c r="I7" s="22"/>
      <c r="J7" s="22"/>
    </row>
    <row r="8" spans="1:57" x14ac:dyDescent="0.25">
      <c r="A8" s="27" t="s">
        <v>721</v>
      </c>
      <c r="B8" s="27" t="s">
        <v>1</v>
      </c>
      <c r="C8" s="27" t="s">
        <v>2</v>
      </c>
      <c r="D8" s="27" t="s">
        <v>451</v>
      </c>
      <c r="E8" s="27" t="s">
        <v>452</v>
      </c>
      <c r="F8" s="27" t="s">
        <v>3</v>
      </c>
      <c r="G8" s="27" t="s">
        <v>4</v>
      </c>
      <c r="H8" s="27" t="s">
        <v>5</v>
      </c>
      <c r="I8" s="27" t="s">
        <v>6</v>
      </c>
      <c r="J8" s="29" t="s">
        <v>723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1"/>
      <c r="AG8" s="29" t="s">
        <v>727</v>
      </c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1"/>
      <c r="BD8" s="27" t="s">
        <v>728</v>
      </c>
      <c r="BE8" s="27" t="s">
        <v>729</v>
      </c>
    </row>
    <row r="9" spans="1:57" x14ac:dyDescent="0.25">
      <c r="A9" s="28"/>
      <c r="B9" s="28"/>
      <c r="C9" s="28"/>
      <c r="D9" s="28"/>
      <c r="E9" s="28"/>
      <c r="F9" s="28"/>
      <c r="G9" s="28"/>
      <c r="H9" s="28"/>
      <c r="I9" s="28"/>
      <c r="J9" s="32">
        <v>1</v>
      </c>
      <c r="K9" s="32">
        <v>2</v>
      </c>
      <c r="L9" s="32">
        <v>3</v>
      </c>
      <c r="M9" s="32">
        <v>4</v>
      </c>
      <c r="N9" s="32">
        <v>5</v>
      </c>
      <c r="O9" s="32">
        <v>6</v>
      </c>
      <c r="P9" s="32">
        <v>7</v>
      </c>
      <c r="Q9" s="32">
        <v>8</v>
      </c>
      <c r="R9" s="32">
        <v>9</v>
      </c>
      <c r="S9" s="32">
        <v>10</v>
      </c>
      <c r="T9" s="32">
        <v>11</v>
      </c>
      <c r="U9" s="32">
        <v>12</v>
      </c>
      <c r="V9" s="32">
        <v>13</v>
      </c>
      <c r="W9" s="32">
        <v>14</v>
      </c>
      <c r="X9" s="32">
        <v>15</v>
      </c>
      <c r="Y9" s="32">
        <v>16</v>
      </c>
      <c r="Z9" s="32">
        <v>17</v>
      </c>
      <c r="AA9" s="32">
        <v>18</v>
      </c>
      <c r="AB9" s="32">
        <v>19</v>
      </c>
      <c r="AC9" s="32">
        <v>20</v>
      </c>
      <c r="AD9" s="32" t="s">
        <v>724</v>
      </c>
      <c r="AE9" s="32" t="s">
        <v>725</v>
      </c>
      <c r="AF9" s="32" t="s">
        <v>726</v>
      </c>
      <c r="AG9" s="32">
        <v>1</v>
      </c>
      <c r="AH9" s="32">
        <v>2</v>
      </c>
      <c r="AI9" s="32">
        <v>3</v>
      </c>
      <c r="AJ9" s="32">
        <v>4</v>
      </c>
      <c r="AK9" s="32">
        <v>5</v>
      </c>
      <c r="AL9" s="32">
        <v>6</v>
      </c>
      <c r="AM9" s="32">
        <v>7</v>
      </c>
      <c r="AN9" s="32">
        <v>8</v>
      </c>
      <c r="AO9" s="32">
        <v>9</v>
      </c>
      <c r="AP9" s="32">
        <v>10</v>
      </c>
      <c r="AQ9" s="32">
        <v>11</v>
      </c>
      <c r="AR9" s="32">
        <v>12</v>
      </c>
      <c r="AS9" s="32">
        <v>13</v>
      </c>
      <c r="AT9" s="32">
        <v>14</v>
      </c>
      <c r="AU9" s="32">
        <v>15</v>
      </c>
      <c r="AV9" s="32">
        <v>16</v>
      </c>
      <c r="AW9" s="32">
        <v>17</v>
      </c>
      <c r="AX9" s="32">
        <v>18</v>
      </c>
      <c r="AY9" s="32">
        <v>19</v>
      </c>
      <c r="AZ9" s="32">
        <v>20</v>
      </c>
      <c r="BA9" s="32" t="s">
        <v>724</v>
      </c>
      <c r="BB9" s="32" t="s">
        <v>725</v>
      </c>
      <c r="BC9" s="32" t="s">
        <v>726</v>
      </c>
      <c r="BD9" s="28"/>
      <c r="BE9" s="28"/>
    </row>
    <row r="10" spans="1:57" ht="30" x14ac:dyDescent="0.25">
      <c r="A10" s="33">
        <v>1</v>
      </c>
      <c r="B10" s="34" t="s">
        <v>418</v>
      </c>
      <c r="C10" s="34">
        <v>1990</v>
      </c>
      <c r="D10" s="34">
        <v>1990</v>
      </c>
      <c r="E10" s="34">
        <v>1990</v>
      </c>
      <c r="F10" s="34" t="s">
        <v>305</v>
      </c>
      <c r="G10" s="34" t="s">
        <v>19</v>
      </c>
      <c r="H10" s="34" t="s">
        <v>411</v>
      </c>
      <c r="I10" s="34" t="s">
        <v>419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2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5">
        <v>81.389999389648438</v>
      </c>
      <c r="AE10" s="33">
        <f t="shared" ref="AE10:AE49" si="0">SUM(J10:AC10)</f>
        <v>2</v>
      </c>
      <c r="AF10" s="35">
        <f t="shared" ref="AF10:AF49" si="1">AD10+AE10</f>
        <v>83.389999389648438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0</v>
      </c>
      <c r="AQ10" s="33">
        <v>0</v>
      </c>
      <c r="AR10" s="33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5">
        <v>79.120002746582031</v>
      </c>
      <c r="BB10" s="33">
        <f t="shared" ref="BB10:BB49" si="2">SUM(AG10:AZ10)</f>
        <v>0</v>
      </c>
      <c r="BC10" s="35">
        <f t="shared" ref="BC10:BC49" si="3">BA10+BB10</f>
        <v>79.120002746582031</v>
      </c>
      <c r="BD10" s="35">
        <f t="shared" ref="BD10:BD49" si="4">MIN(BC10,AF10)</f>
        <v>79.120002746582031</v>
      </c>
      <c r="BE10" s="35">
        <f t="shared" ref="BE10:BE49" si="5">IF( AND(ISNUMBER(BD$10),ISNUMBER(BD10)),(BD10-BD$10)/BD$10*100,"")</f>
        <v>0</v>
      </c>
    </row>
    <row r="11" spans="1:57" ht="60" x14ac:dyDescent="0.25">
      <c r="A11" s="5">
        <v>2</v>
      </c>
      <c r="B11" s="17" t="s">
        <v>181</v>
      </c>
      <c r="C11" s="17">
        <v>1997</v>
      </c>
      <c r="D11" s="17">
        <v>1997</v>
      </c>
      <c r="E11" s="17">
        <v>1997</v>
      </c>
      <c r="F11" s="17" t="s">
        <v>81</v>
      </c>
      <c r="G11" s="17" t="s">
        <v>19</v>
      </c>
      <c r="H11" s="17" t="s">
        <v>182</v>
      </c>
      <c r="I11" s="17" t="s">
        <v>183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2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36">
        <v>84.279998779296875</v>
      </c>
      <c r="AE11" s="5">
        <f t="shared" si="0"/>
        <v>2</v>
      </c>
      <c r="AF11" s="36">
        <f t="shared" si="1"/>
        <v>86.279998779296875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36">
        <v>83.419998168945313</v>
      </c>
      <c r="BB11" s="5">
        <f t="shared" si="2"/>
        <v>0</v>
      </c>
      <c r="BC11" s="36">
        <f t="shared" si="3"/>
        <v>83.419998168945313</v>
      </c>
      <c r="BD11" s="36">
        <f t="shared" si="4"/>
        <v>83.419998168945313</v>
      </c>
      <c r="BE11" s="36">
        <f t="shared" si="5"/>
        <v>5.434776634343633</v>
      </c>
    </row>
    <row r="12" spans="1:57" ht="30" x14ac:dyDescent="0.25">
      <c r="A12" s="5">
        <v>3</v>
      </c>
      <c r="B12" s="17" t="s">
        <v>414</v>
      </c>
      <c r="C12" s="17">
        <v>1994</v>
      </c>
      <c r="D12" s="17">
        <v>1994</v>
      </c>
      <c r="E12" s="17">
        <v>1994</v>
      </c>
      <c r="F12" s="17" t="s">
        <v>81</v>
      </c>
      <c r="G12" s="17" t="s">
        <v>19</v>
      </c>
      <c r="H12" s="17" t="s">
        <v>190</v>
      </c>
      <c r="I12" s="17" t="s">
        <v>288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2</v>
      </c>
      <c r="S12" s="5">
        <v>0</v>
      </c>
      <c r="T12" s="5">
        <v>0</v>
      </c>
      <c r="U12" s="5">
        <v>0</v>
      </c>
      <c r="V12" s="5">
        <v>0</v>
      </c>
      <c r="W12" s="5">
        <v>2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36">
        <v>80.629997253417969</v>
      </c>
      <c r="AE12" s="5">
        <f t="shared" si="0"/>
        <v>4</v>
      </c>
      <c r="AF12" s="36">
        <f t="shared" si="1"/>
        <v>84.629997253417969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50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36">
        <v>80.489997863769531</v>
      </c>
      <c r="BB12" s="5">
        <f t="shared" si="2"/>
        <v>50</v>
      </c>
      <c r="BC12" s="36">
        <f t="shared" si="3"/>
        <v>130.48999786376953</v>
      </c>
      <c r="BD12" s="36">
        <f t="shared" si="4"/>
        <v>84.629997253417969</v>
      </c>
      <c r="BE12" s="36">
        <f t="shared" si="5"/>
        <v>6.964097972145189</v>
      </c>
    </row>
    <row r="13" spans="1:57" ht="30" x14ac:dyDescent="0.25">
      <c r="A13" s="5">
        <v>4</v>
      </c>
      <c r="B13" s="17" t="s">
        <v>410</v>
      </c>
      <c r="C13" s="17">
        <v>1983</v>
      </c>
      <c r="D13" s="17">
        <v>1983</v>
      </c>
      <c r="E13" s="17">
        <v>1983</v>
      </c>
      <c r="F13" s="17" t="s">
        <v>81</v>
      </c>
      <c r="G13" s="17" t="s">
        <v>19</v>
      </c>
      <c r="H13" s="17" t="s">
        <v>411</v>
      </c>
      <c r="I13" s="17" t="s">
        <v>412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36">
        <v>88.830001831054687</v>
      </c>
      <c r="AE13" s="5">
        <f t="shared" si="0"/>
        <v>0</v>
      </c>
      <c r="AF13" s="36">
        <f t="shared" si="1"/>
        <v>88.830001831054687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36">
        <v>85.550003051757813</v>
      </c>
      <c r="BB13" s="5">
        <f t="shared" si="2"/>
        <v>0</v>
      </c>
      <c r="BC13" s="36">
        <f t="shared" si="3"/>
        <v>85.550003051757813</v>
      </c>
      <c r="BD13" s="36">
        <f t="shared" si="4"/>
        <v>85.550003051757813</v>
      </c>
      <c r="BE13" s="36">
        <f t="shared" si="5"/>
        <v>8.1268959579928168</v>
      </c>
    </row>
    <row r="14" spans="1:57" ht="45" x14ac:dyDescent="0.25">
      <c r="A14" s="5">
        <v>5</v>
      </c>
      <c r="B14" s="17" t="s">
        <v>328</v>
      </c>
      <c r="C14" s="17">
        <v>2000</v>
      </c>
      <c r="D14" s="17">
        <v>2000</v>
      </c>
      <c r="E14" s="17">
        <v>2000</v>
      </c>
      <c r="F14" s="17" t="s">
        <v>95</v>
      </c>
      <c r="G14" s="17" t="s">
        <v>19</v>
      </c>
      <c r="H14" s="17" t="s">
        <v>47</v>
      </c>
      <c r="I14" s="17" t="s">
        <v>329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36">
        <v>92.709999084472656</v>
      </c>
      <c r="AE14" s="5">
        <f t="shared" si="0"/>
        <v>0</v>
      </c>
      <c r="AF14" s="36">
        <f t="shared" si="1"/>
        <v>92.709999084472656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36">
        <v>90.269996643066406</v>
      </c>
      <c r="BB14" s="5">
        <f t="shared" si="2"/>
        <v>0</v>
      </c>
      <c r="BC14" s="36">
        <f t="shared" si="3"/>
        <v>90.269996643066406</v>
      </c>
      <c r="BD14" s="36">
        <f t="shared" si="4"/>
        <v>90.269996643066406</v>
      </c>
      <c r="BE14" s="36">
        <f t="shared" si="5"/>
        <v>14.092509491180538</v>
      </c>
    </row>
    <row r="15" spans="1:57" ht="30" x14ac:dyDescent="0.25">
      <c r="A15" s="5">
        <v>6</v>
      </c>
      <c r="B15" s="17" t="s">
        <v>189</v>
      </c>
      <c r="C15" s="17">
        <v>1978</v>
      </c>
      <c r="D15" s="17">
        <v>1978</v>
      </c>
      <c r="E15" s="17">
        <v>1978</v>
      </c>
      <c r="F15" s="17" t="s">
        <v>81</v>
      </c>
      <c r="G15" s="17" t="s">
        <v>19</v>
      </c>
      <c r="H15" s="17" t="s">
        <v>190</v>
      </c>
      <c r="I15" s="17" t="s">
        <v>41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2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36">
        <v>94.830001831054688</v>
      </c>
      <c r="AE15" s="5">
        <f t="shared" si="0"/>
        <v>2</v>
      </c>
      <c r="AF15" s="36">
        <f t="shared" si="1"/>
        <v>96.830001831054687</v>
      </c>
      <c r="AG15" s="5">
        <v>2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50</v>
      </c>
      <c r="AV15" s="5">
        <v>2</v>
      </c>
      <c r="AW15" s="5">
        <v>0</v>
      </c>
      <c r="AX15" s="5">
        <v>0</v>
      </c>
      <c r="AY15" s="5">
        <v>0</v>
      </c>
      <c r="AZ15" s="5">
        <v>0</v>
      </c>
      <c r="BA15" s="36">
        <v>91.169998168945313</v>
      </c>
      <c r="BB15" s="5">
        <f t="shared" si="2"/>
        <v>54</v>
      </c>
      <c r="BC15" s="36">
        <f t="shared" si="3"/>
        <v>145.16999816894531</v>
      </c>
      <c r="BD15" s="36">
        <f t="shared" si="4"/>
        <v>96.830001831054687</v>
      </c>
      <c r="BE15" s="36">
        <f t="shared" si="5"/>
        <v>22.383718996063514</v>
      </c>
    </row>
    <row r="16" spans="1:57" x14ac:dyDescent="0.25">
      <c r="A16" s="5">
        <v>7</v>
      </c>
      <c r="B16" s="17" t="s">
        <v>333</v>
      </c>
      <c r="C16" s="17">
        <v>1976</v>
      </c>
      <c r="D16" s="17">
        <v>1976</v>
      </c>
      <c r="E16" s="17">
        <v>1976</v>
      </c>
      <c r="F16" s="17">
        <v>1</v>
      </c>
      <c r="G16" s="17" t="s">
        <v>19</v>
      </c>
      <c r="H16" s="17" t="s">
        <v>144</v>
      </c>
      <c r="I16" s="17" t="s">
        <v>145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36">
        <v>101.12000274658203</v>
      </c>
      <c r="AE16" s="5">
        <f t="shared" si="0"/>
        <v>2</v>
      </c>
      <c r="AF16" s="36">
        <f t="shared" si="1"/>
        <v>103.12000274658203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36">
        <v>96.839996337890625</v>
      </c>
      <c r="BB16" s="5">
        <f t="shared" si="2"/>
        <v>0</v>
      </c>
      <c r="BC16" s="36">
        <f t="shared" si="3"/>
        <v>96.839996337890625</v>
      </c>
      <c r="BD16" s="36">
        <f t="shared" si="4"/>
        <v>96.839996337890625</v>
      </c>
      <c r="BE16" s="36">
        <f t="shared" si="5"/>
        <v>22.396351082121384</v>
      </c>
    </row>
    <row r="17" spans="1:57" ht="30" x14ac:dyDescent="0.25">
      <c r="A17" s="5">
        <v>8</v>
      </c>
      <c r="B17" s="17" t="s">
        <v>360</v>
      </c>
      <c r="C17" s="17">
        <v>1967</v>
      </c>
      <c r="D17" s="17">
        <v>1967</v>
      </c>
      <c r="E17" s="17">
        <v>1967</v>
      </c>
      <c r="F17" s="17" t="s">
        <v>81</v>
      </c>
      <c r="G17" s="17" t="s">
        <v>51</v>
      </c>
      <c r="H17" s="17" t="s">
        <v>92</v>
      </c>
      <c r="I17" s="17" t="s">
        <v>41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</v>
      </c>
      <c r="W17" s="5">
        <v>2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36">
        <v>101.15000152587891</v>
      </c>
      <c r="AE17" s="5">
        <f t="shared" si="0"/>
        <v>4</v>
      </c>
      <c r="AF17" s="36">
        <f t="shared" si="1"/>
        <v>105.15000152587891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36">
        <v>98.05999755859375</v>
      </c>
      <c r="BB17" s="5">
        <f t="shared" si="2"/>
        <v>0</v>
      </c>
      <c r="BC17" s="36">
        <f t="shared" si="3"/>
        <v>98.05999755859375</v>
      </c>
      <c r="BD17" s="36">
        <f t="shared" si="4"/>
        <v>98.05999755859375</v>
      </c>
      <c r="BE17" s="36">
        <f t="shared" si="5"/>
        <v>23.938314148794596</v>
      </c>
    </row>
    <row r="18" spans="1:57" ht="45" x14ac:dyDescent="0.25">
      <c r="A18" s="5">
        <v>9</v>
      </c>
      <c r="B18" s="17" t="s">
        <v>340</v>
      </c>
      <c r="C18" s="17">
        <v>2000</v>
      </c>
      <c r="D18" s="17">
        <v>2000</v>
      </c>
      <c r="E18" s="17">
        <v>2000</v>
      </c>
      <c r="F18" s="17" t="s">
        <v>95</v>
      </c>
      <c r="G18" s="17" t="s">
        <v>19</v>
      </c>
      <c r="H18" s="17" t="s">
        <v>47</v>
      </c>
      <c r="I18" s="17" t="s">
        <v>329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36">
        <v>98.910003662109375</v>
      </c>
      <c r="AE18" s="5">
        <f t="shared" si="0"/>
        <v>0</v>
      </c>
      <c r="AF18" s="36">
        <f t="shared" si="1"/>
        <v>98.910003662109375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50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2</v>
      </c>
      <c r="AZ18" s="5">
        <v>0</v>
      </c>
      <c r="BA18" s="36">
        <v>94.25</v>
      </c>
      <c r="BB18" s="5">
        <f t="shared" si="2"/>
        <v>52</v>
      </c>
      <c r="BC18" s="36">
        <f t="shared" si="3"/>
        <v>146.25</v>
      </c>
      <c r="BD18" s="36">
        <f t="shared" si="4"/>
        <v>98.910003662109375</v>
      </c>
      <c r="BE18" s="36">
        <f t="shared" si="5"/>
        <v>25.012639318168205</v>
      </c>
    </row>
    <row r="19" spans="1:57" ht="30" x14ac:dyDescent="0.25">
      <c r="A19" s="5">
        <v>10</v>
      </c>
      <c r="B19" s="17" t="s">
        <v>312</v>
      </c>
      <c r="C19" s="17">
        <v>1978</v>
      </c>
      <c r="D19" s="17">
        <v>1978</v>
      </c>
      <c r="E19" s="17">
        <v>1978</v>
      </c>
      <c r="F19" s="17">
        <v>1</v>
      </c>
      <c r="G19" s="17" t="s">
        <v>12</v>
      </c>
      <c r="H19" s="17" t="s">
        <v>313</v>
      </c>
      <c r="I19" s="17" t="s">
        <v>20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36">
        <v>98.010002136230469</v>
      </c>
      <c r="AE19" s="5">
        <f t="shared" si="0"/>
        <v>2</v>
      </c>
      <c r="AF19" s="36">
        <f t="shared" si="1"/>
        <v>100.01000213623047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2</v>
      </c>
      <c r="AR19" s="5">
        <v>0</v>
      </c>
      <c r="AS19" s="5">
        <v>0</v>
      </c>
      <c r="AT19" s="5">
        <v>2</v>
      </c>
      <c r="AU19" s="5">
        <v>0</v>
      </c>
      <c r="AV19" s="5">
        <v>0</v>
      </c>
      <c r="AW19" s="5">
        <v>0</v>
      </c>
      <c r="AX19" s="5">
        <v>0</v>
      </c>
      <c r="AY19" s="5">
        <v>2</v>
      </c>
      <c r="AZ19" s="5">
        <v>0</v>
      </c>
      <c r="BA19" s="36">
        <v>96.279998779296875</v>
      </c>
      <c r="BB19" s="5">
        <f t="shared" si="2"/>
        <v>6</v>
      </c>
      <c r="BC19" s="36">
        <f t="shared" si="3"/>
        <v>102.27999877929687</v>
      </c>
      <c r="BD19" s="36">
        <f t="shared" si="4"/>
        <v>100.01000213623047</v>
      </c>
      <c r="BE19" s="36">
        <f t="shared" si="5"/>
        <v>26.402930566822914</v>
      </c>
    </row>
    <row r="20" spans="1:57" x14ac:dyDescent="0.25">
      <c r="A20" s="5">
        <v>11</v>
      </c>
      <c r="B20" s="17" t="s">
        <v>253</v>
      </c>
      <c r="C20" s="17">
        <v>1973</v>
      </c>
      <c r="D20" s="17">
        <v>1973</v>
      </c>
      <c r="E20" s="17">
        <v>1973</v>
      </c>
      <c r="F20" s="17">
        <v>1</v>
      </c>
      <c r="G20" s="17" t="s">
        <v>19</v>
      </c>
      <c r="H20" s="17" t="s">
        <v>20</v>
      </c>
      <c r="I20" s="17" t="s">
        <v>254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36">
        <v>102.88999938964844</v>
      </c>
      <c r="AE20" s="5">
        <f t="shared" si="0"/>
        <v>0</v>
      </c>
      <c r="AF20" s="36">
        <f t="shared" si="1"/>
        <v>102.88999938964844</v>
      </c>
      <c r="AG20" s="5">
        <v>0</v>
      </c>
      <c r="AH20" s="5">
        <v>0</v>
      </c>
      <c r="AI20" s="5">
        <v>0</v>
      </c>
      <c r="AJ20" s="5">
        <v>0</v>
      </c>
      <c r="AK20" s="5">
        <v>2</v>
      </c>
      <c r="AL20" s="5">
        <v>2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2</v>
      </c>
      <c r="AZ20" s="5">
        <v>2</v>
      </c>
      <c r="BA20" s="36">
        <v>111.91999816894531</v>
      </c>
      <c r="BB20" s="5">
        <f t="shared" si="2"/>
        <v>8</v>
      </c>
      <c r="BC20" s="36">
        <f t="shared" si="3"/>
        <v>119.91999816894531</v>
      </c>
      <c r="BD20" s="36">
        <f t="shared" si="4"/>
        <v>102.88999938964844</v>
      </c>
      <c r="BE20" s="36">
        <f t="shared" si="5"/>
        <v>30.04296741394295</v>
      </c>
    </row>
    <row r="21" spans="1:57" x14ac:dyDescent="0.25">
      <c r="A21" s="5">
        <v>12</v>
      </c>
      <c r="B21" s="17" t="s">
        <v>398</v>
      </c>
      <c r="C21" s="17">
        <v>1981</v>
      </c>
      <c r="D21" s="17">
        <v>1981</v>
      </c>
      <c r="E21" s="17">
        <v>1981</v>
      </c>
      <c r="F21" s="17">
        <v>1</v>
      </c>
      <c r="G21" s="17" t="s">
        <v>19</v>
      </c>
      <c r="H21" s="17" t="s">
        <v>29</v>
      </c>
      <c r="I21" s="17" t="s">
        <v>30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2</v>
      </c>
      <c r="AC21" s="5">
        <v>0</v>
      </c>
      <c r="AD21" s="36">
        <v>104</v>
      </c>
      <c r="AE21" s="5">
        <f t="shared" si="0"/>
        <v>2</v>
      </c>
      <c r="AF21" s="36">
        <f t="shared" si="1"/>
        <v>106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36">
        <v>103.94000244140625</v>
      </c>
      <c r="BB21" s="5">
        <f t="shared" si="2"/>
        <v>0</v>
      </c>
      <c r="BC21" s="36">
        <f t="shared" si="3"/>
        <v>103.94000244140625</v>
      </c>
      <c r="BD21" s="36">
        <f t="shared" si="4"/>
        <v>103.94000244140625</v>
      </c>
      <c r="BE21" s="36">
        <f t="shared" si="5"/>
        <v>31.370069303866956</v>
      </c>
    </row>
    <row r="22" spans="1:57" x14ac:dyDescent="0.25">
      <c r="A22" s="5">
        <v>13</v>
      </c>
      <c r="B22" s="17" t="s">
        <v>395</v>
      </c>
      <c r="C22" s="17">
        <v>1979</v>
      </c>
      <c r="D22" s="17">
        <v>1979</v>
      </c>
      <c r="E22" s="17">
        <v>1979</v>
      </c>
      <c r="F22" s="17" t="s">
        <v>95</v>
      </c>
      <c r="G22" s="17" t="s">
        <v>19</v>
      </c>
      <c r="H22" s="17" t="s">
        <v>396</v>
      </c>
      <c r="I22" s="17" t="s">
        <v>20</v>
      </c>
      <c r="J22" s="5">
        <v>0</v>
      </c>
      <c r="K22" s="5">
        <v>0</v>
      </c>
      <c r="L22" s="5">
        <v>0</v>
      </c>
      <c r="M22" s="5">
        <v>2</v>
      </c>
      <c r="N22" s="5">
        <v>0</v>
      </c>
      <c r="O22" s="5">
        <v>0</v>
      </c>
      <c r="P22" s="5">
        <v>0</v>
      </c>
      <c r="Q22" s="5">
        <v>0</v>
      </c>
      <c r="R22" s="5">
        <v>2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2</v>
      </c>
      <c r="AC22" s="5">
        <v>0</v>
      </c>
      <c r="AD22" s="36">
        <v>103.31999969482422</v>
      </c>
      <c r="AE22" s="5">
        <f t="shared" si="0"/>
        <v>6</v>
      </c>
      <c r="AF22" s="36">
        <f t="shared" si="1"/>
        <v>109.31999969482422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36">
        <v>104.48999786376953</v>
      </c>
      <c r="BB22" s="5">
        <f t="shared" si="2"/>
        <v>0</v>
      </c>
      <c r="BC22" s="36">
        <f t="shared" si="3"/>
        <v>104.48999786376953</v>
      </c>
      <c r="BD22" s="36">
        <f t="shared" si="4"/>
        <v>104.48999786376953</v>
      </c>
      <c r="BE22" s="36">
        <f t="shared" si="5"/>
        <v>32.065210106787411</v>
      </c>
    </row>
    <row r="23" spans="1:57" ht="30" x14ac:dyDescent="0.25">
      <c r="A23" s="5">
        <v>14</v>
      </c>
      <c r="B23" s="17" t="s">
        <v>350</v>
      </c>
      <c r="C23" s="17">
        <v>1968</v>
      </c>
      <c r="D23" s="17">
        <v>1968</v>
      </c>
      <c r="E23" s="17">
        <v>1968</v>
      </c>
      <c r="F23" s="17" t="s">
        <v>81</v>
      </c>
      <c r="G23" s="17" t="s">
        <v>19</v>
      </c>
      <c r="H23" s="17" t="s">
        <v>29</v>
      </c>
      <c r="I23" s="17" t="s">
        <v>41</v>
      </c>
      <c r="J23" s="5">
        <v>2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36">
        <v>108.30999755859375</v>
      </c>
      <c r="AE23" s="5">
        <f t="shared" si="0"/>
        <v>2</v>
      </c>
      <c r="AF23" s="36">
        <f t="shared" si="1"/>
        <v>110.30999755859375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36">
        <v>105.66999816894531</v>
      </c>
      <c r="BB23" s="5">
        <f t="shared" si="2"/>
        <v>0</v>
      </c>
      <c r="BC23" s="36">
        <f t="shared" si="3"/>
        <v>105.66999816894531</v>
      </c>
      <c r="BD23" s="36">
        <f t="shared" si="4"/>
        <v>105.66999816894531</v>
      </c>
      <c r="BE23" s="36">
        <f t="shared" si="5"/>
        <v>33.55661590078779</v>
      </c>
    </row>
    <row r="24" spans="1:57" ht="45" x14ac:dyDescent="0.25">
      <c r="A24" s="5">
        <v>15</v>
      </c>
      <c r="B24" s="17" t="s">
        <v>427</v>
      </c>
      <c r="C24" s="17">
        <v>1989</v>
      </c>
      <c r="D24" s="17">
        <v>1989</v>
      </c>
      <c r="E24" s="17">
        <v>1989</v>
      </c>
      <c r="F24" s="17">
        <v>1</v>
      </c>
      <c r="G24" s="17" t="s">
        <v>57</v>
      </c>
      <c r="H24" s="17" t="s">
        <v>58</v>
      </c>
      <c r="I24" s="17" t="s">
        <v>59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2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36">
        <v>103.98000335693359</v>
      </c>
      <c r="AE24" s="5">
        <f t="shared" si="0"/>
        <v>2</v>
      </c>
      <c r="AF24" s="36">
        <f t="shared" si="1"/>
        <v>105.98000335693359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2</v>
      </c>
      <c r="AW24" s="5">
        <v>2</v>
      </c>
      <c r="AX24" s="5">
        <v>0</v>
      </c>
      <c r="AY24" s="5">
        <v>0</v>
      </c>
      <c r="AZ24" s="5">
        <v>0</v>
      </c>
      <c r="BA24" s="36">
        <v>106.04000091552734</v>
      </c>
      <c r="BB24" s="5">
        <f t="shared" si="2"/>
        <v>4</v>
      </c>
      <c r="BC24" s="36">
        <f t="shared" si="3"/>
        <v>110.04000091552734</v>
      </c>
      <c r="BD24" s="36">
        <f t="shared" si="4"/>
        <v>105.98000335693359</v>
      </c>
      <c r="BE24" s="36">
        <f t="shared" si="5"/>
        <v>33.948432353298813</v>
      </c>
    </row>
    <row r="25" spans="1:57" ht="30" x14ac:dyDescent="0.25">
      <c r="A25" s="5">
        <v>16</v>
      </c>
      <c r="B25" s="17" t="s">
        <v>421</v>
      </c>
      <c r="C25" s="17">
        <v>1978</v>
      </c>
      <c r="D25" s="17">
        <v>1978</v>
      </c>
      <c r="E25" s="17">
        <v>1978</v>
      </c>
      <c r="F25" s="17">
        <v>1</v>
      </c>
      <c r="G25" s="17" t="s">
        <v>19</v>
      </c>
      <c r="H25" s="17" t="s">
        <v>85</v>
      </c>
      <c r="I25" s="17" t="s">
        <v>86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2</v>
      </c>
      <c r="Z25" s="5">
        <v>0</v>
      </c>
      <c r="AA25" s="5">
        <v>0</v>
      </c>
      <c r="AB25" s="5">
        <v>0</v>
      </c>
      <c r="AC25" s="5">
        <v>0</v>
      </c>
      <c r="AD25" s="36">
        <v>110.76999664306641</v>
      </c>
      <c r="AE25" s="5">
        <f t="shared" si="0"/>
        <v>2</v>
      </c>
      <c r="AF25" s="36">
        <f t="shared" si="1"/>
        <v>112.76999664306641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36">
        <v>106.47000122070312</v>
      </c>
      <c r="BB25" s="5">
        <f t="shared" si="2"/>
        <v>0</v>
      </c>
      <c r="BC25" s="36">
        <f t="shared" si="3"/>
        <v>106.47000122070312</v>
      </c>
      <c r="BD25" s="36">
        <f t="shared" si="4"/>
        <v>106.47000122070312</v>
      </c>
      <c r="BE25" s="36">
        <f t="shared" si="5"/>
        <v>34.567742068616916</v>
      </c>
    </row>
    <row r="26" spans="1:57" x14ac:dyDescent="0.25">
      <c r="A26" s="5">
        <v>17</v>
      </c>
      <c r="B26" s="17" t="s">
        <v>164</v>
      </c>
      <c r="C26" s="17">
        <v>1976</v>
      </c>
      <c r="D26" s="17">
        <v>1976</v>
      </c>
      <c r="E26" s="17">
        <v>1976</v>
      </c>
      <c r="F26" s="17">
        <v>1</v>
      </c>
      <c r="G26" s="17" t="s">
        <v>19</v>
      </c>
      <c r="H26" s="17" t="s">
        <v>29</v>
      </c>
      <c r="I26" s="17" t="s">
        <v>30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2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2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36">
        <v>102.80000305175781</v>
      </c>
      <c r="AE26" s="5">
        <f t="shared" si="0"/>
        <v>4</v>
      </c>
      <c r="AF26" s="36">
        <f t="shared" si="1"/>
        <v>106.80000305175781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2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2</v>
      </c>
      <c r="AX26" s="5">
        <v>0</v>
      </c>
      <c r="AY26" s="5">
        <v>2</v>
      </c>
      <c r="AZ26" s="5">
        <v>2</v>
      </c>
      <c r="BA26" s="36">
        <v>100.22000122070312</v>
      </c>
      <c r="BB26" s="5">
        <f t="shared" si="2"/>
        <v>8</v>
      </c>
      <c r="BC26" s="36">
        <f t="shared" si="3"/>
        <v>108.22000122070312</v>
      </c>
      <c r="BD26" s="36">
        <f t="shared" si="4"/>
        <v>106.80000305175781</v>
      </c>
      <c r="BE26" s="36">
        <f t="shared" si="5"/>
        <v>34.984832336057458</v>
      </c>
    </row>
    <row r="27" spans="1:57" ht="30" x14ac:dyDescent="0.25">
      <c r="A27" s="5">
        <v>18</v>
      </c>
      <c r="B27" s="17" t="s">
        <v>348</v>
      </c>
      <c r="C27" s="17">
        <v>1959</v>
      </c>
      <c r="D27" s="17">
        <v>1959</v>
      </c>
      <c r="E27" s="17">
        <v>1959</v>
      </c>
      <c r="F27" s="17">
        <v>1</v>
      </c>
      <c r="G27" s="17" t="s">
        <v>19</v>
      </c>
      <c r="H27" s="17" t="s">
        <v>186</v>
      </c>
      <c r="I27" s="17" t="s">
        <v>41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2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36">
        <v>111.44999694824219</v>
      </c>
      <c r="AE27" s="5">
        <f t="shared" si="0"/>
        <v>2</v>
      </c>
      <c r="AF27" s="36">
        <f t="shared" si="1"/>
        <v>113.44999694824219</v>
      </c>
      <c r="AG27" s="5">
        <v>2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36">
        <v>105.29000091552734</v>
      </c>
      <c r="BB27" s="5">
        <f t="shared" si="2"/>
        <v>2</v>
      </c>
      <c r="BC27" s="36">
        <f t="shared" si="3"/>
        <v>107.29000091552734</v>
      </c>
      <c r="BD27" s="36">
        <f t="shared" si="4"/>
        <v>107.29000091552734</v>
      </c>
      <c r="BE27" s="36">
        <f t="shared" si="5"/>
        <v>35.604142051375561</v>
      </c>
    </row>
    <row r="28" spans="1:57" ht="30" x14ac:dyDescent="0.25">
      <c r="A28" s="5">
        <v>19</v>
      </c>
      <c r="B28" s="17" t="s">
        <v>383</v>
      </c>
      <c r="C28" s="17">
        <v>1962</v>
      </c>
      <c r="D28" s="17">
        <v>1962</v>
      </c>
      <c r="E28" s="17">
        <v>1962</v>
      </c>
      <c r="F28" s="17">
        <v>1</v>
      </c>
      <c r="G28" s="17" t="s">
        <v>19</v>
      </c>
      <c r="H28" s="17" t="s">
        <v>85</v>
      </c>
      <c r="I28" s="17" t="s">
        <v>86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36">
        <v>108.08999633789062</v>
      </c>
      <c r="AE28" s="5">
        <f t="shared" si="0"/>
        <v>0</v>
      </c>
      <c r="AF28" s="36">
        <f t="shared" si="1"/>
        <v>108.08999633789062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2</v>
      </c>
      <c r="AM28" s="5">
        <v>0</v>
      </c>
      <c r="AN28" s="5">
        <v>0</v>
      </c>
      <c r="AO28" s="5">
        <v>2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36">
        <v>103.94999694824219</v>
      </c>
      <c r="BB28" s="5">
        <f t="shared" si="2"/>
        <v>4</v>
      </c>
      <c r="BC28" s="36">
        <f t="shared" si="3"/>
        <v>107.94999694824219</v>
      </c>
      <c r="BD28" s="36">
        <f t="shared" si="4"/>
        <v>107.94999694824219</v>
      </c>
      <c r="BE28" s="36">
        <f t="shared" si="5"/>
        <v>36.438312943442874</v>
      </c>
    </row>
    <row r="29" spans="1:57" x14ac:dyDescent="0.25">
      <c r="A29" s="5">
        <v>20</v>
      </c>
      <c r="B29" s="17" t="s">
        <v>194</v>
      </c>
      <c r="C29" s="17">
        <v>1984</v>
      </c>
      <c r="D29" s="17">
        <v>1984</v>
      </c>
      <c r="E29" s="17">
        <v>1984</v>
      </c>
      <c r="F29" s="17" t="s">
        <v>18</v>
      </c>
      <c r="G29" s="17" t="s">
        <v>19</v>
      </c>
      <c r="H29" s="17" t="s">
        <v>144</v>
      </c>
      <c r="I29" s="17" t="s">
        <v>145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2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2</v>
      </c>
      <c r="X29" s="5">
        <v>0</v>
      </c>
      <c r="Y29" s="5">
        <v>0</v>
      </c>
      <c r="Z29" s="5">
        <v>0</v>
      </c>
      <c r="AA29" s="5">
        <v>0</v>
      </c>
      <c r="AB29" s="5">
        <v>2</v>
      </c>
      <c r="AC29" s="5">
        <v>0</v>
      </c>
      <c r="AD29" s="36">
        <v>113.72000122070312</v>
      </c>
      <c r="AE29" s="5">
        <f t="shared" si="0"/>
        <v>6</v>
      </c>
      <c r="AF29" s="36">
        <f t="shared" si="1"/>
        <v>119.72000122070312</v>
      </c>
      <c r="AG29" s="5">
        <v>0</v>
      </c>
      <c r="AH29" s="5">
        <v>0</v>
      </c>
      <c r="AI29" s="5">
        <v>0</v>
      </c>
      <c r="AJ29" s="5">
        <v>2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2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2</v>
      </c>
      <c r="AZ29" s="5">
        <v>0</v>
      </c>
      <c r="BA29" s="36">
        <v>103.31999969482422</v>
      </c>
      <c r="BB29" s="5">
        <f t="shared" si="2"/>
        <v>6</v>
      </c>
      <c r="BC29" s="36">
        <f t="shared" si="3"/>
        <v>109.31999969482422</v>
      </c>
      <c r="BD29" s="36">
        <f t="shared" si="4"/>
        <v>109.31999969482422</v>
      </c>
      <c r="BE29" s="36">
        <f t="shared" si="5"/>
        <v>38.169863371935769</v>
      </c>
    </row>
    <row r="30" spans="1:57" x14ac:dyDescent="0.25">
      <c r="A30" s="5">
        <v>21</v>
      </c>
      <c r="B30" s="17" t="s">
        <v>287</v>
      </c>
      <c r="C30" s="17">
        <v>1955</v>
      </c>
      <c r="D30" s="17">
        <v>1955</v>
      </c>
      <c r="E30" s="17">
        <v>1955</v>
      </c>
      <c r="F30" s="17">
        <v>1</v>
      </c>
      <c r="G30" s="17" t="s">
        <v>19</v>
      </c>
      <c r="H30" s="17" t="s">
        <v>186</v>
      </c>
      <c r="I30" s="17" t="s">
        <v>288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36">
        <v>115.65000152587891</v>
      </c>
      <c r="AE30" s="5">
        <f t="shared" si="0"/>
        <v>0</v>
      </c>
      <c r="AF30" s="36">
        <f t="shared" si="1"/>
        <v>115.65000152587891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36">
        <v>111.25</v>
      </c>
      <c r="BB30" s="5">
        <f t="shared" si="2"/>
        <v>0</v>
      </c>
      <c r="BC30" s="36">
        <f t="shared" si="3"/>
        <v>111.25</v>
      </c>
      <c r="BD30" s="36">
        <f t="shared" si="4"/>
        <v>111.25</v>
      </c>
      <c r="BE30" s="36">
        <f t="shared" si="5"/>
        <v>40.609196332220776</v>
      </c>
    </row>
    <row r="31" spans="1:57" ht="45" x14ac:dyDescent="0.25">
      <c r="A31" s="5">
        <v>22</v>
      </c>
      <c r="B31" s="17" t="s">
        <v>94</v>
      </c>
      <c r="C31" s="17">
        <v>2002</v>
      </c>
      <c r="D31" s="17">
        <v>2002</v>
      </c>
      <c r="E31" s="17">
        <v>2002</v>
      </c>
      <c r="F31" s="17" t="s">
        <v>95</v>
      </c>
      <c r="G31" s="17" t="s">
        <v>19</v>
      </c>
      <c r="H31" s="17" t="s">
        <v>47</v>
      </c>
      <c r="I31" s="17" t="s">
        <v>96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2</v>
      </c>
      <c r="S31" s="5">
        <v>0</v>
      </c>
      <c r="T31" s="5">
        <v>0</v>
      </c>
      <c r="U31" s="5">
        <v>0</v>
      </c>
      <c r="V31" s="5">
        <v>2</v>
      </c>
      <c r="W31" s="5">
        <v>2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2</v>
      </c>
      <c r="AD31" s="36">
        <v>108.84999847412109</v>
      </c>
      <c r="AE31" s="5">
        <f t="shared" si="0"/>
        <v>8</v>
      </c>
      <c r="AF31" s="36">
        <f t="shared" si="1"/>
        <v>116.84999847412109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2</v>
      </c>
      <c r="AR31" s="5">
        <v>0</v>
      </c>
      <c r="AS31" s="5">
        <v>0</v>
      </c>
      <c r="AT31" s="5">
        <v>0</v>
      </c>
      <c r="AU31" s="5">
        <v>2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36">
        <v>107.41999816894531</v>
      </c>
      <c r="BB31" s="5">
        <f t="shared" si="2"/>
        <v>4</v>
      </c>
      <c r="BC31" s="36">
        <f t="shared" si="3"/>
        <v>111.41999816894531</v>
      </c>
      <c r="BD31" s="36">
        <f t="shared" si="4"/>
        <v>111.41999816894531</v>
      </c>
      <c r="BE31" s="36">
        <f t="shared" si="5"/>
        <v>40.824057508969986</v>
      </c>
    </row>
    <row r="32" spans="1:57" ht="45" x14ac:dyDescent="0.25">
      <c r="A32" s="5">
        <v>23</v>
      </c>
      <c r="B32" s="17" t="s">
        <v>297</v>
      </c>
      <c r="C32" s="17">
        <v>2002</v>
      </c>
      <c r="D32" s="17">
        <v>2002</v>
      </c>
      <c r="E32" s="17">
        <v>2002</v>
      </c>
      <c r="F32" s="17">
        <v>2</v>
      </c>
      <c r="G32" s="17" t="s">
        <v>12</v>
      </c>
      <c r="H32" s="17" t="s">
        <v>13</v>
      </c>
      <c r="I32" s="17" t="s">
        <v>298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2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2</v>
      </c>
      <c r="AD32" s="36">
        <v>111.98999786376953</v>
      </c>
      <c r="AE32" s="5">
        <f t="shared" si="0"/>
        <v>4</v>
      </c>
      <c r="AF32" s="36">
        <f t="shared" si="1"/>
        <v>115.98999786376953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2</v>
      </c>
      <c r="AU32" s="5">
        <v>2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36">
        <v>108.97000122070312</v>
      </c>
      <c r="BB32" s="5">
        <f t="shared" si="2"/>
        <v>4</v>
      </c>
      <c r="BC32" s="36">
        <f t="shared" si="3"/>
        <v>112.97000122070312</v>
      </c>
      <c r="BD32" s="36">
        <f t="shared" si="4"/>
        <v>112.97000122070312</v>
      </c>
      <c r="BE32" s="36">
        <f t="shared" si="5"/>
        <v>42.78311084308374</v>
      </c>
    </row>
    <row r="33" spans="1:57" ht="30" x14ac:dyDescent="0.25">
      <c r="A33" s="5">
        <v>24</v>
      </c>
      <c r="B33" s="17" t="s">
        <v>141</v>
      </c>
      <c r="C33" s="17">
        <v>1980</v>
      </c>
      <c r="D33" s="17">
        <v>1980</v>
      </c>
      <c r="E33" s="17">
        <v>1980</v>
      </c>
      <c r="F33" s="17">
        <v>1</v>
      </c>
      <c r="G33" s="17" t="s">
        <v>19</v>
      </c>
      <c r="H33" s="17" t="s">
        <v>134</v>
      </c>
      <c r="I33" s="17" t="s">
        <v>135</v>
      </c>
      <c r="J33" s="5">
        <v>2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36">
        <v>112.55999755859375</v>
      </c>
      <c r="AE33" s="5">
        <f t="shared" si="0"/>
        <v>2</v>
      </c>
      <c r="AF33" s="36">
        <f t="shared" si="1"/>
        <v>114.55999755859375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2</v>
      </c>
      <c r="AX33" s="5">
        <v>2</v>
      </c>
      <c r="AY33" s="5">
        <v>2</v>
      </c>
      <c r="AZ33" s="5">
        <v>0</v>
      </c>
      <c r="BA33" s="36">
        <v>108.09999847412109</v>
      </c>
      <c r="BB33" s="5">
        <f t="shared" si="2"/>
        <v>6</v>
      </c>
      <c r="BC33" s="36">
        <f t="shared" si="3"/>
        <v>114.09999847412109</v>
      </c>
      <c r="BD33" s="36">
        <f t="shared" si="4"/>
        <v>114.09999847412109</v>
      </c>
      <c r="BE33" s="36">
        <f t="shared" si="5"/>
        <v>44.211317635539629</v>
      </c>
    </row>
    <row r="34" spans="1:57" ht="45" x14ac:dyDescent="0.25">
      <c r="A34" s="5">
        <v>25</v>
      </c>
      <c r="B34" s="17" t="s">
        <v>151</v>
      </c>
      <c r="C34" s="17">
        <v>1992</v>
      </c>
      <c r="D34" s="17">
        <v>1992</v>
      </c>
      <c r="E34" s="17">
        <v>1992</v>
      </c>
      <c r="F34" s="17">
        <v>1</v>
      </c>
      <c r="G34" s="17" t="s">
        <v>57</v>
      </c>
      <c r="H34" s="17" t="s">
        <v>58</v>
      </c>
      <c r="I34" s="17" t="s">
        <v>59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2</v>
      </c>
      <c r="AD34" s="36">
        <v>112.38999938964844</v>
      </c>
      <c r="AE34" s="5">
        <f t="shared" si="0"/>
        <v>2</v>
      </c>
      <c r="AF34" s="36">
        <f t="shared" si="1"/>
        <v>114.38999938964844</v>
      </c>
      <c r="AG34" s="5">
        <v>2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50</v>
      </c>
      <c r="AT34" s="5">
        <v>0</v>
      </c>
      <c r="AU34" s="5">
        <v>0</v>
      </c>
      <c r="AV34" s="5">
        <v>2</v>
      </c>
      <c r="AW34" s="5">
        <v>2</v>
      </c>
      <c r="AX34" s="5">
        <v>2</v>
      </c>
      <c r="AY34" s="5">
        <v>0</v>
      </c>
      <c r="AZ34" s="5">
        <v>2</v>
      </c>
      <c r="BA34" s="36">
        <v>128.11000061035156</v>
      </c>
      <c r="BB34" s="5">
        <f t="shared" si="2"/>
        <v>60</v>
      </c>
      <c r="BC34" s="36">
        <f t="shared" si="3"/>
        <v>188.11000061035156</v>
      </c>
      <c r="BD34" s="36">
        <f t="shared" si="4"/>
        <v>114.38999938964844</v>
      </c>
      <c r="BE34" s="36">
        <f t="shared" si="5"/>
        <v>44.577850630307339</v>
      </c>
    </row>
    <row r="35" spans="1:57" ht="30" x14ac:dyDescent="0.25">
      <c r="A35" s="5">
        <v>26</v>
      </c>
      <c r="B35" s="17" t="s">
        <v>256</v>
      </c>
      <c r="C35" s="17">
        <v>1979</v>
      </c>
      <c r="D35" s="17">
        <v>1979</v>
      </c>
      <c r="E35" s="17">
        <v>1979</v>
      </c>
      <c r="F35" s="17">
        <v>1</v>
      </c>
      <c r="G35" s="17" t="s">
        <v>19</v>
      </c>
      <c r="H35" s="17" t="s">
        <v>144</v>
      </c>
      <c r="I35" s="17" t="s">
        <v>145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2</v>
      </c>
      <c r="P35" s="5">
        <v>0</v>
      </c>
      <c r="Q35" s="5">
        <v>2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36">
        <v>117.06999969482422</v>
      </c>
      <c r="AE35" s="5">
        <f t="shared" si="0"/>
        <v>4</v>
      </c>
      <c r="AF35" s="36">
        <f t="shared" si="1"/>
        <v>121.06999969482422</v>
      </c>
      <c r="AG35" s="5">
        <v>0</v>
      </c>
      <c r="AH35" s="5">
        <v>0</v>
      </c>
      <c r="AI35" s="5">
        <v>0</v>
      </c>
      <c r="AJ35" s="5">
        <v>2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2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2</v>
      </c>
      <c r="AX35" s="5">
        <v>0</v>
      </c>
      <c r="AY35" s="5">
        <v>0</v>
      </c>
      <c r="AZ35" s="5">
        <v>0</v>
      </c>
      <c r="BA35" s="36">
        <v>110.13999938964844</v>
      </c>
      <c r="BB35" s="5">
        <f t="shared" si="2"/>
        <v>6</v>
      </c>
      <c r="BC35" s="36">
        <f t="shared" si="3"/>
        <v>116.13999938964844</v>
      </c>
      <c r="BD35" s="36">
        <f t="shared" si="4"/>
        <v>116.13999938964844</v>
      </c>
      <c r="BE35" s="36">
        <f t="shared" si="5"/>
        <v>46.789680684971493</v>
      </c>
    </row>
    <row r="36" spans="1:57" ht="30" x14ac:dyDescent="0.25">
      <c r="A36" s="5">
        <v>27</v>
      </c>
      <c r="B36" s="17" t="s">
        <v>425</v>
      </c>
      <c r="C36" s="17">
        <v>1975</v>
      </c>
      <c r="D36" s="17">
        <v>1975</v>
      </c>
      <c r="E36" s="17">
        <v>1975</v>
      </c>
      <c r="F36" s="17">
        <v>3</v>
      </c>
      <c r="G36" s="17" t="s">
        <v>19</v>
      </c>
      <c r="H36" s="17" t="s">
        <v>77</v>
      </c>
      <c r="I36" s="17" t="s">
        <v>78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2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2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2</v>
      </c>
      <c r="AC36" s="5">
        <v>0</v>
      </c>
      <c r="AD36" s="36">
        <v>111.09999847412109</v>
      </c>
      <c r="AE36" s="5">
        <f t="shared" si="0"/>
        <v>6</v>
      </c>
      <c r="AF36" s="36">
        <f t="shared" si="1"/>
        <v>117.09999847412109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2</v>
      </c>
      <c r="AQ36" s="5">
        <v>2</v>
      </c>
      <c r="AR36" s="5">
        <v>0</v>
      </c>
      <c r="AS36" s="5">
        <v>0</v>
      </c>
      <c r="AT36" s="5">
        <v>2</v>
      </c>
      <c r="AU36" s="5">
        <v>2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36">
        <v>113.77999877929687</v>
      </c>
      <c r="BB36" s="5">
        <f t="shared" si="2"/>
        <v>8</v>
      </c>
      <c r="BC36" s="36">
        <f t="shared" si="3"/>
        <v>121.77999877929687</v>
      </c>
      <c r="BD36" s="36">
        <f t="shared" si="4"/>
        <v>117.09999847412109</v>
      </c>
      <c r="BE36" s="36">
        <f t="shared" si="5"/>
        <v>48.003026300678172</v>
      </c>
    </row>
    <row r="37" spans="1:57" x14ac:dyDescent="0.25">
      <c r="A37" s="5">
        <v>28</v>
      </c>
      <c r="B37" s="17" t="s">
        <v>272</v>
      </c>
      <c r="C37" s="17">
        <v>1958</v>
      </c>
      <c r="D37" s="17">
        <v>1958</v>
      </c>
      <c r="E37" s="17">
        <v>1958</v>
      </c>
      <c r="F37" s="17">
        <v>1</v>
      </c>
      <c r="G37" s="17" t="s">
        <v>19</v>
      </c>
      <c r="H37" s="17" t="s">
        <v>144</v>
      </c>
      <c r="I37" s="17" t="s">
        <v>145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2</v>
      </c>
      <c r="AC37" s="5">
        <v>0</v>
      </c>
      <c r="AD37" s="36">
        <v>126.15000152587891</v>
      </c>
      <c r="AE37" s="5">
        <f t="shared" si="0"/>
        <v>2</v>
      </c>
      <c r="AF37" s="36">
        <f t="shared" si="1"/>
        <v>128.15000152587891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2</v>
      </c>
      <c r="AX37" s="5">
        <v>2</v>
      </c>
      <c r="AY37" s="5">
        <v>2</v>
      </c>
      <c r="AZ37" s="5">
        <v>0</v>
      </c>
      <c r="BA37" s="36">
        <v>111.51000213623047</v>
      </c>
      <c r="BB37" s="5">
        <f t="shared" si="2"/>
        <v>6</v>
      </c>
      <c r="BC37" s="36">
        <f t="shared" si="3"/>
        <v>117.51000213623047</v>
      </c>
      <c r="BD37" s="36">
        <f t="shared" si="4"/>
        <v>117.51000213623047</v>
      </c>
      <c r="BE37" s="36">
        <f t="shared" si="5"/>
        <v>48.521231113464388</v>
      </c>
    </row>
    <row r="38" spans="1:57" ht="75" x14ac:dyDescent="0.25">
      <c r="A38" s="5">
        <v>29</v>
      </c>
      <c r="B38" s="17" t="s">
        <v>240</v>
      </c>
      <c r="C38" s="17">
        <v>2002</v>
      </c>
      <c r="D38" s="17">
        <v>2002</v>
      </c>
      <c r="E38" s="17">
        <v>2002</v>
      </c>
      <c r="F38" s="17" t="s">
        <v>95</v>
      </c>
      <c r="G38" s="17" t="s">
        <v>19</v>
      </c>
      <c r="H38" s="17" t="s">
        <v>47</v>
      </c>
      <c r="I38" s="17" t="s">
        <v>48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2</v>
      </c>
      <c r="W38" s="5">
        <v>0</v>
      </c>
      <c r="X38" s="5">
        <v>2</v>
      </c>
      <c r="Y38" s="5">
        <v>0</v>
      </c>
      <c r="Z38" s="5">
        <v>0</v>
      </c>
      <c r="AA38" s="5">
        <v>0</v>
      </c>
      <c r="AB38" s="5">
        <v>2</v>
      </c>
      <c r="AC38" s="5">
        <v>0</v>
      </c>
      <c r="AD38" s="36">
        <v>112.27999877929687</v>
      </c>
      <c r="AE38" s="5">
        <f t="shared" si="0"/>
        <v>6</v>
      </c>
      <c r="AF38" s="36">
        <f t="shared" si="1"/>
        <v>118.27999877929687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2</v>
      </c>
      <c r="AP38" s="5">
        <v>0</v>
      </c>
      <c r="AQ38" s="5">
        <v>0</v>
      </c>
      <c r="AR38" s="5">
        <v>0</v>
      </c>
      <c r="AS38" s="5">
        <v>0</v>
      </c>
      <c r="AT38" s="5">
        <v>2</v>
      </c>
      <c r="AU38" s="5">
        <v>2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36">
        <v>123.51000213623047</v>
      </c>
      <c r="BB38" s="5">
        <f t="shared" si="2"/>
        <v>6</v>
      </c>
      <c r="BC38" s="36">
        <f t="shared" si="3"/>
        <v>129.51000213623047</v>
      </c>
      <c r="BD38" s="36">
        <f t="shared" si="4"/>
        <v>118.27999877929687</v>
      </c>
      <c r="BE38" s="36">
        <f t="shared" si="5"/>
        <v>49.494432094678551</v>
      </c>
    </row>
    <row r="39" spans="1:57" ht="60" x14ac:dyDescent="0.25">
      <c r="A39" s="5">
        <v>30</v>
      </c>
      <c r="B39" s="17" t="s">
        <v>416</v>
      </c>
      <c r="C39" s="17">
        <v>2003</v>
      </c>
      <c r="D39" s="17">
        <v>2003</v>
      </c>
      <c r="E39" s="17">
        <v>2003</v>
      </c>
      <c r="F39" s="17">
        <v>1</v>
      </c>
      <c r="G39" s="17" t="s">
        <v>275</v>
      </c>
      <c r="H39" s="17" t="s">
        <v>276</v>
      </c>
      <c r="I39" s="17" t="s">
        <v>277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2</v>
      </c>
      <c r="Z39" s="5">
        <v>2</v>
      </c>
      <c r="AA39" s="5">
        <v>0</v>
      </c>
      <c r="AB39" s="5">
        <v>0</v>
      </c>
      <c r="AC39" s="5">
        <v>0</v>
      </c>
      <c r="AD39" s="36">
        <v>115.51999664306641</v>
      </c>
      <c r="AE39" s="5">
        <f t="shared" si="0"/>
        <v>4</v>
      </c>
      <c r="AF39" s="36">
        <f t="shared" si="1"/>
        <v>119.51999664306641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2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2</v>
      </c>
      <c r="AW39" s="5">
        <v>2</v>
      </c>
      <c r="AX39" s="5">
        <v>0</v>
      </c>
      <c r="AY39" s="5">
        <v>0</v>
      </c>
      <c r="AZ39" s="5">
        <v>0</v>
      </c>
      <c r="BA39" s="36">
        <v>119.47000122070312</v>
      </c>
      <c r="BB39" s="5">
        <f t="shared" si="2"/>
        <v>6</v>
      </c>
      <c r="BC39" s="36">
        <f t="shared" si="3"/>
        <v>125.47000122070312</v>
      </c>
      <c r="BD39" s="36">
        <f t="shared" si="4"/>
        <v>119.51999664306641</v>
      </c>
      <c r="BE39" s="36">
        <f t="shared" si="5"/>
        <v>51.061668976281283</v>
      </c>
    </row>
    <row r="40" spans="1:57" x14ac:dyDescent="0.25">
      <c r="A40" s="5">
        <v>31</v>
      </c>
      <c r="B40" s="17" t="s">
        <v>358</v>
      </c>
      <c r="C40" s="17">
        <v>1963</v>
      </c>
      <c r="D40" s="17">
        <v>1963</v>
      </c>
      <c r="E40" s="17">
        <v>1963</v>
      </c>
      <c r="F40" s="17">
        <v>1</v>
      </c>
      <c r="G40" s="17" t="s">
        <v>19</v>
      </c>
      <c r="H40" s="17" t="s">
        <v>144</v>
      </c>
      <c r="I40" s="17" t="s">
        <v>145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2</v>
      </c>
      <c r="X40" s="5">
        <v>0</v>
      </c>
      <c r="Y40" s="5">
        <v>0</v>
      </c>
      <c r="Z40" s="5">
        <v>0</v>
      </c>
      <c r="AA40" s="5">
        <v>2</v>
      </c>
      <c r="AB40" s="5">
        <v>0</v>
      </c>
      <c r="AC40" s="5">
        <v>0</v>
      </c>
      <c r="AD40" s="36">
        <v>115.58999633789063</v>
      </c>
      <c r="AE40" s="5">
        <f t="shared" si="0"/>
        <v>4</v>
      </c>
      <c r="AF40" s="36">
        <f t="shared" si="1"/>
        <v>119.58999633789062</v>
      </c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36"/>
      <c r="BB40" s="5">
        <f t="shared" si="2"/>
        <v>0</v>
      </c>
      <c r="BC40" s="36" t="s">
        <v>730</v>
      </c>
      <c r="BD40" s="36">
        <f t="shared" si="4"/>
        <v>119.58999633789062</v>
      </c>
      <c r="BE40" s="36">
        <f t="shared" si="5"/>
        <v>51.150141792755299</v>
      </c>
    </row>
    <row r="41" spans="1:57" ht="45" x14ac:dyDescent="0.25">
      <c r="A41" s="5">
        <v>32</v>
      </c>
      <c r="B41" s="17" t="s">
        <v>391</v>
      </c>
      <c r="C41" s="17">
        <v>2002</v>
      </c>
      <c r="D41" s="17">
        <v>2002</v>
      </c>
      <c r="E41" s="17">
        <v>2002</v>
      </c>
      <c r="F41" s="17">
        <v>2</v>
      </c>
      <c r="G41" s="17" t="s">
        <v>12</v>
      </c>
      <c r="H41" s="17" t="s">
        <v>13</v>
      </c>
      <c r="I41" s="17" t="s">
        <v>14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2</v>
      </c>
      <c r="X41" s="5">
        <v>0</v>
      </c>
      <c r="Y41" s="5">
        <v>0</v>
      </c>
      <c r="Z41" s="5">
        <v>2</v>
      </c>
      <c r="AA41" s="5">
        <v>0</v>
      </c>
      <c r="AB41" s="5">
        <v>0</v>
      </c>
      <c r="AC41" s="5">
        <v>0</v>
      </c>
      <c r="AD41" s="36">
        <v>116.30999755859375</v>
      </c>
      <c r="AE41" s="5">
        <f t="shared" si="0"/>
        <v>4</v>
      </c>
      <c r="AF41" s="36">
        <f t="shared" si="1"/>
        <v>120.30999755859375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2</v>
      </c>
      <c r="AZ41" s="5">
        <v>0</v>
      </c>
      <c r="BA41" s="36">
        <v>152.1199951171875</v>
      </c>
      <c r="BB41" s="5">
        <f t="shared" si="2"/>
        <v>2</v>
      </c>
      <c r="BC41" s="36">
        <f t="shared" si="3"/>
        <v>154.1199951171875</v>
      </c>
      <c r="BD41" s="36">
        <f t="shared" si="4"/>
        <v>120.30999755859375</v>
      </c>
      <c r="BE41" s="36">
        <f t="shared" si="5"/>
        <v>52.060153415238752</v>
      </c>
    </row>
    <row r="42" spans="1:57" ht="45" x14ac:dyDescent="0.25">
      <c r="A42" s="5">
        <v>33</v>
      </c>
      <c r="B42" s="17" t="s">
        <v>155</v>
      </c>
      <c r="C42" s="17">
        <v>2002</v>
      </c>
      <c r="D42" s="17">
        <v>2002</v>
      </c>
      <c r="E42" s="17">
        <v>2002</v>
      </c>
      <c r="F42" s="17">
        <v>2</v>
      </c>
      <c r="G42" s="17" t="s">
        <v>12</v>
      </c>
      <c r="H42" s="17" t="s">
        <v>13</v>
      </c>
      <c r="I42" s="17" t="s">
        <v>14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2</v>
      </c>
      <c r="W42" s="5">
        <v>2</v>
      </c>
      <c r="X42" s="5">
        <v>0</v>
      </c>
      <c r="Y42" s="5">
        <v>0</v>
      </c>
      <c r="Z42" s="5">
        <v>0</v>
      </c>
      <c r="AA42" s="5">
        <v>2</v>
      </c>
      <c r="AB42" s="5">
        <v>0</v>
      </c>
      <c r="AC42" s="5">
        <v>0</v>
      </c>
      <c r="AD42" s="36">
        <v>119.79000091552734</v>
      </c>
      <c r="AE42" s="5">
        <f t="shared" si="0"/>
        <v>6</v>
      </c>
      <c r="AF42" s="36">
        <f t="shared" si="1"/>
        <v>125.79000091552734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2</v>
      </c>
      <c r="BA42" s="36">
        <v>118.48000335693359</v>
      </c>
      <c r="BB42" s="5">
        <f t="shared" si="2"/>
        <v>2</v>
      </c>
      <c r="BC42" s="36">
        <f t="shared" si="3"/>
        <v>120.48000335693359</v>
      </c>
      <c r="BD42" s="36">
        <f t="shared" si="4"/>
        <v>120.48000335693359</v>
      </c>
      <c r="BE42" s="36">
        <f t="shared" si="5"/>
        <v>52.275024234801748</v>
      </c>
    </row>
    <row r="43" spans="1:57" x14ac:dyDescent="0.25">
      <c r="A43" s="5">
        <v>34</v>
      </c>
      <c r="B43" s="17" t="s">
        <v>143</v>
      </c>
      <c r="C43" s="17">
        <v>1981</v>
      </c>
      <c r="D43" s="17">
        <v>1981</v>
      </c>
      <c r="E43" s="17">
        <v>1981</v>
      </c>
      <c r="F43" s="17" t="s">
        <v>18</v>
      </c>
      <c r="G43" s="17" t="s">
        <v>19</v>
      </c>
      <c r="H43" s="17" t="s">
        <v>144</v>
      </c>
      <c r="I43" s="17" t="s">
        <v>145</v>
      </c>
      <c r="J43" s="5">
        <v>0</v>
      </c>
      <c r="K43" s="5">
        <v>0</v>
      </c>
      <c r="L43" s="5">
        <v>0</v>
      </c>
      <c r="M43" s="5">
        <v>0</v>
      </c>
      <c r="N43" s="5">
        <v>2</v>
      </c>
      <c r="O43" s="5">
        <v>0</v>
      </c>
      <c r="P43" s="5">
        <v>0</v>
      </c>
      <c r="Q43" s="5">
        <v>2</v>
      </c>
      <c r="R43" s="5">
        <v>2</v>
      </c>
      <c r="S43" s="5">
        <v>0</v>
      </c>
      <c r="T43" s="5">
        <v>0</v>
      </c>
      <c r="U43" s="5">
        <v>0</v>
      </c>
      <c r="V43" s="5">
        <v>0</v>
      </c>
      <c r="W43" s="5">
        <v>2</v>
      </c>
      <c r="X43" s="5">
        <v>0</v>
      </c>
      <c r="Y43" s="5">
        <v>0</v>
      </c>
      <c r="Z43" s="5">
        <v>2</v>
      </c>
      <c r="AA43" s="5">
        <v>0</v>
      </c>
      <c r="AB43" s="5">
        <v>0</v>
      </c>
      <c r="AC43" s="5">
        <v>0</v>
      </c>
      <c r="AD43" s="36">
        <v>117.13999938964844</v>
      </c>
      <c r="AE43" s="5">
        <f t="shared" si="0"/>
        <v>10</v>
      </c>
      <c r="AF43" s="36">
        <f t="shared" si="1"/>
        <v>127.13999938964844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2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2</v>
      </c>
      <c r="AZ43" s="5">
        <v>0</v>
      </c>
      <c r="BA43" s="36">
        <v>117.31999969482422</v>
      </c>
      <c r="BB43" s="5">
        <f t="shared" si="2"/>
        <v>4</v>
      </c>
      <c r="BC43" s="36">
        <f t="shared" si="3"/>
        <v>121.31999969482422</v>
      </c>
      <c r="BD43" s="36">
        <f t="shared" si="4"/>
        <v>121.31999969482422</v>
      </c>
      <c r="BE43" s="36">
        <f t="shared" si="5"/>
        <v>53.336698032489913</v>
      </c>
    </row>
    <row r="44" spans="1:57" ht="60" x14ac:dyDescent="0.25">
      <c r="A44" s="5">
        <v>35</v>
      </c>
      <c r="B44" s="17" t="s">
        <v>258</v>
      </c>
      <c r="C44" s="17">
        <v>2003</v>
      </c>
      <c r="D44" s="17">
        <v>2003</v>
      </c>
      <c r="E44" s="17">
        <v>2003</v>
      </c>
      <c r="F44" s="17">
        <v>3</v>
      </c>
      <c r="G44" s="17" t="s">
        <v>72</v>
      </c>
      <c r="H44" s="17" t="s">
        <v>123</v>
      </c>
      <c r="I44" s="17" t="s">
        <v>106</v>
      </c>
      <c r="J44" s="5">
        <v>0</v>
      </c>
      <c r="K44" s="5">
        <v>0</v>
      </c>
      <c r="L44" s="5">
        <v>0</v>
      </c>
      <c r="M44" s="5">
        <v>0</v>
      </c>
      <c r="N44" s="5">
        <v>2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2</v>
      </c>
      <c r="W44" s="5">
        <v>0</v>
      </c>
      <c r="X44" s="5">
        <v>0</v>
      </c>
      <c r="Y44" s="5">
        <v>2</v>
      </c>
      <c r="Z44" s="5">
        <v>0</v>
      </c>
      <c r="AA44" s="5">
        <v>0</v>
      </c>
      <c r="AB44" s="5">
        <v>0</v>
      </c>
      <c r="AC44" s="5">
        <v>0</v>
      </c>
      <c r="AD44" s="36">
        <v>121.37000274658203</v>
      </c>
      <c r="AE44" s="5">
        <f t="shared" si="0"/>
        <v>6</v>
      </c>
      <c r="AF44" s="36">
        <f t="shared" si="1"/>
        <v>127.37000274658203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2</v>
      </c>
      <c r="AW44" s="5">
        <v>0</v>
      </c>
      <c r="AX44" s="5">
        <v>0</v>
      </c>
      <c r="AY44" s="5">
        <v>0</v>
      </c>
      <c r="AZ44" s="5">
        <v>0</v>
      </c>
      <c r="BA44" s="36">
        <v>119.33999633789062</v>
      </c>
      <c r="BB44" s="5">
        <f t="shared" si="2"/>
        <v>2</v>
      </c>
      <c r="BC44" s="36">
        <f t="shared" si="3"/>
        <v>121.33999633789062</v>
      </c>
      <c r="BD44" s="36">
        <f t="shared" si="4"/>
        <v>121.33999633789062</v>
      </c>
      <c r="BE44" s="36">
        <f t="shared" si="5"/>
        <v>53.36197184741944</v>
      </c>
    </row>
    <row r="45" spans="1:57" ht="30" x14ac:dyDescent="0.25">
      <c r="A45" s="5">
        <v>36</v>
      </c>
      <c r="B45" s="17" t="s">
        <v>40</v>
      </c>
      <c r="C45" s="17">
        <v>1972</v>
      </c>
      <c r="D45" s="17">
        <v>1972</v>
      </c>
      <c r="E45" s="17">
        <v>1972</v>
      </c>
      <c r="F45" s="17">
        <v>1</v>
      </c>
      <c r="G45" s="17" t="s">
        <v>19</v>
      </c>
      <c r="H45" s="17"/>
      <c r="I45" s="17" t="s">
        <v>41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2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36">
        <v>120.91000366210937</v>
      </c>
      <c r="AE45" s="5">
        <f t="shared" si="0"/>
        <v>2</v>
      </c>
      <c r="AF45" s="36">
        <f t="shared" si="1"/>
        <v>122.91000366210937</v>
      </c>
      <c r="AG45" s="5">
        <v>0</v>
      </c>
      <c r="AH45" s="5">
        <v>0</v>
      </c>
      <c r="AI45" s="5">
        <v>0</v>
      </c>
      <c r="AJ45" s="5">
        <v>2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2</v>
      </c>
      <c r="AW45" s="5">
        <v>0</v>
      </c>
      <c r="AX45" s="5">
        <v>0</v>
      </c>
      <c r="AY45" s="5">
        <v>0</v>
      </c>
      <c r="AZ45" s="5">
        <v>0</v>
      </c>
      <c r="BA45" s="36">
        <v>117.55999755859375</v>
      </c>
      <c r="BB45" s="5">
        <f t="shared" si="2"/>
        <v>4</v>
      </c>
      <c r="BC45" s="36">
        <f t="shared" si="3"/>
        <v>121.55999755859375</v>
      </c>
      <c r="BD45" s="36">
        <f t="shared" si="4"/>
        <v>121.55999755859375</v>
      </c>
      <c r="BE45" s="36">
        <f t="shared" si="5"/>
        <v>53.640032025713147</v>
      </c>
    </row>
    <row r="46" spans="1:57" x14ac:dyDescent="0.25">
      <c r="A46" s="5">
        <v>37</v>
      </c>
      <c r="B46" s="17" t="s">
        <v>27</v>
      </c>
      <c r="C46" s="17">
        <v>1962</v>
      </c>
      <c r="D46" s="17">
        <v>1962</v>
      </c>
      <c r="E46" s="17">
        <v>1962</v>
      </c>
      <c r="F46" s="17">
        <v>1</v>
      </c>
      <c r="G46" s="17" t="s">
        <v>19</v>
      </c>
      <c r="H46" s="17" t="s">
        <v>29</v>
      </c>
      <c r="I46" s="17" t="s">
        <v>30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36">
        <v>122.37000274658203</v>
      </c>
      <c r="AE46" s="5">
        <f t="shared" si="0"/>
        <v>0</v>
      </c>
      <c r="AF46" s="36">
        <f t="shared" si="1"/>
        <v>122.37000274658203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2</v>
      </c>
      <c r="AW46" s="5">
        <v>2</v>
      </c>
      <c r="AX46" s="5">
        <v>0</v>
      </c>
      <c r="AY46" s="5">
        <v>0</v>
      </c>
      <c r="AZ46" s="5">
        <v>0</v>
      </c>
      <c r="BA46" s="36">
        <v>124.51999664306641</v>
      </c>
      <c r="BB46" s="5">
        <f t="shared" si="2"/>
        <v>4</v>
      </c>
      <c r="BC46" s="36">
        <f t="shared" si="3"/>
        <v>128.51999664306641</v>
      </c>
      <c r="BD46" s="36">
        <f t="shared" si="4"/>
        <v>122.37000274658203</v>
      </c>
      <c r="BE46" s="36">
        <f t="shared" si="5"/>
        <v>54.663799922413922</v>
      </c>
    </row>
    <row r="47" spans="1:57" ht="45" x14ac:dyDescent="0.25">
      <c r="A47" s="5">
        <v>38</v>
      </c>
      <c r="B47" s="17" t="s">
        <v>260</v>
      </c>
      <c r="C47" s="17">
        <v>2002</v>
      </c>
      <c r="D47" s="17">
        <v>2002</v>
      </c>
      <c r="E47" s="17">
        <v>2002</v>
      </c>
      <c r="F47" s="17">
        <v>2</v>
      </c>
      <c r="G47" s="17" t="s">
        <v>57</v>
      </c>
      <c r="H47" s="17" t="s">
        <v>58</v>
      </c>
      <c r="I47" s="17" t="s">
        <v>59</v>
      </c>
      <c r="J47" s="5">
        <v>50</v>
      </c>
      <c r="K47" s="5">
        <v>0</v>
      </c>
      <c r="L47" s="5">
        <v>0</v>
      </c>
      <c r="M47" s="5">
        <v>2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2</v>
      </c>
      <c r="W47" s="5">
        <v>0</v>
      </c>
      <c r="X47" s="5">
        <v>0</v>
      </c>
      <c r="Y47" s="5">
        <v>0</v>
      </c>
      <c r="Z47" s="5">
        <v>2</v>
      </c>
      <c r="AA47" s="5">
        <v>2</v>
      </c>
      <c r="AB47" s="5">
        <v>0</v>
      </c>
      <c r="AC47" s="5">
        <v>0</v>
      </c>
      <c r="AD47" s="36">
        <v>129.32000732421875</v>
      </c>
      <c r="AE47" s="5">
        <f t="shared" si="0"/>
        <v>58</v>
      </c>
      <c r="AF47" s="36">
        <f t="shared" si="1"/>
        <v>187.32000732421875</v>
      </c>
      <c r="AG47" s="5">
        <v>2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2</v>
      </c>
      <c r="AU47" s="5">
        <v>2</v>
      </c>
      <c r="AV47" s="5">
        <v>0</v>
      </c>
      <c r="AW47" s="5">
        <v>2</v>
      </c>
      <c r="AX47" s="5">
        <v>0</v>
      </c>
      <c r="AY47" s="5">
        <v>0</v>
      </c>
      <c r="AZ47" s="5">
        <v>0</v>
      </c>
      <c r="BA47" s="36">
        <v>127.41999816894531</v>
      </c>
      <c r="BB47" s="5">
        <f t="shared" si="2"/>
        <v>8</v>
      </c>
      <c r="BC47" s="36">
        <f t="shared" si="3"/>
        <v>135.41999816894531</v>
      </c>
      <c r="BD47" s="36">
        <f t="shared" si="4"/>
        <v>135.41999816894531</v>
      </c>
      <c r="BE47" s="36">
        <f t="shared" si="5"/>
        <v>71.157726830078289</v>
      </c>
    </row>
    <row r="48" spans="1:57" x14ac:dyDescent="0.25">
      <c r="A48" s="5">
        <v>39</v>
      </c>
      <c r="B48" s="17" t="s">
        <v>147</v>
      </c>
      <c r="C48" s="17">
        <v>1979</v>
      </c>
      <c r="D48" s="17">
        <v>1979</v>
      </c>
      <c r="E48" s="17">
        <v>1979</v>
      </c>
      <c r="F48" s="17" t="s">
        <v>18</v>
      </c>
      <c r="G48" s="17" t="s">
        <v>19</v>
      </c>
      <c r="H48" s="17" t="s">
        <v>89</v>
      </c>
      <c r="I48" s="17" t="s">
        <v>67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36"/>
      <c r="AE48" s="5">
        <f t="shared" si="0"/>
        <v>0</v>
      </c>
      <c r="AF48" s="36" t="s">
        <v>730</v>
      </c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36"/>
      <c r="BB48" s="5">
        <f t="shared" si="2"/>
        <v>0</v>
      </c>
      <c r="BC48" s="36" t="s">
        <v>730</v>
      </c>
      <c r="BD48" s="36"/>
      <c r="BE48" s="36" t="str">
        <f t="shared" si="5"/>
        <v/>
      </c>
    </row>
    <row r="49" spans="1:57" ht="45" x14ac:dyDescent="0.25">
      <c r="A49" s="5">
        <v>39</v>
      </c>
      <c r="B49" s="17" t="s">
        <v>307</v>
      </c>
      <c r="C49" s="17">
        <v>1983</v>
      </c>
      <c r="D49" s="17">
        <v>1983</v>
      </c>
      <c r="E49" s="17">
        <v>1983</v>
      </c>
      <c r="F49" s="17" t="s">
        <v>81</v>
      </c>
      <c r="G49" s="17" t="s">
        <v>19</v>
      </c>
      <c r="H49" s="17" t="s">
        <v>308</v>
      </c>
      <c r="I49" s="17" t="s">
        <v>41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36"/>
      <c r="AE49" s="5">
        <f t="shared" si="0"/>
        <v>0</v>
      </c>
      <c r="AF49" s="36" t="s">
        <v>730</v>
      </c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36"/>
      <c r="BB49" s="5">
        <f t="shared" si="2"/>
        <v>0</v>
      </c>
      <c r="BC49" s="36" t="s">
        <v>730</v>
      </c>
      <c r="BD49" s="36"/>
      <c r="BE49" s="36" t="str">
        <f t="shared" si="5"/>
        <v/>
      </c>
    </row>
    <row r="51" spans="1:57" ht="18.75" x14ac:dyDescent="0.25">
      <c r="A51" s="22" t="s">
        <v>731</v>
      </c>
      <c r="B51" s="22"/>
      <c r="C51" s="22"/>
      <c r="D51" s="22"/>
      <c r="E51" s="22"/>
      <c r="F51" s="22"/>
      <c r="G51" s="22"/>
      <c r="H51" s="22"/>
      <c r="I51" s="22"/>
      <c r="J51" s="22"/>
    </row>
    <row r="52" spans="1:57" x14ac:dyDescent="0.25">
      <c r="A52" s="27" t="s">
        <v>721</v>
      </c>
      <c r="B52" s="27" t="s">
        <v>1</v>
      </c>
      <c r="C52" s="27" t="s">
        <v>2</v>
      </c>
      <c r="D52" s="27" t="s">
        <v>451</v>
      </c>
      <c r="E52" s="27" t="s">
        <v>452</v>
      </c>
      <c r="F52" s="27" t="s">
        <v>3</v>
      </c>
      <c r="G52" s="27" t="s">
        <v>4</v>
      </c>
      <c r="H52" s="27" t="s">
        <v>5</v>
      </c>
      <c r="I52" s="27" t="s">
        <v>6</v>
      </c>
      <c r="J52" s="29" t="s">
        <v>723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1"/>
      <c r="AG52" s="29" t="s">
        <v>727</v>
      </c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1"/>
      <c r="BD52" s="27" t="s">
        <v>728</v>
      </c>
      <c r="BE52" s="27" t="s">
        <v>729</v>
      </c>
    </row>
    <row r="53" spans="1:57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32">
        <v>1</v>
      </c>
      <c r="K53" s="32">
        <v>2</v>
      </c>
      <c r="L53" s="32">
        <v>3</v>
      </c>
      <c r="M53" s="32">
        <v>4</v>
      </c>
      <c r="N53" s="32">
        <v>5</v>
      </c>
      <c r="O53" s="32">
        <v>6</v>
      </c>
      <c r="P53" s="32">
        <v>7</v>
      </c>
      <c r="Q53" s="32">
        <v>8</v>
      </c>
      <c r="R53" s="32">
        <v>9</v>
      </c>
      <c r="S53" s="32">
        <v>10</v>
      </c>
      <c r="T53" s="32">
        <v>11</v>
      </c>
      <c r="U53" s="32">
        <v>12</v>
      </c>
      <c r="V53" s="32">
        <v>13</v>
      </c>
      <c r="W53" s="32">
        <v>14</v>
      </c>
      <c r="X53" s="32">
        <v>15</v>
      </c>
      <c r="Y53" s="32">
        <v>16</v>
      </c>
      <c r="Z53" s="32">
        <v>17</v>
      </c>
      <c r="AA53" s="32">
        <v>18</v>
      </c>
      <c r="AB53" s="32">
        <v>19</v>
      </c>
      <c r="AC53" s="32">
        <v>20</v>
      </c>
      <c r="AD53" s="32" t="s">
        <v>724</v>
      </c>
      <c r="AE53" s="32" t="s">
        <v>725</v>
      </c>
      <c r="AF53" s="32" t="s">
        <v>726</v>
      </c>
      <c r="AG53" s="32">
        <v>1</v>
      </c>
      <c r="AH53" s="32">
        <v>2</v>
      </c>
      <c r="AI53" s="32">
        <v>3</v>
      </c>
      <c r="AJ53" s="32">
        <v>4</v>
      </c>
      <c r="AK53" s="32">
        <v>5</v>
      </c>
      <c r="AL53" s="32">
        <v>6</v>
      </c>
      <c r="AM53" s="32">
        <v>7</v>
      </c>
      <c r="AN53" s="32">
        <v>8</v>
      </c>
      <c r="AO53" s="32">
        <v>9</v>
      </c>
      <c r="AP53" s="32">
        <v>10</v>
      </c>
      <c r="AQ53" s="32">
        <v>11</v>
      </c>
      <c r="AR53" s="32">
        <v>12</v>
      </c>
      <c r="AS53" s="32">
        <v>13</v>
      </c>
      <c r="AT53" s="32">
        <v>14</v>
      </c>
      <c r="AU53" s="32">
        <v>15</v>
      </c>
      <c r="AV53" s="32">
        <v>16</v>
      </c>
      <c r="AW53" s="32">
        <v>17</v>
      </c>
      <c r="AX53" s="32">
        <v>18</v>
      </c>
      <c r="AY53" s="32">
        <v>19</v>
      </c>
      <c r="AZ53" s="32">
        <v>20</v>
      </c>
      <c r="BA53" s="32" t="s">
        <v>724</v>
      </c>
      <c r="BB53" s="32" t="s">
        <v>725</v>
      </c>
      <c r="BC53" s="32" t="s">
        <v>726</v>
      </c>
      <c r="BD53" s="28"/>
      <c r="BE53" s="28"/>
    </row>
    <row r="54" spans="1:57" ht="45" x14ac:dyDescent="0.25">
      <c r="A54" s="33">
        <v>1</v>
      </c>
      <c r="B54" s="34" t="s">
        <v>732</v>
      </c>
      <c r="C54" s="34" t="s">
        <v>733</v>
      </c>
      <c r="D54" s="34">
        <v>1995</v>
      </c>
      <c r="E54" s="34">
        <v>1990</v>
      </c>
      <c r="F54" s="34" t="s">
        <v>734</v>
      </c>
      <c r="G54" s="34" t="s">
        <v>19</v>
      </c>
      <c r="H54" s="34" t="s">
        <v>616</v>
      </c>
      <c r="I54" s="34" t="s">
        <v>617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5">
        <v>114.19000244140625</v>
      </c>
      <c r="AE54" s="33">
        <f t="shared" ref="AE54:AE57" si="6">SUM(J54:AC54)</f>
        <v>0</v>
      </c>
      <c r="AF54" s="35">
        <f t="shared" ref="AF54:AF57" si="7">AD54+AE54</f>
        <v>114.19000244140625</v>
      </c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5"/>
      <c r="BB54" s="33">
        <f t="shared" ref="BB54:BB57" si="8">SUM(AG54:AZ54)</f>
        <v>0</v>
      </c>
      <c r="BC54" s="35" t="s">
        <v>730</v>
      </c>
      <c r="BD54" s="35">
        <f t="shared" ref="BD54:BD57" si="9">MIN(BC54,AF54)</f>
        <v>114.19000244140625</v>
      </c>
      <c r="BE54" s="35">
        <f t="shared" ref="BE54:BE57" si="10">IF( AND(ISNUMBER(BD$54),ISNUMBER(BD54)),(BD54-BD$54)/BD$54*100,"")</f>
        <v>0</v>
      </c>
    </row>
    <row r="55" spans="1:57" ht="30" x14ac:dyDescent="0.25">
      <c r="A55" s="5">
        <v>2</v>
      </c>
      <c r="B55" s="17" t="s">
        <v>735</v>
      </c>
      <c r="C55" s="17" t="s">
        <v>736</v>
      </c>
      <c r="D55" s="17">
        <v>2000</v>
      </c>
      <c r="E55" s="17">
        <v>2000</v>
      </c>
      <c r="F55" s="17" t="s">
        <v>737</v>
      </c>
      <c r="G55" s="17" t="s">
        <v>19</v>
      </c>
      <c r="H55" s="17" t="s">
        <v>109</v>
      </c>
      <c r="I55" s="17" t="s">
        <v>110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2</v>
      </c>
      <c r="AB55" s="5">
        <v>0</v>
      </c>
      <c r="AC55" s="5">
        <v>0</v>
      </c>
      <c r="AD55" s="36">
        <v>144.30000305175781</v>
      </c>
      <c r="AE55" s="5">
        <f t="shared" si="6"/>
        <v>2</v>
      </c>
      <c r="AF55" s="36">
        <f t="shared" si="7"/>
        <v>146.30000305175781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2</v>
      </c>
      <c r="AW55" s="5">
        <v>0</v>
      </c>
      <c r="AX55" s="5">
        <v>0</v>
      </c>
      <c r="AY55" s="5">
        <v>0</v>
      </c>
      <c r="AZ55" s="5">
        <v>0</v>
      </c>
      <c r="BA55" s="36">
        <v>126.34999847412109</v>
      </c>
      <c r="BB55" s="5">
        <f t="shared" si="8"/>
        <v>2</v>
      </c>
      <c r="BC55" s="36">
        <f t="shared" ref="BC54:BC57" si="11">BA55+BB55</f>
        <v>128.34999847412109</v>
      </c>
      <c r="BD55" s="36">
        <f t="shared" si="9"/>
        <v>128.34999847412109</v>
      </c>
      <c r="BE55" s="36">
        <f t="shared" si="10"/>
        <v>12.400381583300774</v>
      </c>
    </row>
    <row r="56" spans="1:57" ht="105" x14ac:dyDescent="0.25">
      <c r="A56" s="5">
        <v>3</v>
      </c>
      <c r="B56" s="17" t="s">
        <v>738</v>
      </c>
      <c r="C56" s="17" t="s">
        <v>739</v>
      </c>
      <c r="D56" s="17">
        <v>2002</v>
      </c>
      <c r="E56" s="17">
        <v>2002</v>
      </c>
      <c r="F56" s="17" t="s">
        <v>737</v>
      </c>
      <c r="G56" s="17" t="s">
        <v>19</v>
      </c>
      <c r="H56" s="17" t="s">
        <v>47</v>
      </c>
      <c r="I56" s="17" t="s">
        <v>589</v>
      </c>
      <c r="J56" s="5">
        <v>0</v>
      </c>
      <c r="K56" s="5">
        <v>0</v>
      </c>
      <c r="L56" s="5">
        <v>0</v>
      </c>
      <c r="M56" s="5">
        <v>0</v>
      </c>
      <c r="N56" s="5">
        <v>2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2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36">
        <v>135.07000732421875</v>
      </c>
      <c r="AE56" s="5">
        <f t="shared" si="6"/>
        <v>4</v>
      </c>
      <c r="AF56" s="36">
        <f t="shared" si="7"/>
        <v>139.07000732421875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2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36">
        <v>135.63999938964844</v>
      </c>
      <c r="BB56" s="5">
        <f t="shared" si="8"/>
        <v>2</v>
      </c>
      <c r="BC56" s="36">
        <f t="shared" si="11"/>
        <v>137.63999938964844</v>
      </c>
      <c r="BD56" s="36">
        <f t="shared" si="9"/>
        <v>137.63999938964844</v>
      </c>
      <c r="BE56" s="36">
        <f t="shared" si="10"/>
        <v>20.535945745578708</v>
      </c>
    </row>
    <row r="57" spans="1:57" ht="45" x14ac:dyDescent="0.25">
      <c r="A57" s="5">
        <v>4</v>
      </c>
      <c r="B57" s="17" t="s">
        <v>740</v>
      </c>
      <c r="C57" s="17" t="s">
        <v>741</v>
      </c>
      <c r="D57" s="17">
        <v>2003</v>
      </c>
      <c r="E57" s="17">
        <v>2002</v>
      </c>
      <c r="F57" s="17" t="s">
        <v>742</v>
      </c>
      <c r="G57" s="17" t="s">
        <v>12</v>
      </c>
      <c r="H57" s="17" t="s">
        <v>13</v>
      </c>
      <c r="I57" s="17" t="s">
        <v>14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2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36">
        <v>155.58000183105469</v>
      </c>
      <c r="AE57" s="5">
        <f t="shared" si="6"/>
        <v>2</v>
      </c>
      <c r="AF57" s="36">
        <f t="shared" si="7"/>
        <v>157.58000183105469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36">
        <v>161.44999694824219</v>
      </c>
      <c r="BB57" s="5">
        <f t="shared" si="8"/>
        <v>0</v>
      </c>
      <c r="BC57" s="36">
        <f t="shared" si="11"/>
        <v>161.44999694824219</v>
      </c>
      <c r="BD57" s="36">
        <f t="shared" si="9"/>
        <v>157.58000183105469</v>
      </c>
      <c r="BE57" s="36">
        <f t="shared" si="10"/>
        <v>37.998072039549115</v>
      </c>
    </row>
    <row r="59" spans="1:57" ht="18.75" x14ac:dyDescent="0.25">
      <c r="A59" s="22" t="s">
        <v>750</v>
      </c>
      <c r="B59" s="22"/>
      <c r="C59" s="22"/>
      <c r="D59" s="22"/>
      <c r="E59" s="22"/>
      <c r="F59" s="22"/>
      <c r="G59" s="22"/>
      <c r="H59" s="22"/>
      <c r="I59" s="22"/>
      <c r="J59" s="22"/>
    </row>
    <row r="60" spans="1:57" x14ac:dyDescent="0.25">
      <c r="A60" s="27" t="s">
        <v>721</v>
      </c>
      <c r="B60" s="27" t="s">
        <v>1</v>
      </c>
      <c r="C60" s="27" t="s">
        <v>2</v>
      </c>
      <c r="D60" s="27" t="s">
        <v>451</v>
      </c>
      <c r="E60" s="27" t="s">
        <v>452</v>
      </c>
      <c r="F60" s="27" t="s">
        <v>3</v>
      </c>
      <c r="G60" s="27" t="s">
        <v>4</v>
      </c>
      <c r="H60" s="27" t="s">
        <v>5</v>
      </c>
      <c r="I60" s="27" t="s">
        <v>6</v>
      </c>
      <c r="J60" s="29" t="s">
        <v>723</v>
      </c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1"/>
      <c r="AG60" s="29" t="s">
        <v>727</v>
      </c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1"/>
      <c r="BD60" s="27" t="s">
        <v>728</v>
      </c>
      <c r="BE60" s="27" t="s">
        <v>729</v>
      </c>
    </row>
    <row r="61" spans="1:57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32">
        <v>1</v>
      </c>
      <c r="K61" s="32">
        <v>2</v>
      </c>
      <c r="L61" s="32">
        <v>3</v>
      </c>
      <c r="M61" s="32">
        <v>4</v>
      </c>
      <c r="N61" s="32">
        <v>5</v>
      </c>
      <c r="O61" s="32">
        <v>6</v>
      </c>
      <c r="P61" s="32">
        <v>7</v>
      </c>
      <c r="Q61" s="32">
        <v>8</v>
      </c>
      <c r="R61" s="32">
        <v>9</v>
      </c>
      <c r="S61" s="32">
        <v>10</v>
      </c>
      <c r="T61" s="32">
        <v>11</v>
      </c>
      <c r="U61" s="32">
        <v>12</v>
      </c>
      <c r="V61" s="32">
        <v>13</v>
      </c>
      <c r="W61" s="32">
        <v>14</v>
      </c>
      <c r="X61" s="32">
        <v>15</v>
      </c>
      <c r="Y61" s="32">
        <v>16</v>
      </c>
      <c r="Z61" s="32">
        <v>17</v>
      </c>
      <c r="AA61" s="32">
        <v>18</v>
      </c>
      <c r="AB61" s="32">
        <v>19</v>
      </c>
      <c r="AC61" s="32">
        <v>20</v>
      </c>
      <c r="AD61" s="32" t="s">
        <v>724</v>
      </c>
      <c r="AE61" s="32" t="s">
        <v>725</v>
      </c>
      <c r="AF61" s="32" t="s">
        <v>726</v>
      </c>
      <c r="AG61" s="32">
        <v>1</v>
      </c>
      <c r="AH61" s="32">
        <v>2</v>
      </c>
      <c r="AI61" s="32">
        <v>3</v>
      </c>
      <c r="AJ61" s="32">
        <v>4</v>
      </c>
      <c r="AK61" s="32">
        <v>5</v>
      </c>
      <c r="AL61" s="32">
        <v>6</v>
      </c>
      <c r="AM61" s="32">
        <v>7</v>
      </c>
      <c r="AN61" s="32">
        <v>8</v>
      </c>
      <c r="AO61" s="32">
        <v>9</v>
      </c>
      <c r="AP61" s="32">
        <v>10</v>
      </c>
      <c r="AQ61" s="32">
        <v>11</v>
      </c>
      <c r="AR61" s="32">
        <v>12</v>
      </c>
      <c r="AS61" s="32">
        <v>13</v>
      </c>
      <c r="AT61" s="32">
        <v>14</v>
      </c>
      <c r="AU61" s="32">
        <v>15</v>
      </c>
      <c r="AV61" s="32">
        <v>16</v>
      </c>
      <c r="AW61" s="32">
        <v>17</v>
      </c>
      <c r="AX61" s="32">
        <v>18</v>
      </c>
      <c r="AY61" s="32">
        <v>19</v>
      </c>
      <c r="AZ61" s="32">
        <v>20</v>
      </c>
      <c r="BA61" s="32" t="s">
        <v>724</v>
      </c>
      <c r="BB61" s="32" t="s">
        <v>725</v>
      </c>
      <c r="BC61" s="32" t="s">
        <v>726</v>
      </c>
      <c r="BD61" s="28"/>
      <c r="BE61" s="28"/>
    </row>
    <row r="62" spans="1:57" ht="30" x14ac:dyDescent="0.25">
      <c r="A62" s="33">
        <v>1</v>
      </c>
      <c r="B62" s="34" t="s">
        <v>304</v>
      </c>
      <c r="C62" s="34">
        <v>1985</v>
      </c>
      <c r="D62" s="34">
        <v>1985</v>
      </c>
      <c r="E62" s="34">
        <v>1985</v>
      </c>
      <c r="F62" s="34" t="s">
        <v>305</v>
      </c>
      <c r="G62" s="34" t="s">
        <v>19</v>
      </c>
      <c r="H62" s="34" t="s">
        <v>190</v>
      </c>
      <c r="I62" s="34" t="s">
        <v>288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3">
        <v>0</v>
      </c>
      <c r="W62" s="33">
        <v>0</v>
      </c>
      <c r="X62" s="33">
        <v>0</v>
      </c>
      <c r="Y62" s="33">
        <v>0</v>
      </c>
      <c r="Z62" s="33">
        <v>0</v>
      </c>
      <c r="AA62" s="33">
        <v>0</v>
      </c>
      <c r="AB62" s="33">
        <v>0</v>
      </c>
      <c r="AC62" s="33">
        <v>0</v>
      </c>
      <c r="AD62" s="35">
        <v>92.470001220703125</v>
      </c>
      <c r="AE62" s="33">
        <f t="shared" ref="AE62:AE85" si="12">SUM(J62:AC62)</f>
        <v>0</v>
      </c>
      <c r="AF62" s="35">
        <f t="shared" ref="AF62:AF85" si="13">AD62+AE62</f>
        <v>92.470001220703125</v>
      </c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5"/>
      <c r="BB62" s="33">
        <f t="shared" ref="BB62:BB85" si="14">SUM(AG62:AZ62)</f>
        <v>0</v>
      </c>
      <c r="BC62" s="35" t="s">
        <v>730</v>
      </c>
      <c r="BD62" s="35">
        <f t="shared" ref="BD62:BD85" si="15">MIN(BC62,AF62)</f>
        <v>92.470001220703125</v>
      </c>
      <c r="BE62" s="35">
        <f t="shared" ref="BE62:BE85" si="16">IF( AND(ISNUMBER(BD$62),ISNUMBER(BD62)),(BD62-BD$62)/BD$62*100,"")</f>
        <v>0</v>
      </c>
    </row>
    <row r="63" spans="1:57" ht="60" x14ac:dyDescent="0.25">
      <c r="A63" s="5" t="s">
        <v>8</v>
      </c>
      <c r="B63" s="17" t="s">
        <v>220</v>
      </c>
      <c r="C63" s="17">
        <v>1997</v>
      </c>
      <c r="D63" s="17">
        <v>1997</v>
      </c>
      <c r="E63" s="17">
        <v>1997</v>
      </c>
      <c r="F63" s="17" t="s">
        <v>81</v>
      </c>
      <c r="G63" s="17" t="s">
        <v>19</v>
      </c>
      <c r="H63" s="17" t="s">
        <v>221</v>
      </c>
      <c r="I63" s="17" t="s">
        <v>183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2</v>
      </c>
      <c r="AA63" s="5">
        <v>0</v>
      </c>
      <c r="AB63" s="5">
        <v>2</v>
      </c>
      <c r="AC63" s="5">
        <v>0</v>
      </c>
      <c r="AD63" s="36">
        <v>98.870002746582031</v>
      </c>
      <c r="AE63" s="5">
        <f t="shared" si="12"/>
        <v>4</v>
      </c>
      <c r="AF63" s="36">
        <f t="shared" si="13"/>
        <v>102.87000274658203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36">
        <v>96.730003356933594</v>
      </c>
      <c r="BB63" s="5">
        <f t="shared" si="14"/>
        <v>0</v>
      </c>
      <c r="BC63" s="36">
        <f t="shared" ref="BC62:BC85" si="17">BA63+BB63</f>
        <v>96.730003356933594</v>
      </c>
      <c r="BD63" s="36">
        <f t="shared" si="15"/>
        <v>96.730003356933594</v>
      </c>
      <c r="BE63" s="36">
        <f t="shared" si="16"/>
        <v>4.6069017843558724</v>
      </c>
    </row>
    <row r="64" spans="1:57" ht="75" x14ac:dyDescent="0.25">
      <c r="A64" s="5">
        <v>2</v>
      </c>
      <c r="B64" s="17" t="s">
        <v>315</v>
      </c>
      <c r="C64" s="17">
        <v>2001</v>
      </c>
      <c r="D64" s="17">
        <v>2001</v>
      </c>
      <c r="E64" s="17">
        <v>2001</v>
      </c>
      <c r="F64" s="17" t="s">
        <v>95</v>
      </c>
      <c r="G64" s="17" t="s">
        <v>19</v>
      </c>
      <c r="H64" s="17" t="s">
        <v>316</v>
      </c>
      <c r="I64" s="17" t="s">
        <v>317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36">
        <v>100.41999816894531</v>
      </c>
      <c r="AE64" s="5">
        <f t="shared" si="12"/>
        <v>0</v>
      </c>
      <c r="AF64" s="36">
        <f t="shared" si="13"/>
        <v>100.41999816894531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2</v>
      </c>
      <c r="AZ64" s="5">
        <v>0</v>
      </c>
      <c r="BA64" s="36">
        <v>122.81999969482422</v>
      </c>
      <c r="BB64" s="5">
        <f t="shared" si="14"/>
        <v>2</v>
      </c>
      <c r="BC64" s="36">
        <f t="shared" si="17"/>
        <v>124.81999969482422</v>
      </c>
      <c r="BD64" s="36">
        <f t="shared" si="15"/>
        <v>100.41999816894531</v>
      </c>
      <c r="BE64" s="36">
        <f t="shared" si="16"/>
        <v>8.5973795212433295</v>
      </c>
    </row>
    <row r="65" spans="1:57" ht="60" x14ac:dyDescent="0.25">
      <c r="A65" s="5">
        <v>3</v>
      </c>
      <c r="B65" s="17" t="s">
        <v>228</v>
      </c>
      <c r="C65" s="17">
        <v>1999</v>
      </c>
      <c r="D65" s="17">
        <v>1999</v>
      </c>
      <c r="E65" s="17">
        <v>1999</v>
      </c>
      <c r="F65" s="17" t="s">
        <v>95</v>
      </c>
      <c r="G65" s="17" t="s">
        <v>19</v>
      </c>
      <c r="H65" s="17" t="s">
        <v>229</v>
      </c>
      <c r="I65" s="17" t="s">
        <v>230</v>
      </c>
      <c r="J65" s="5">
        <v>0</v>
      </c>
      <c r="K65" s="5">
        <v>0</v>
      </c>
      <c r="L65" s="5">
        <v>0</v>
      </c>
      <c r="M65" s="5">
        <v>2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2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36">
        <v>102.94999694824219</v>
      </c>
      <c r="AE65" s="5">
        <f t="shared" si="12"/>
        <v>4</v>
      </c>
      <c r="AF65" s="36">
        <f t="shared" si="13"/>
        <v>106.94999694824219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36">
        <v>105.11000061035156</v>
      </c>
      <c r="BB65" s="5">
        <f t="shared" si="14"/>
        <v>0</v>
      </c>
      <c r="BC65" s="36">
        <f t="shared" si="17"/>
        <v>105.11000061035156</v>
      </c>
      <c r="BD65" s="36">
        <f t="shared" si="15"/>
        <v>105.11000061035156</v>
      </c>
      <c r="BE65" s="36">
        <f t="shared" si="16"/>
        <v>13.669297310248618</v>
      </c>
    </row>
    <row r="66" spans="1:57" ht="60" x14ac:dyDescent="0.25">
      <c r="A66" s="5">
        <v>4</v>
      </c>
      <c r="B66" s="17" t="s">
        <v>406</v>
      </c>
      <c r="C66" s="17">
        <v>1997</v>
      </c>
      <c r="D66" s="17">
        <v>1997</v>
      </c>
      <c r="E66" s="17">
        <v>1997</v>
      </c>
      <c r="F66" s="17" t="s">
        <v>95</v>
      </c>
      <c r="G66" s="17" t="s">
        <v>19</v>
      </c>
      <c r="H66" s="17" t="s">
        <v>407</v>
      </c>
      <c r="I66" s="17" t="s">
        <v>408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2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36">
        <v>103.63999938964844</v>
      </c>
      <c r="AE66" s="5">
        <f t="shared" si="12"/>
        <v>2</v>
      </c>
      <c r="AF66" s="36">
        <f t="shared" si="13"/>
        <v>105.63999938964844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2</v>
      </c>
      <c r="AU66" s="5">
        <v>0</v>
      </c>
      <c r="AV66" s="5">
        <v>2</v>
      </c>
      <c r="AW66" s="5">
        <v>2</v>
      </c>
      <c r="AX66" s="5">
        <v>0</v>
      </c>
      <c r="AY66" s="5">
        <v>0</v>
      </c>
      <c r="AZ66" s="5">
        <v>0</v>
      </c>
      <c r="BA66" s="36">
        <v>104.55000305175781</v>
      </c>
      <c r="BB66" s="5">
        <f t="shared" si="14"/>
        <v>6</v>
      </c>
      <c r="BC66" s="36">
        <f t="shared" si="17"/>
        <v>110.55000305175781</v>
      </c>
      <c r="BD66" s="36">
        <f t="shared" si="15"/>
        <v>105.63999938964844</v>
      </c>
      <c r="BE66" s="36">
        <f t="shared" si="16"/>
        <v>14.242454844908858</v>
      </c>
    </row>
    <row r="67" spans="1:57" x14ac:dyDescent="0.25">
      <c r="A67" s="5">
        <v>5</v>
      </c>
      <c r="B67" s="17" t="s">
        <v>251</v>
      </c>
      <c r="C67" s="17">
        <v>1993</v>
      </c>
      <c r="D67" s="17">
        <v>1993</v>
      </c>
      <c r="E67" s="17">
        <v>1993</v>
      </c>
      <c r="F67" s="17" t="s">
        <v>95</v>
      </c>
      <c r="G67" s="17" t="s">
        <v>19</v>
      </c>
      <c r="H67" s="17" t="s">
        <v>128</v>
      </c>
      <c r="I67" s="17" t="s">
        <v>129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2</v>
      </c>
      <c r="W67" s="5">
        <v>2</v>
      </c>
      <c r="X67" s="5">
        <v>0</v>
      </c>
      <c r="Y67" s="5">
        <v>0</v>
      </c>
      <c r="Z67" s="5">
        <v>2</v>
      </c>
      <c r="AA67" s="5">
        <v>0</v>
      </c>
      <c r="AB67" s="5">
        <v>0</v>
      </c>
      <c r="AC67" s="5">
        <v>2</v>
      </c>
      <c r="AD67" s="36">
        <v>108.69999694824219</v>
      </c>
      <c r="AE67" s="5">
        <f t="shared" si="12"/>
        <v>8</v>
      </c>
      <c r="AF67" s="36">
        <f t="shared" si="13"/>
        <v>116.69999694824219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2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36">
        <v>105.43000030517578</v>
      </c>
      <c r="BB67" s="5">
        <f t="shared" si="14"/>
        <v>2</v>
      </c>
      <c r="BC67" s="36">
        <f t="shared" si="17"/>
        <v>107.43000030517578</v>
      </c>
      <c r="BD67" s="36">
        <f t="shared" si="15"/>
        <v>107.43000030517578</v>
      </c>
      <c r="BE67" s="36">
        <f t="shared" si="16"/>
        <v>16.178218759581089</v>
      </c>
    </row>
    <row r="68" spans="1:57" ht="30" x14ac:dyDescent="0.25">
      <c r="A68" s="5">
        <v>6</v>
      </c>
      <c r="B68" s="17" t="s">
        <v>310</v>
      </c>
      <c r="C68" s="17">
        <v>1985</v>
      </c>
      <c r="D68" s="17">
        <v>1985</v>
      </c>
      <c r="E68" s="17">
        <v>1985</v>
      </c>
      <c r="F68" s="17" t="s">
        <v>81</v>
      </c>
      <c r="G68" s="17" t="s">
        <v>19</v>
      </c>
      <c r="H68" s="17" t="s">
        <v>178</v>
      </c>
      <c r="I68" s="17" t="s">
        <v>41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2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2</v>
      </c>
      <c r="AC68" s="5">
        <v>0</v>
      </c>
      <c r="AD68" s="36">
        <v>113.51999664306641</v>
      </c>
      <c r="AE68" s="5">
        <f t="shared" si="12"/>
        <v>4</v>
      </c>
      <c r="AF68" s="36">
        <f t="shared" si="13"/>
        <v>117.51999664306641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2</v>
      </c>
      <c r="BA68" s="36">
        <v>106.94000244140625</v>
      </c>
      <c r="BB68" s="5">
        <f t="shared" si="14"/>
        <v>2</v>
      </c>
      <c r="BC68" s="36">
        <f t="shared" si="17"/>
        <v>108.94000244140625</v>
      </c>
      <c r="BD68" s="36">
        <f t="shared" si="15"/>
        <v>108.94000244140625</v>
      </c>
      <c r="BE68" s="36">
        <f t="shared" si="16"/>
        <v>17.811183089955072</v>
      </c>
    </row>
    <row r="69" spans="1:57" ht="60" x14ac:dyDescent="0.25">
      <c r="A69" s="5">
        <v>7</v>
      </c>
      <c r="B69" s="17" t="s">
        <v>274</v>
      </c>
      <c r="C69" s="17">
        <v>2003</v>
      </c>
      <c r="D69" s="17">
        <v>2003</v>
      </c>
      <c r="E69" s="17">
        <v>2003</v>
      </c>
      <c r="F69" s="17" t="s">
        <v>95</v>
      </c>
      <c r="G69" s="17" t="s">
        <v>275</v>
      </c>
      <c r="H69" s="17" t="s">
        <v>276</v>
      </c>
      <c r="I69" s="17" t="s">
        <v>277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2</v>
      </c>
      <c r="AA69" s="5">
        <v>0</v>
      </c>
      <c r="AB69" s="5">
        <v>0</v>
      </c>
      <c r="AC69" s="5">
        <v>0</v>
      </c>
      <c r="AD69" s="36">
        <v>114.38999938964844</v>
      </c>
      <c r="AE69" s="5">
        <f t="shared" si="12"/>
        <v>2</v>
      </c>
      <c r="AF69" s="36">
        <f t="shared" si="13"/>
        <v>116.38999938964844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2</v>
      </c>
      <c r="AZ69" s="5">
        <v>0</v>
      </c>
      <c r="BA69" s="36">
        <v>117.83999633789062</v>
      </c>
      <c r="BB69" s="5">
        <f t="shared" si="14"/>
        <v>2</v>
      </c>
      <c r="BC69" s="36">
        <f t="shared" si="17"/>
        <v>119.83999633789063</v>
      </c>
      <c r="BD69" s="36">
        <f t="shared" si="15"/>
        <v>116.38999938964844</v>
      </c>
      <c r="BE69" s="36">
        <f t="shared" si="16"/>
        <v>25.867846710474424</v>
      </c>
    </row>
    <row r="70" spans="1:57" x14ac:dyDescent="0.25">
      <c r="A70" s="5">
        <v>8</v>
      </c>
      <c r="B70" s="17" t="s">
        <v>393</v>
      </c>
      <c r="C70" s="17">
        <v>1984</v>
      </c>
      <c r="D70" s="17">
        <v>1984</v>
      </c>
      <c r="E70" s="17">
        <v>1984</v>
      </c>
      <c r="F70" s="17" t="s">
        <v>18</v>
      </c>
      <c r="G70" s="17" t="s">
        <v>19</v>
      </c>
      <c r="H70" s="17" t="s">
        <v>144</v>
      </c>
      <c r="I70" s="17" t="s">
        <v>145</v>
      </c>
      <c r="J70" s="5">
        <v>0</v>
      </c>
      <c r="K70" s="5">
        <v>0</v>
      </c>
      <c r="L70" s="5">
        <v>0</v>
      </c>
      <c r="M70" s="5">
        <v>2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2</v>
      </c>
      <c r="AB70" s="5">
        <v>0</v>
      </c>
      <c r="AC70" s="5">
        <v>0</v>
      </c>
      <c r="AD70" s="36">
        <v>120.12000274658203</v>
      </c>
      <c r="AE70" s="5">
        <f t="shared" si="12"/>
        <v>4</v>
      </c>
      <c r="AF70" s="36">
        <f t="shared" si="13"/>
        <v>124.12000274658203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2</v>
      </c>
      <c r="AM70" s="5">
        <v>0</v>
      </c>
      <c r="AN70" s="5">
        <v>0</v>
      </c>
      <c r="AO70" s="5">
        <v>2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36">
        <v>112.44000244140625</v>
      </c>
      <c r="BB70" s="5">
        <f t="shared" si="14"/>
        <v>4</v>
      </c>
      <c r="BC70" s="36">
        <f t="shared" si="17"/>
        <v>116.44000244140625</v>
      </c>
      <c r="BD70" s="36">
        <f t="shared" si="15"/>
        <v>116.44000244140625</v>
      </c>
      <c r="BE70" s="36">
        <f t="shared" si="16"/>
        <v>25.92192160081477</v>
      </c>
    </row>
    <row r="71" spans="1:57" x14ac:dyDescent="0.25">
      <c r="A71" s="5">
        <v>9</v>
      </c>
      <c r="B71" s="17" t="s">
        <v>362</v>
      </c>
      <c r="C71" s="17">
        <v>1971</v>
      </c>
      <c r="D71" s="17">
        <v>1971</v>
      </c>
      <c r="E71" s="17">
        <v>1971</v>
      </c>
      <c r="F71" s="17" t="s">
        <v>81</v>
      </c>
      <c r="G71" s="17" t="s">
        <v>19</v>
      </c>
      <c r="H71" s="17" t="s">
        <v>144</v>
      </c>
      <c r="I71" s="17" t="s">
        <v>145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36">
        <v>116.94000244140625</v>
      </c>
      <c r="AE71" s="5">
        <f t="shared" si="12"/>
        <v>0</v>
      </c>
      <c r="AF71" s="36">
        <f t="shared" si="13"/>
        <v>116.94000244140625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2</v>
      </c>
      <c r="AW71" s="5">
        <v>0</v>
      </c>
      <c r="AX71" s="5">
        <v>0</v>
      </c>
      <c r="AY71" s="5">
        <v>0</v>
      </c>
      <c r="AZ71" s="5">
        <v>0</v>
      </c>
      <c r="BA71" s="36">
        <v>120.31999969482422</v>
      </c>
      <c r="BB71" s="5">
        <f t="shared" si="14"/>
        <v>2</v>
      </c>
      <c r="BC71" s="36">
        <f t="shared" si="17"/>
        <v>122.31999969482422</v>
      </c>
      <c r="BD71" s="36">
        <f t="shared" si="15"/>
        <v>116.94000244140625</v>
      </c>
      <c r="BE71" s="36">
        <f t="shared" si="16"/>
        <v>26.462637501538751</v>
      </c>
    </row>
    <row r="72" spans="1:57" ht="30" x14ac:dyDescent="0.25">
      <c r="A72" s="5">
        <v>10</v>
      </c>
      <c r="B72" s="17" t="s">
        <v>120</v>
      </c>
      <c r="C72" s="17">
        <v>1981</v>
      </c>
      <c r="D72" s="17">
        <v>1981</v>
      </c>
      <c r="E72" s="17">
        <v>1981</v>
      </c>
      <c r="F72" s="17" t="s">
        <v>18</v>
      </c>
      <c r="G72" s="17" t="s">
        <v>19</v>
      </c>
      <c r="H72" s="17" t="s">
        <v>77</v>
      </c>
      <c r="I72" s="17" t="s">
        <v>78</v>
      </c>
      <c r="J72" s="5">
        <v>2</v>
      </c>
      <c r="K72" s="5">
        <v>0</v>
      </c>
      <c r="L72" s="5">
        <v>0</v>
      </c>
      <c r="M72" s="5">
        <v>2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2</v>
      </c>
      <c r="Y72" s="5">
        <v>2</v>
      </c>
      <c r="Z72" s="5">
        <v>0</v>
      </c>
      <c r="AA72" s="5">
        <v>0</v>
      </c>
      <c r="AB72" s="5">
        <v>0</v>
      </c>
      <c r="AC72" s="5">
        <v>0</v>
      </c>
      <c r="AD72" s="36">
        <v>122.30999755859375</v>
      </c>
      <c r="AE72" s="5">
        <f t="shared" si="12"/>
        <v>8</v>
      </c>
      <c r="AF72" s="36">
        <f t="shared" si="13"/>
        <v>130.30999755859375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2</v>
      </c>
      <c r="AU72" s="5">
        <v>0</v>
      </c>
      <c r="AV72" s="5">
        <v>0</v>
      </c>
      <c r="AW72" s="5">
        <v>0</v>
      </c>
      <c r="AX72" s="5">
        <v>0</v>
      </c>
      <c r="AY72" s="5">
        <v>2</v>
      </c>
      <c r="AZ72" s="5">
        <v>0</v>
      </c>
      <c r="BA72" s="36">
        <v>114.62000274658203</v>
      </c>
      <c r="BB72" s="5">
        <f t="shared" si="14"/>
        <v>4</v>
      </c>
      <c r="BC72" s="36">
        <f t="shared" si="17"/>
        <v>118.62000274658203</v>
      </c>
      <c r="BD72" s="36">
        <f t="shared" si="15"/>
        <v>118.62000274658203</v>
      </c>
      <c r="BE72" s="36">
        <f t="shared" si="16"/>
        <v>28.279443257998118</v>
      </c>
    </row>
    <row r="73" spans="1:57" x14ac:dyDescent="0.25">
      <c r="A73" s="5">
        <v>11</v>
      </c>
      <c r="B73" s="17" t="s">
        <v>352</v>
      </c>
      <c r="C73" s="17">
        <v>1974</v>
      </c>
      <c r="D73" s="17">
        <v>1974</v>
      </c>
      <c r="E73" s="17">
        <v>1974</v>
      </c>
      <c r="F73" s="17" t="s">
        <v>95</v>
      </c>
      <c r="G73" s="17" t="s">
        <v>19</v>
      </c>
      <c r="H73" s="17" t="s">
        <v>29</v>
      </c>
      <c r="I73" s="17" t="s">
        <v>30</v>
      </c>
      <c r="J73" s="5">
        <v>2</v>
      </c>
      <c r="K73" s="5">
        <v>0</v>
      </c>
      <c r="L73" s="5">
        <v>0</v>
      </c>
      <c r="M73" s="5">
        <v>0</v>
      </c>
      <c r="N73" s="5">
        <v>2</v>
      </c>
      <c r="O73" s="5">
        <v>2</v>
      </c>
      <c r="P73" s="5">
        <v>0</v>
      </c>
      <c r="Q73" s="5">
        <v>2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36">
        <v>113.08000183105469</v>
      </c>
      <c r="AE73" s="5">
        <f t="shared" si="12"/>
        <v>8</v>
      </c>
      <c r="AF73" s="36">
        <f t="shared" si="13"/>
        <v>121.08000183105469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2</v>
      </c>
      <c r="AU73" s="5">
        <v>0</v>
      </c>
      <c r="AV73" s="5">
        <v>0</v>
      </c>
      <c r="AW73" s="5">
        <v>0</v>
      </c>
      <c r="AX73" s="5">
        <v>0</v>
      </c>
      <c r="AY73" s="5">
        <v>2</v>
      </c>
      <c r="AZ73" s="5">
        <v>0</v>
      </c>
      <c r="BA73" s="36">
        <v>115.01999664306641</v>
      </c>
      <c r="BB73" s="5">
        <f t="shared" si="14"/>
        <v>4</v>
      </c>
      <c r="BC73" s="36">
        <f t="shared" si="17"/>
        <v>119.01999664306641</v>
      </c>
      <c r="BD73" s="36">
        <f t="shared" si="15"/>
        <v>119.01999664306641</v>
      </c>
      <c r="BE73" s="36">
        <f t="shared" si="16"/>
        <v>28.712009378041405</v>
      </c>
    </row>
    <row r="74" spans="1:57" x14ac:dyDescent="0.25">
      <c r="A74" s="5">
        <v>12</v>
      </c>
      <c r="B74" s="17" t="s">
        <v>131</v>
      </c>
      <c r="C74" s="17">
        <v>1997</v>
      </c>
      <c r="D74" s="17">
        <v>1997</v>
      </c>
      <c r="E74" s="17">
        <v>1997</v>
      </c>
      <c r="F74" s="17">
        <v>1</v>
      </c>
      <c r="G74" s="17" t="s">
        <v>19</v>
      </c>
      <c r="H74" s="17" t="s">
        <v>109</v>
      </c>
      <c r="I74" s="17" t="s">
        <v>129</v>
      </c>
      <c r="J74" s="5">
        <v>0</v>
      </c>
      <c r="K74" s="5">
        <v>0</v>
      </c>
      <c r="L74" s="5">
        <v>0</v>
      </c>
      <c r="M74" s="5">
        <v>2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36">
        <v>121.87000274658203</v>
      </c>
      <c r="AE74" s="5">
        <f t="shared" si="12"/>
        <v>2</v>
      </c>
      <c r="AF74" s="36">
        <f t="shared" si="13"/>
        <v>123.87000274658203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2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36">
        <v>118</v>
      </c>
      <c r="BB74" s="5">
        <f t="shared" si="14"/>
        <v>2</v>
      </c>
      <c r="BC74" s="36">
        <f t="shared" si="17"/>
        <v>120</v>
      </c>
      <c r="BD74" s="36">
        <f t="shared" si="15"/>
        <v>120</v>
      </c>
      <c r="BE74" s="36">
        <f t="shared" si="16"/>
        <v>29.771816173755145</v>
      </c>
    </row>
    <row r="75" spans="1:57" ht="30" x14ac:dyDescent="0.25">
      <c r="A75" s="5">
        <v>13</v>
      </c>
      <c r="B75" s="17" t="s">
        <v>294</v>
      </c>
      <c r="C75" s="17">
        <v>1998</v>
      </c>
      <c r="D75" s="17">
        <v>1998</v>
      </c>
      <c r="E75" s="17">
        <v>1998</v>
      </c>
      <c r="F75" s="17" t="s">
        <v>95</v>
      </c>
      <c r="G75" s="17" t="s">
        <v>19</v>
      </c>
      <c r="H75" s="17" t="s">
        <v>109</v>
      </c>
      <c r="I75" s="17" t="s">
        <v>295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36">
        <v>120.69999694824219</v>
      </c>
      <c r="AE75" s="5">
        <f t="shared" si="12"/>
        <v>0</v>
      </c>
      <c r="AF75" s="36">
        <f t="shared" si="13"/>
        <v>120.69999694824219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36">
        <v>131.05999755859375</v>
      </c>
      <c r="BB75" s="5">
        <f t="shared" si="14"/>
        <v>0</v>
      </c>
      <c r="BC75" s="36">
        <f t="shared" si="17"/>
        <v>131.05999755859375</v>
      </c>
      <c r="BD75" s="36">
        <f t="shared" si="15"/>
        <v>120.69999694824219</v>
      </c>
      <c r="BE75" s="36">
        <f t="shared" si="16"/>
        <v>30.528815134500771</v>
      </c>
    </row>
    <row r="76" spans="1:57" ht="45" x14ac:dyDescent="0.25">
      <c r="A76" s="5">
        <v>14</v>
      </c>
      <c r="B76" s="17" t="s">
        <v>69</v>
      </c>
      <c r="C76" s="17">
        <v>1988</v>
      </c>
      <c r="D76" s="17">
        <v>1988</v>
      </c>
      <c r="E76" s="17">
        <v>1988</v>
      </c>
      <c r="F76" s="17">
        <v>1</v>
      </c>
      <c r="G76" s="17" t="s">
        <v>57</v>
      </c>
      <c r="H76" s="17" t="s">
        <v>58</v>
      </c>
      <c r="I76" s="17" t="s">
        <v>59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2</v>
      </c>
      <c r="W76" s="5">
        <v>2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36">
        <v>122.97000122070312</v>
      </c>
      <c r="AE76" s="5">
        <f t="shared" si="12"/>
        <v>4</v>
      </c>
      <c r="AF76" s="36">
        <f t="shared" si="13"/>
        <v>126.97000122070312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2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36">
        <v>124.36000061035156</v>
      </c>
      <c r="BB76" s="5">
        <f t="shared" si="14"/>
        <v>2</v>
      </c>
      <c r="BC76" s="36">
        <f t="shared" si="17"/>
        <v>126.36000061035156</v>
      </c>
      <c r="BD76" s="36">
        <f t="shared" si="15"/>
        <v>126.36000061035156</v>
      </c>
      <c r="BE76" s="36">
        <f t="shared" si="16"/>
        <v>36.649723091017762</v>
      </c>
    </row>
    <row r="77" spans="1:57" ht="90" x14ac:dyDescent="0.25">
      <c r="A77" s="5">
        <v>15</v>
      </c>
      <c r="B77" s="17" t="s">
        <v>375</v>
      </c>
      <c r="C77" s="17">
        <v>2001</v>
      </c>
      <c r="D77" s="17">
        <v>2001</v>
      </c>
      <c r="E77" s="17">
        <v>2001</v>
      </c>
      <c r="F77" s="17">
        <v>1</v>
      </c>
      <c r="G77" s="17" t="s">
        <v>72</v>
      </c>
      <c r="H77" s="17" t="s">
        <v>372</v>
      </c>
      <c r="I77" s="17" t="s">
        <v>373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2</v>
      </c>
      <c r="W77" s="5">
        <v>2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36">
        <v>123.94999694824219</v>
      </c>
      <c r="AE77" s="5">
        <f t="shared" si="12"/>
        <v>4</v>
      </c>
      <c r="AF77" s="36">
        <f t="shared" si="13"/>
        <v>127.94999694824219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2</v>
      </c>
      <c r="AO77" s="5">
        <v>0</v>
      </c>
      <c r="AP77" s="5">
        <v>0</v>
      </c>
      <c r="AQ77" s="5">
        <v>0</v>
      </c>
      <c r="AR77" s="5">
        <v>0</v>
      </c>
      <c r="AS77" s="5">
        <v>2</v>
      </c>
      <c r="AT77" s="5">
        <v>2</v>
      </c>
      <c r="AU77" s="5">
        <v>2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36">
        <v>118.73999786376953</v>
      </c>
      <c r="BB77" s="5">
        <f t="shared" si="14"/>
        <v>8</v>
      </c>
      <c r="BC77" s="36">
        <f t="shared" si="17"/>
        <v>126.73999786376953</v>
      </c>
      <c r="BD77" s="36">
        <f t="shared" si="15"/>
        <v>126.73999786376953</v>
      </c>
      <c r="BE77" s="36">
        <f t="shared" si="16"/>
        <v>37.06066420532683</v>
      </c>
    </row>
    <row r="78" spans="1:57" ht="45" x14ac:dyDescent="0.25">
      <c r="A78" s="5">
        <v>16</v>
      </c>
      <c r="B78" s="17" t="s">
        <v>262</v>
      </c>
      <c r="C78" s="17">
        <v>1995</v>
      </c>
      <c r="D78" s="17">
        <v>1995</v>
      </c>
      <c r="E78" s="17">
        <v>1995</v>
      </c>
      <c r="F78" s="17">
        <v>1</v>
      </c>
      <c r="G78" s="17" t="s">
        <v>57</v>
      </c>
      <c r="H78" s="17" t="s">
        <v>58</v>
      </c>
      <c r="I78" s="17" t="s">
        <v>59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36">
        <v>128.05999755859375</v>
      </c>
      <c r="AE78" s="5">
        <f t="shared" si="12"/>
        <v>0</v>
      </c>
      <c r="AF78" s="36">
        <f t="shared" si="13"/>
        <v>128.05999755859375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2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36">
        <v>125.31999969482422</v>
      </c>
      <c r="BB78" s="5">
        <f t="shared" si="14"/>
        <v>2</v>
      </c>
      <c r="BC78" s="36">
        <f t="shared" si="17"/>
        <v>127.31999969482422</v>
      </c>
      <c r="BD78" s="36">
        <f t="shared" si="15"/>
        <v>127.31999969482422</v>
      </c>
      <c r="BE78" s="36">
        <f t="shared" si="16"/>
        <v>37.687896630327415</v>
      </c>
    </row>
    <row r="79" spans="1:57" ht="30" x14ac:dyDescent="0.25">
      <c r="A79" s="5">
        <v>17</v>
      </c>
      <c r="B79" s="17" t="s">
        <v>377</v>
      </c>
      <c r="C79" s="17">
        <v>2000</v>
      </c>
      <c r="D79" s="17">
        <v>2000</v>
      </c>
      <c r="E79" s="17">
        <v>2000</v>
      </c>
      <c r="F79" s="17">
        <v>1</v>
      </c>
      <c r="G79" s="17" t="s">
        <v>51</v>
      </c>
      <c r="H79" s="17" t="s">
        <v>92</v>
      </c>
      <c r="I79" s="17" t="s">
        <v>53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2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36">
        <v>126.02999877929688</v>
      </c>
      <c r="AE79" s="5">
        <f t="shared" si="12"/>
        <v>2</v>
      </c>
      <c r="AF79" s="36">
        <f t="shared" si="13"/>
        <v>128.02999877929687</v>
      </c>
      <c r="AG79" s="5">
        <v>0</v>
      </c>
      <c r="AH79" s="5">
        <v>2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2</v>
      </c>
      <c r="AZ79" s="5">
        <v>0</v>
      </c>
      <c r="BA79" s="36">
        <v>123.98999786376953</v>
      </c>
      <c r="BB79" s="5">
        <f t="shared" si="14"/>
        <v>4</v>
      </c>
      <c r="BC79" s="36">
        <f t="shared" si="17"/>
        <v>127.98999786376953</v>
      </c>
      <c r="BD79" s="36">
        <f t="shared" si="15"/>
        <v>127.98999786376953</v>
      </c>
      <c r="BE79" s="36">
        <f t="shared" si="16"/>
        <v>38.412453957136776</v>
      </c>
    </row>
    <row r="80" spans="1:57" x14ac:dyDescent="0.25">
      <c r="A80" s="5">
        <v>18</v>
      </c>
      <c r="B80" s="17" t="s">
        <v>212</v>
      </c>
      <c r="C80" s="17">
        <v>1985</v>
      </c>
      <c r="D80" s="17">
        <v>1985</v>
      </c>
      <c r="E80" s="17">
        <v>1985</v>
      </c>
      <c r="F80" s="17">
        <v>2</v>
      </c>
      <c r="G80" s="17" t="s">
        <v>72</v>
      </c>
      <c r="H80" s="17" t="s">
        <v>144</v>
      </c>
      <c r="I80" s="17" t="s">
        <v>145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2</v>
      </c>
      <c r="X80" s="5">
        <v>2</v>
      </c>
      <c r="Y80" s="5">
        <v>0</v>
      </c>
      <c r="Z80" s="5">
        <v>2</v>
      </c>
      <c r="AA80" s="5">
        <v>0</v>
      </c>
      <c r="AB80" s="5">
        <v>0</v>
      </c>
      <c r="AC80" s="5">
        <v>0</v>
      </c>
      <c r="AD80" s="36">
        <v>124.26000213623047</v>
      </c>
      <c r="AE80" s="5">
        <f t="shared" si="12"/>
        <v>6</v>
      </c>
      <c r="AF80" s="36">
        <f t="shared" si="13"/>
        <v>130.26000213623047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2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36">
        <v>128.66999816894531</v>
      </c>
      <c r="BB80" s="5">
        <f t="shared" si="14"/>
        <v>2</v>
      </c>
      <c r="BC80" s="36">
        <f t="shared" si="17"/>
        <v>130.66999816894531</v>
      </c>
      <c r="BD80" s="36">
        <f t="shared" si="15"/>
        <v>130.26000213623047</v>
      </c>
      <c r="BE80" s="36">
        <f t="shared" si="16"/>
        <v>40.867308766798779</v>
      </c>
    </row>
    <row r="81" spans="1:57" ht="45" x14ac:dyDescent="0.25">
      <c r="A81" s="5">
        <v>19</v>
      </c>
      <c r="B81" s="17" t="s">
        <v>242</v>
      </c>
      <c r="C81" s="17">
        <v>2005</v>
      </c>
      <c r="D81" s="17">
        <v>2005</v>
      </c>
      <c r="E81" s="17">
        <v>2005</v>
      </c>
      <c r="F81" s="17" t="s">
        <v>23</v>
      </c>
      <c r="G81" s="17" t="s">
        <v>12</v>
      </c>
      <c r="H81" s="17" t="s">
        <v>13</v>
      </c>
      <c r="I81" s="17" t="s">
        <v>14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36">
        <v>131.80000305175781</v>
      </c>
      <c r="AE81" s="5">
        <f t="shared" si="12"/>
        <v>0</v>
      </c>
      <c r="AF81" s="36">
        <f t="shared" si="13"/>
        <v>131.80000305175781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2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5">
        <v>2</v>
      </c>
      <c r="BA81" s="36">
        <v>126.70999908447266</v>
      </c>
      <c r="BB81" s="5">
        <f t="shared" si="14"/>
        <v>4</v>
      </c>
      <c r="BC81" s="36">
        <f t="shared" si="17"/>
        <v>130.70999908447266</v>
      </c>
      <c r="BD81" s="36">
        <f t="shared" si="15"/>
        <v>130.70999908447266</v>
      </c>
      <c r="BE81" s="36">
        <f t="shared" si="16"/>
        <v>41.353949777182407</v>
      </c>
    </row>
    <row r="82" spans="1:57" ht="75" x14ac:dyDescent="0.25">
      <c r="A82" s="5">
        <v>20</v>
      </c>
      <c r="B82" s="17" t="s">
        <v>218</v>
      </c>
      <c r="C82" s="17">
        <v>1997</v>
      </c>
      <c r="D82" s="17">
        <v>1997</v>
      </c>
      <c r="E82" s="17">
        <v>1997</v>
      </c>
      <c r="F82" s="17" t="s">
        <v>18</v>
      </c>
      <c r="G82" s="17" t="s">
        <v>19</v>
      </c>
      <c r="H82" s="17" t="s">
        <v>37</v>
      </c>
      <c r="I82" s="17" t="s">
        <v>38</v>
      </c>
      <c r="J82" s="5">
        <v>2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2</v>
      </c>
      <c r="U82" s="5">
        <v>0</v>
      </c>
      <c r="V82" s="5">
        <v>2</v>
      </c>
      <c r="W82" s="5">
        <v>2</v>
      </c>
      <c r="X82" s="5">
        <v>0</v>
      </c>
      <c r="Y82" s="5">
        <v>2</v>
      </c>
      <c r="Z82" s="5">
        <v>0</v>
      </c>
      <c r="AA82" s="5">
        <v>0</v>
      </c>
      <c r="AB82" s="5">
        <v>0</v>
      </c>
      <c r="AC82" s="5">
        <v>0</v>
      </c>
      <c r="AD82" s="36">
        <v>127.52999877929688</v>
      </c>
      <c r="AE82" s="5">
        <f t="shared" si="12"/>
        <v>10</v>
      </c>
      <c r="AF82" s="36">
        <f t="shared" si="13"/>
        <v>137.52999877929687</v>
      </c>
      <c r="AG82" s="5">
        <v>2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2</v>
      </c>
      <c r="AW82" s="5">
        <v>0</v>
      </c>
      <c r="AX82" s="5">
        <v>0</v>
      </c>
      <c r="AY82" s="5">
        <v>0</v>
      </c>
      <c r="AZ82" s="5">
        <v>0</v>
      </c>
      <c r="BA82" s="36">
        <v>130.39999389648437</v>
      </c>
      <c r="BB82" s="5">
        <f t="shared" si="14"/>
        <v>4</v>
      </c>
      <c r="BC82" s="36">
        <f t="shared" si="17"/>
        <v>134.39999389648437</v>
      </c>
      <c r="BD82" s="36">
        <f t="shared" si="15"/>
        <v>134.39999389648437</v>
      </c>
      <c r="BE82" s="36">
        <f t="shared" si="16"/>
        <v>45.344427514069871</v>
      </c>
    </row>
    <row r="83" spans="1:57" ht="45" x14ac:dyDescent="0.25">
      <c r="A83" s="5">
        <v>21</v>
      </c>
      <c r="B83" s="17" t="s">
        <v>404</v>
      </c>
      <c r="C83" s="17">
        <v>2002</v>
      </c>
      <c r="D83" s="17">
        <v>2002</v>
      </c>
      <c r="E83" s="17">
        <v>2002</v>
      </c>
      <c r="F83" s="17">
        <v>3</v>
      </c>
      <c r="G83" s="17" t="s">
        <v>57</v>
      </c>
      <c r="H83" s="17" t="s">
        <v>58</v>
      </c>
      <c r="I83" s="17" t="s">
        <v>59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2</v>
      </c>
      <c r="AA83" s="5">
        <v>0</v>
      </c>
      <c r="AB83" s="5">
        <v>0</v>
      </c>
      <c r="AC83" s="5">
        <v>0</v>
      </c>
      <c r="AD83" s="36">
        <v>154.80000305175781</v>
      </c>
      <c r="AE83" s="5">
        <f t="shared" si="12"/>
        <v>2</v>
      </c>
      <c r="AF83" s="36">
        <f t="shared" si="13"/>
        <v>156.80000305175781</v>
      </c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36"/>
      <c r="BB83" s="5">
        <f t="shared" si="14"/>
        <v>0</v>
      </c>
      <c r="BC83" s="36" t="s">
        <v>730</v>
      </c>
      <c r="BD83" s="36">
        <f t="shared" si="15"/>
        <v>156.80000305175781</v>
      </c>
      <c r="BE83" s="36">
        <f t="shared" si="16"/>
        <v>69.568509767308001</v>
      </c>
    </row>
    <row r="84" spans="1:57" ht="75" x14ac:dyDescent="0.25">
      <c r="A84" s="5">
        <v>22</v>
      </c>
      <c r="B84" s="17" t="s">
        <v>319</v>
      </c>
      <c r="C84" s="17">
        <v>2005</v>
      </c>
      <c r="D84" s="17">
        <v>2005</v>
      </c>
      <c r="E84" s="17">
        <v>2005</v>
      </c>
      <c r="F84" s="17">
        <v>2</v>
      </c>
      <c r="G84" s="17" t="s">
        <v>19</v>
      </c>
      <c r="H84" s="17" t="s">
        <v>316</v>
      </c>
      <c r="I84" s="17" t="s">
        <v>320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2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2</v>
      </c>
      <c r="Y84" s="5">
        <v>2</v>
      </c>
      <c r="Z84" s="5">
        <v>0</v>
      </c>
      <c r="AA84" s="5">
        <v>0</v>
      </c>
      <c r="AB84" s="5">
        <v>0</v>
      </c>
      <c r="AC84" s="5">
        <v>0</v>
      </c>
      <c r="AD84" s="36">
        <v>154.3699951171875</v>
      </c>
      <c r="AE84" s="5">
        <f t="shared" si="12"/>
        <v>6</v>
      </c>
      <c r="AF84" s="36">
        <f t="shared" si="13"/>
        <v>160.3699951171875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2</v>
      </c>
      <c r="AW84" s="5">
        <v>0</v>
      </c>
      <c r="AX84" s="5">
        <v>0</v>
      </c>
      <c r="AY84" s="5">
        <v>0</v>
      </c>
      <c r="AZ84" s="5">
        <v>0</v>
      </c>
      <c r="BA84" s="36">
        <v>177.92999267578125</v>
      </c>
      <c r="BB84" s="5">
        <f t="shared" si="14"/>
        <v>2</v>
      </c>
      <c r="BC84" s="36">
        <f t="shared" si="17"/>
        <v>179.92999267578125</v>
      </c>
      <c r="BD84" s="36">
        <f t="shared" si="15"/>
        <v>160.3699951171875</v>
      </c>
      <c r="BE84" s="36">
        <f t="shared" si="16"/>
        <v>73.429212717780558</v>
      </c>
    </row>
    <row r="85" spans="1:57" ht="60" x14ac:dyDescent="0.25">
      <c r="A85" s="5">
        <v>23</v>
      </c>
      <c r="B85" s="17" t="s">
        <v>122</v>
      </c>
      <c r="C85" s="17">
        <v>2003</v>
      </c>
      <c r="D85" s="17">
        <v>2003</v>
      </c>
      <c r="E85" s="17">
        <v>2003</v>
      </c>
      <c r="F85" s="17">
        <v>2</v>
      </c>
      <c r="G85" s="17" t="s">
        <v>72</v>
      </c>
      <c r="H85" s="17" t="s">
        <v>123</v>
      </c>
      <c r="I85" s="17" t="s">
        <v>106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36"/>
      <c r="AE85" s="5">
        <f t="shared" si="12"/>
        <v>0</v>
      </c>
      <c r="AF85" s="36" t="s">
        <v>730</v>
      </c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36"/>
      <c r="BB85" s="5">
        <f t="shared" si="14"/>
        <v>0</v>
      </c>
      <c r="BC85" s="36" t="s">
        <v>730</v>
      </c>
      <c r="BD85" s="36"/>
      <c r="BE85" s="36" t="str">
        <f t="shared" si="16"/>
        <v/>
      </c>
    </row>
    <row r="87" spans="1:57" ht="18.75" x14ac:dyDescent="0.25">
      <c r="A87" s="22" t="s">
        <v>752</v>
      </c>
      <c r="B87" s="22"/>
      <c r="C87" s="22"/>
      <c r="D87" s="22"/>
      <c r="E87" s="22"/>
      <c r="F87" s="22"/>
      <c r="G87" s="22"/>
      <c r="H87" s="22"/>
      <c r="I87" s="22"/>
      <c r="J87" s="22"/>
    </row>
    <row r="88" spans="1:57" x14ac:dyDescent="0.25">
      <c r="A88" s="27" t="s">
        <v>721</v>
      </c>
      <c r="B88" s="27" t="s">
        <v>1</v>
      </c>
      <c r="C88" s="27" t="s">
        <v>2</v>
      </c>
      <c r="D88" s="27" t="s">
        <v>451</v>
      </c>
      <c r="E88" s="27" t="s">
        <v>452</v>
      </c>
      <c r="F88" s="27" t="s">
        <v>3</v>
      </c>
      <c r="G88" s="27" t="s">
        <v>4</v>
      </c>
      <c r="H88" s="27" t="s">
        <v>5</v>
      </c>
      <c r="I88" s="27" t="s">
        <v>6</v>
      </c>
      <c r="J88" s="29" t="s">
        <v>723</v>
      </c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1"/>
      <c r="AG88" s="29" t="s">
        <v>727</v>
      </c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1"/>
      <c r="BD88" s="27" t="s">
        <v>728</v>
      </c>
      <c r="BE88" s="27" t="s">
        <v>729</v>
      </c>
    </row>
    <row r="89" spans="1:57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32">
        <v>1</v>
      </c>
      <c r="K89" s="32">
        <v>2</v>
      </c>
      <c r="L89" s="32">
        <v>3</v>
      </c>
      <c r="M89" s="32">
        <v>4</v>
      </c>
      <c r="N89" s="32">
        <v>5</v>
      </c>
      <c r="O89" s="32">
        <v>6</v>
      </c>
      <c r="P89" s="32">
        <v>7</v>
      </c>
      <c r="Q89" s="32">
        <v>8</v>
      </c>
      <c r="R89" s="32">
        <v>9</v>
      </c>
      <c r="S89" s="32">
        <v>10</v>
      </c>
      <c r="T89" s="32">
        <v>11</v>
      </c>
      <c r="U89" s="32">
        <v>12</v>
      </c>
      <c r="V89" s="32">
        <v>13</v>
      </c>
      <c r="W89" s="32">
        <v>14</v>
      </c>
      <c r="X89" s="32">
        <v>15</v>
      </c>
      <c r="Y89" s="32">
        <v>16</v>
      </c>
      <c r="Z89" s="32">
        <v>17</v>
      </c>
      <c r="AA89" s="32">
        <v>18</v>
      </c>
      <c r="AB89" s="32">
        <v>19</v>
      </c>
      <c r="AC89" s="32">
        <v>20</v>
      </c>
      <c r="AD89" s="32" t="s">
        <v>724</v>
      </c>
      <c r="AE89" s="32" t="s">
        <v>725</v>
      </c>
      <c r="AF89" s="32" t="s">
        <v>726</v>
      </c>
      <c r="AG89" s="32">
        <v>1</v>
      </c>
      <c r="AH89" s="32">
        <v>2</v>
      </c>
      <c r="AI89" s="32">
        <v>3</v>
      </c>
      <c r="AJ89" s="32">
        <v>4</v>
      </c>
      <c r="AK89" s="32">
        <v>5</v>
      </c>
      <c r="AL89" s="32">
        <v>6</v>
      </c>
      <c r="AM89" s="32">
        <v>7</v>
      </c>
      <c r="AN89" s="32">
        <v>8</v>
      </c>
      <c r="AO89" s="32">
        <v>9</v>
      </c>
      <c r="AP89" s="32">
        <v>10</v>
      </c>
      <c r="AQ89" s="32">
        <v>11</v>
      </c>
      <c r="AR89" s="32">
        <v>12</v>
      </c>
      <c r="AS89" s="32">
        <v>13</v>
      </c>
      <c r="AT89" s="32">
        <v>14</v>
      </c>
      <c r="AU89" s="32">
        <v>15</v>
      </c>
      <c r="AV89" s="32">
        <v>16</v>
      </c>
      <c r="AW89" s="32">
        <v>17</v>
      </c>
      <c r="AX89" s="32">
        <v>18</v>
      </c>
      <c r="AY89" s="32">
        <v>19</v>
      </c>
      <c r="AZ89" s="32">
        <v>20</v>
      </c>
      <c r="BA89" s="32" t="s">
        <v>724</v>
      </c>
      <c r="BB89" s="32" t="s">
        <v>725</v>
      </c>
      <c r="BC89" s="32" t="s">
        <v>726</v>
      </c>
      <c r="BD89" s="28"/>
      <c r="BE89" s="28"/>
    </row>
    <row r="90" spans="1:57" x14ac:dyDescent="0.25">
      <c r="A90" s="33">
        <v>1</v>
      </c>
      <c r="B90" s="34" t="s">
        <v>127</v>
      </c>
      <c r="C90" s="34">
        <v>1995</v>
      </c>
      <c r="D90" s="34">
        <v>1995</v>
      </c>
      <c r="E90" s="34">
        <v>1995</v>
      </c>
      <c r="F90" s="34" t="s">
        <v>95</v>
      </c>
      <c r="G90" s="34" t="s">
        <v>19</v>
      </c>
      <c r="H90" s="34" t="s">
        <v>128</v>
      </c>
      <c r="I90" s="34" t="s">
        <v>129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0</v>
      </c>
      <c r="V90" s="33">
        <v>0</v>
      </c>
      <c r="W90" s="33">
        <v>0</v>
      </c>
      <c r="X90" s="33">
        <v>0</v>
      </c>
      <c r="Y90" s="33">
        <v>0</v>
      </c>
      <c r="Z90" s="33">
        <v>0</v>
      </c>
      <c r="AA90" s="33">
        <v>0</v>
      </c>
      <c r="AB90" s="33">
        <v>0</v>
      </c>
      <c r="AC90" s="33">
        <v>0</v>
      </c>
      <c r="AD90" s="35">
        <v>97.930000305175781</v>
      </c>
      <c r="AE90" s="33">
        <f t="shared" ref="AE90:AE104" si="18">SUM(J90:AC90)</f>
        <v>0</v>
      </c>
      <c r="AF90" s="35">
        <f t="shared" ref="AF90:AF104" si="19">AD90+AE90</f>
        <v>97.930000305175781</v>
      </c>
      <c r="AG90" s="33">
        <v>0</v>
      </c>
      <c r="AH90" s="33">
        <v>0</v>
      </c>
      <c r="AI90" s="33">
        <v>0</v>
      </c>
      <c r="AJ90" s="33">
        <v>2</v>
      </c>
      <c r="AK90" s="33">
        <v>0</v>
      </c>
      <c r="AL90" s="33">
        <v>0</v>
      </c>
      <c r="AM90" s="33">
        <v>0</v>
      </c>
      <c r="AN90" s="33">
        <v>0</v>
      </c>
      <c r="AO90" s="33">
        <v>0</v>
      </c>
      <c r="AP90" s="33">
        <v>0</v>
      </c>
      <c r="AQ90" s="33">
        <v>0</v>
      </c>
      <c r="AR90" s="33">
        <v>0</v>
      </c>
      <c r="AS90" s="33">
        <v>0</v>
      </c>
      <c r="AT90" s="33">
        <v>0</v>
      </c>
      <c r="AU90" s="33">
        <v>0</v>
      </c>
      <c r="AV90" s="33">
        <v>0</v>
      </c>
      <c r="AW90" s="33">
        <v>0</v>
      </c>
      <c r="AX90" s="33">
        <v>0</v>
      </c>
      <c r="AY90" s="33">
        <v>0</v>
      </c>
      <c r="AZ90" s="33">
        <v>0</v>
      </c>
      <c r="BA90" s="35">
        <v>103.77999877929687</v>
      </c>
      <c r="BB90" s="33">
        <f t="shared" ref="BB90:BB104" si="20">SUM(AG90:AZ90)</f>
        <v>2</v>
      </c>
      <c r="BC90" s="35">
        <f t="shared" ref="BC90:BC104" si="21">BA90+BB90</f>
        <v>105.77999877929687</v>
      </c>
      <c r="BD90" s="35">
        <f t="shared" ref="BD90:BD104" si="22">MIN(BC90,AF90)</f>
        <v>97.930000305175781</v>
      </c>
      <c r="BE90" s="35">
        <f t="shared" ref="BE90:BE104" si="23">IF( AND(ISNUMBER(BD$90),ISNUMBER(BD90)),(BD90-BD$90)/BD$90*100,"")</f>
        <v>0</v>
      </c>
    </row>
    <row r="91" spans="1:57" ht="30" x14ac:dyDescent="0.25">
      <c r="A91" s="5">
        <v>2</v>
      </c>
      <c r="B91" s="17" t="s">
        <v>418</v>
      </c>
      <c r="C91" s="17">
        <v>1990</v>
      </c>
      <c r="D91" s="17">
        <v>1990</v>
      </c>
      <c r="E91" s="17">
        <v>1990</v>
      </c>
      <c r="F91" s="17" t="s">
        <v>305</v>
      </c>
      <c r="G91" s="17" t="s">
        <v>19</v>
      </c>
      <c r="H91" s="17" t="s">
        <v>411</v>
      </c>
      <c r="I91" s="17" t="s">
        <v>419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36">
        <v>102</v>
      </c>
      <c r="AE91" s="5">
        <f t="shared" si="18"/>
        <v>0</v>
      </c>
      <c r="AF91" s="36">
        <f t="shared" si="19"/>
        <v>102</v>
      </c>
      <c r="AG91" s="5">
        <v>2</v>
      </c>
      <c r="AH91" s="5">
        <v>0</v>
      </c>
      <c r="AI91" s="5">
        <v>0</v>
      </c>
      <c r="AJ91" s="5">
        <v>2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2</v>
      </c>
      <c r="AT91" s="5">
        <v>0</v>
      </c>
      <c r="AU91" s="5">
        <v>0</v>
      </c>
      <c r="AV91" s="5">
        <v>2</v>
      </c>
      <c r="AW91" s="5">
        <v>0</v>
      </c>
      <c r="AX91" s="5">
        <v>0</v>
      </c>
      <c r="AY91" s="5">
        <v>0</v>
      </c>
      <c r="AZ91" s="5">
        <v>0</v>
      </c>
      <c r="BA91" s="36">
        <v>98.30999755859375</v>
      </c>
      <c r="BB91" s="5">
        <f t="shared" si="20"/>
        <v>8</v>
      </c>
      <c r="BC91" s="36">
        <f t="shared" si="21"/>
        <v>106.30999755859375</v>
      </c>
      <c r="BD91" s="36">
        <f t="shared" si="22"/>
        <v>102</v>
      </c>
      <c r="BE91" s="36">
        <f t="shared" si="23"/>
        <v>4.156029492638643</v>
      </c>
    </row>
    <row r="92" spans="1:57" ht="30" x14ac:dyDescent="0.25">
      <c r="A92" s="5">
        <v>3</v>
      </c>
      <c r="B92" s="17" t="s">
        <v>91</v>
      </c>
      <c r="C92" s="17">
        <v>1965</v>
      </c>
      <c r="D92" s="17">
        <v>1965</v>
      </c>
      <c r="E92" s="17">
        <v>1965</v>
      </c>
      <c r="F92" s="17" t="s">
        <v>81</v>
      </c>
      <c r="G92" s="17" t="s">
        <v>51</v>
      </c>
      <c r="H92" s="17" t="s">
        <v>92</v>
      </c>
      <c r="I92" s="17" t="s">
        <v>41</v>
      </c>
      <c r="J92" s="5">
        <v>2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36">
        <v>101.13999938964844</v>
      </c>
      <c r="AE92" s="5">
        <f t="shared" si="18"/>
        <v>2</v>
      </c>
      <c r="AF92" s="36">
        <f t="shared" si="19"/>
        <v>103.13999938964844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2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36">
        <v>100.29000091552734</v>
      </c>
      <c r="BB92" s="5">
        <f t="shared" si="20"/>
        <v>2</v>
      </c>
      <c r="BC92" s="36">
        <f t="shared" si="21"/>
        <v>102.29000091552734</v>
      </c>
      <c r="BD92" s="36">
        <f t="shared" si="22"/>
        <v>102.29000091552734</v>
      </c>
      <c r="BE92" s="36">
        <f t="shared" si="23"/>
        <v>4.4521603152911746</v>
      </c>
    </row>
    <row r="93" spans="1:57" x14ac:dyDescent="0.25">
      <c r="A93" s="5">
        <v>4</v>
      </c>
      <c r="B93" s="17" t="s">
        <v>80</v>
      </c>
      <c r="C93" s="17">
        <v>1984</v>
      </c>
      <c r="D93" s="17">
        <v>1984</v>
      </c>
      <c r="E93" s="17">
        <v>1984</v>
      </c>
      <c r="F93" s="17" t="s">
        <v>81</v>
      </c>
      <c r="G93" s="17" t="s">
        <v>19</v>
      </c>
      <c r="H93" s="17" t="s">
        <v>82</v>
      </c>
      <c r="I93" s="17"/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36">
        <v>102.70999908447266</v>
      </c>
      <c r="AE93" s="5">
        <f t="shared" si="18"/>
        <v>0</v>
      </c>
      <c r="AF93" s="36">
        <f t="shared" si="19"/>
        <v>102.70999908447266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36">
        <v>102.81999969482422</v>
      </c>
      <c r="BB93" s="5">
        <f t="shared" si="20"/>
        <v>0</v>
      </c>
      <c r="BC93" s="36">
        <f t="shared" si="21"/>
        <v>102.81999969482422</v>
      </c>
      <c r="BD93" s="36">
        <f t="shared" si="22"/>
        <v>102.70999908447266</v>
      </c>
      <c r="BE93" s="36">
        <f t="shared" si="23"/>
        <v>4.8810362140315888</v>
      </c>
    </row>
    <row r="94" spans="1:57" ht="30" x14ac:dyDescent="0.25">
      <c r="A94" s="5">
        <v>5</v>
      </c>
      <c r="B94" s="17" t="s">
        <v>108</v>
      </c>
      <c r="C94" s="17">
        <v>1999</v>
      </c>
      <c r="D94" s="17">
        <v>1999</v>
      </c>
      <c r="E94" s="17">
        <v>1999</v>
      </c>
      <c r="F94" s="17" t="s">
        <v>95</v>
      </c>
      <c r="G94" s="17" t="s">
        <v>19</v>
      </c>
      <c r="H94" s="17" t="s">
        <v>109</v>
      </c>
      <c r="I94" s="17" t="s">
        <v>110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2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36">
        <v>101.95999908447266</v>
      </c>
      <c r="AE94" s="5">
        <f t="shared" si="18"/>
        <v>2</v>
      </c>
      <c r="AF94" s="36">
        <f t="shared" si="19"/>
        <v>103.95999908447266</v>
      </c>
      <c r="AG94" s="5">
        <v>0</v>
      </c>
      <c r="AH94" s="5">
        <v>0</v>
      </c>
      <c r="AI94" s="5">
        <v>0</v>
      </c>
      <c r="AJ94" s="5">
        <v>2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2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36">
        <v>106.08000183105469</v>
      </c>
      <c r="BB94" s="5">
        <f t="shared" si="20"/>
        <v>4</v>
      </c>
      <c r="BC94" s="36">
        <f t="shared" si="21"/>
        <v>110.08000183105469</v>
      </c>
      <c r="BD94" s="36">
        <f t="shared" si="22"/>
        <v>103.95999908447266</v>
      </c>
      <c r="BE94" s="36">
        <f t="shared" si="23"/>
        <v>6.1574581440884346</v>
      </c>
    </row>
    <row r="95" spans="1:57" ht="60" x14ac:dyDescent="0.25">
      <c r="A95" s="5">
        <v>6</v>
      </c>
      <c r="B95" s="17" t="s">
        <v>331</v>
      </c>
      <c r="C95" s="17">
        <v>2000</v>
      </c>
      <c r="D95" s="17">
        <v>2000</v>
      </c>
      <c r="E95" s="17">
        <v>2000</v>
      </c>
      <c r="F95" s="17" t="s">
        <v>95</v>
      </c>
      <c r="G95" s="17" t="s">
        <v>224</v>
      </c>
      <c r="H95" s="17" t="s">
        <v>225</v>
      </c>
      <c r="I95" s="17" t="s">
        <v>226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2</v>
      </c>
      <c r="W95" s="5">
        <v>0</v>
      </c>
      <c r="X95" s="5">
        <v>0</v>
      </c>
      <c r="Y95" s="5">
        <v>0</v>
      </c>
      <c r="Z95" s="5">
        <v>2</v>
      </c>
      <c r="AA95" s="5">
        <v>0</v>
      </c>
      <c r="AB95" s="5">
        <v>2</v>
      </c>
      <c r="AC95" s="5">
        <v>0</v>
      </c>
      <c r="AD95" s="36">
        <v>108.56999969482422</v>
      </c>
      <c r="AE95" s="5">
        <f t="shared" si="18"/>
        <v>6</v>
      </c>
      <c r="AF95" s="36">
        <f t="shared" si="19"/>
        <v>114.56999969482422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2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36">
        <v>102.80000305175781</v>
      </c>
      <c r="BB95" s="5">
        <f t="shared" si="20"/>
        <v>2</v>
      </c>
      <c r="BC95" s="36">
        <f t="shared" si="21"/>
        <v>104.80000305175781</v>
      </c>
      <c r="BD95" s="36">
        <f t="shared" si="22"/>
        <v>104.80000305175781</v>
      </c>
      <c r="BE95" s="36">
        <f t="shared" si="23"/>
        <v>7.0152177322304565</v>
      </c>
    </row>
    <row r="96" spans="1:57" ht="30" x14ac:dyDescent="0.25">
      <c r="A96" s="5">
        <v>7</v>
      </c>
      <c r="B96" s="17" t="s">
        <v>175</v>
      </c>
      <c r="C96" s="17">
        <v>2000</v>
      </c>
      <c r="D96" s="17">
        <v>2000</v>
      </c>
      <c r="E96" s="17">
        <v>2000</v>
      </c>
      <c r="F96" s="17" t="s">
        <v>95</v>
      </c>
      <c r="G96" s="17" t="s">
        <v>19</v>
      </c>
      <c r="H96" s="17" t="s">
        <v>109</v>
      </c>
      <c r="I96" s="17" t="s">
        <v>110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36">
        <v>106.23000335693359</v>
      </c>
      <c r="AE96" s="5">
        <f t="shared" si="18"/>
        <v>0</v>
      </c>
      <c r="AF96" s="36">
        <f t="shared" si="19"/>
        <v>106.23000335693359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2</v>
      </c>
      <c r="AZ96" s="5">
        <v>0</v>
      </c>
      <c r="BA96" s="36">
        <v>108.38999938964844</v>
      </c>
      <c r="BB96" s="5">
        <f t="shared" si="20"/>
        <v>2</v>
      </c>
      <c r="BC96" s="36">
        <f t="shared" si="21"/>
        <v>110.38999938964844</v>
      </c>
      <c r="BD96" s="36">
        <f t="shared" si="22"/>
        <v>106.23000335693359</v>
      </c>
      <c r="BE96" s="36">
        <f t="shared" si="23"/>
        <v>8.4754447318419359</v>
      </c>
    </row>
    <row r="97" spans="1:57" ht="60" x14ac:dyDescent="0.25">
      <c r="A97" s="5">
        <v>8</v>
      </c>
      <c r="B97" s="17" t="s">
        <v>223</v>
      </c>
      <c r="C97" s="17">
        <v>2000</v>
      </c>
      <c r="D97" s="17">
        <v>2000</v>
      </c>
      <c r="E97" s="17">
        <v>2000</v>
      </c>
      <c r="F97" s="17" t="s">
        <v>95</v>
      </c>
      <c r="G97" s="17" t="s">
        <v>224</v>
      </c>
      <c r="H97" s="17" t="s">
        <v>225</v>
      </c>
      <c r="I97" s="17" t="s">
        <v>226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2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36">
        <v>108.16000366210937</v>
      </c>
      <c r="AE97" s="5">
        <f t="shared" si="18"/>
        <v>2</v>
      </c>
      <c r="AF97" s="36">
        <f t="shared" si="19"/>
        <v>110.16000366210937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36">
        <v>108.95999908447266</v>
      </c>
      <c r="BB97" s="5">
        <f t="shared" si="20"/>
        <v>0</v>
      </c>
      <c r="BC97" s="36">
        <f t="shared" si="21"/>
        <v>108.95999908447266</v>
      </c>
      <c r="BD97" s="36">
        <f t="shared" si="22"/>
        <v>108.95999908447266</v>
      </c>
      <c r="BE97" s="36">
        <f t="shared" si="23"/>
        <v>11.26314586431582</v>
      </c>
    </row>
    <row r="98" spans="1:57" ht="45" x14ac:dyDescent="0.25">
      <c r="A98" s="5">
        <v>9</v>
      </c>
      <c r="B98" s="17" t="s">
        <v>328</v>
      </c>
      <c r="C98" s="17">
        <v>2000</v>
      </c>
      <c r="D98" s="17">
        <v>2000</v>
      </c>
      <c r="E98" s="17">
        <v>2000</v>
      </c>
      <c r="F98" s="17" t="s">
        <v>95</v>
      </c>
      <c r="G98" s="17" t="s">
        <v>19</v>
      </c>
      <c r="H98" s="17" t="s">
        <v>47</v>
      </c>
      <c r="I98" s="17" t="s">
        <v>329</v>
      </c>
      <c r="J98" s="5">
        <v>2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36">
        <v>109.56999969482422</v>
      </c>
      <c r="AE98" s="5">
        <f t="shared" si="18"/>
        <v>2</v>
      </c>
      <c r="AF98" s="36">
        <f t="shared" si="19"/>
        <v>111.56999969482422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2</v>
      </c>
      <c r="AX98" s="5">
        <v>0</v>
      </c>
      <c r="AY98" s="5">
        <v>2</v>
      </c>
      <c r="AZ98" s="5">
        <v>0</v>
      </c>
      <c r="BA98" s="36">
        <v>111.93000030517578</v>
      </c>
      <c r="BB98" s="5">
        <f t="shared" si="20"/>
        <v>4</v>
      </c>
      <c r="BC98" s="36">
        <f t="shared" si="21"/>
        <v>115.93000030517578</v>
      </c>
      <c r="BD98" s="36">
        <f t="shared" si="22"/>
        <v>111.56999969482422</v>
      </c>
      <c r="BE98" s="36">
        <f t="shared" si="23"/>
        <v>13.928315477527409</v>
      </c>
    </row>
    <row r="99" spans="1:57" ht="45" x14ac:dyDescent="0.25">
      <c r="A99" s="5">
        <v>10</v>
      </c>
      <c r="B99" s="17" t="s">
        <v>427</v>
      </c>
      <c r="C99" s="17">
        <v>1989</v>
      </c>
      <c r="D99" s="17">
        <v>1989</v>
      </c>
      <c r="E99" s="17">
        <v>1989</v>
      </c>
      <c r="F99" s="17">
        <v>1</v>
      </c>
      <c r="G99" s="17" t="s">
        <v>57</v>
      </c>
      <c r="H99" s="17" t="s">
        <v>58</v>
      </c>
      <c r="I99" s="17" t="s">
        <v>59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36">
        <v>113.73999786376953</v>
      </c>
      <c r="AE99" s="5">
        <f t="shared" si="18"/>
        <v>0</v>
      </c>
      <c r="AF99" s="36">
        <f t="shared" si="19"/>
        <v>113.73999786376953</v>
      </c>
      <c r="AG99" s="5">
        <v>0</v>
      </c>
      <c r="AH99" s="5">
        <v>0</v>
      </c>
      <c r="AI99" s="5">
        <v>0</v>
      </c>
      <c r="AJ99" s="5">
        <v>2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2</v>
      </c>
      <c r="AX99" s="5">
        <v>0</v>
      </c>
      <c r="AY99" s="5">
        <v>0</v>
      </c>
      <c r="AZ99" s="5">
        <v>0</v>
      </c>
      <c r="BA99" s="36">
        <v>117.83999633789062</v>
      </c>
      <c r="BB99" s="5">
        <f t="shared" si="20"/>
        <v>4</v>
      </c>
      <c r="BC99" s="36">
        <f t="shared" si="21"/>
        <v>121.83999633789062</v>
      </c>
      <c r="BD99" s="36">
        <f t="shared" si="22"/>
        <v>113.73999786376953</v>
      </c>
      <c r="BE99" s="36">
        <f t="shared" si="23"/>
        <v>16.144182078347409</v>
      </c>
    </row>
    <row r="100" spans="1:57" ht="30" x14ac:dyDescent="0.25">
      <c r="A100" s="5">
        <v>11</v>
      </c>
      <c r="B100" s="17" t="s">
        <v>198</v>
      </c>
      <c r="C100" s="17">
        <v>2000</v>
      </c>
      <c r="D100" s="17">
        <v>2000</v>
      </c>
      <c r="E100" s="17">
        <v>2000</v>
      </c>
      <c r="F100" s="17" t="s">
        <v>95</v>
      </c>
      <c r="G100" s="17" t="s">
        <v>19</v>
      </c>
      <c r="H100" s="17" t="s">
        <v>109</v>
      </c>
      <c r="I100" s="17" t="s">
        <v>110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2</v>
      </c>
      <c r="R100" s="5">
        <v>0</v>
      </c>
      <c r="S100" s="5">
        <v>2</v>
      </c>
      <c r="T100" s="5">
        <v>0</v>
      </c>
      <c r="U100" s="5">
        <v>0</v>
      </c>
      <c r="V100" s="5">
        <v>0</v>
      </c>
      <c r="W100" s="5">
        <v>2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36">
        <v>109.59999847412109</v>
      </c>
      <c r="AE100" s="5">
        <f t="shared" si="18"/>
        <v>6</v>
      </c>
      <c r="AF100" s="36">
        <f t="shared" si="19"/>
        <v>115.59999847412109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2</v>
      </c>
      <c r="AW100" s="5">
        <v>2</v>
      </c>
      <c r="AX100" s="5">
        <v>0</v>
      </c>
      <c r="AY100" s="5">
        <v>0</v>
      </c>
      <c r="AZ100" s="5">
        <v>0</v>
      </c>
      <c r="BA100" s="36">
        <v>114.16999816894531</v>
      </c>
      <c r="BB100" s="5">
        <f t="shared" si="20"/>
        <v>4</v>
      </c>
      <c r="BC100" s="36">
        <f t="shared" si="21"/>
        <v>118.16999816894531</v>
      </c>
      <c r="BD100" s="36">
        <f t="shared" si="22"/>
        <v>115.59999847412109</v>
      </c>
      <c r="BE100" s="36">
        <f t="shared" si="23"/>
        <v>18.04349853352489</v>
      </c>
    </row>
    <row r="101" spans="1:57" ht="90" x14ac:dyDescent="0.25">
      <c r="A101" s="5">
        <v>12</v>
      </c>
      <c r="B101" s="17" t="s">
        <v>371</v>
      </c>
      <c r="C101" s="17">
        <v>2003</v>
      </c>
      <c r="D101" s="17">
        <v>2003</v>
      </c>
      <c r="E101" s="17">
        <v>2003</v>
      </c>
      <c r="F101" s="17">
        <v>1</v>
      </c>
      <c r="G101" s="17" t="s">
        <v>72</v>
      </c>
      <c r="H101" s="17" t="s">
        <v>372</v>
      </c>
      <c r="I101" s="17" t="s">
        <v>373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2</v>
      </c>
      <c r="W101" s="5">
        <v>0</v>
      </c>
      <c r="X101" s="5">
        <v>0</v>
      </c>
      <c r="Y101" s="5">
        <v>0</v>
      </c>
      <c r="Z101" s="5">
        <v>2</v>
      </c>
      <c r="AA101" s="5">
        <v>0</v>
      </c>
      <c r="AB101" s="5">
        <v>0</v>
      </c>
      <c r="AC101" s="5">
        <v>0</v>
      </c>
      <c r="AD101" s="36">
        <v>111.62999725341797</v>
      </c>
      <c r="AE101" s="5">
        <f t="shared" si="18"/>
        <v>4</v>
      </c>
      <c r="AF101" s="36">
        <f t="shared" si="19"/>
        <v>115.62999725341797</v>
      </c>
      <c r="AG101" s="5">
        <v>2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2</v>
      </c>
      <c r="AU101" s="5">
        <v>0</v>
      </c>
      <c r="AV101" s="5">
        <v>0</v>
      </c>
      <c r="AW101" s="5">
        <v>2</v>
      </c>
      <c r="AX101" s="5">
        <v>0</v>
      </c>
      <c r="AY101" s="5">
        <v>0</v>
      </c>
      <c r="AZ101" s="5">
        <v>0</v>
      </c>
      <c r="BA101" s="36">
        <v>118.69999694824219</v>
      </c>
      <c r="BB101" s="5">
        <f t="shared" si="20"/>
        <v>6</v>
      </c>
      <c r="BC101" s="36">
        <f t="shared" si="21"/>
        <v>124.69999694824219</v>
      </c>
      <c r="BD101" s="36">
        <f t="shared" si="22"/>
        <v>115.62999725341797</v>
      </c>
      <c r="BE101" s="36">
        <f t="shared" si="23"/>
        <v>18.074131413340464</v>
      </c>
    </row>
    <row r="102" spans="1:57" ht="30" x14ac:dyDescent="0.25">
      <c r="A102" s="5">
        <v>13</v>
      </c>
      <c r="B102" s="17" t="s">
        <v>312</v>
      </c>
      <c r="C102" s="17">
        <v>1978</v>
      </c>
      <c r="D102" s="17">
        <v>1978</v>
      </c>
      <c r="E102" s="17">
        <v>1978</v>
      </c>
      <c r="F102" s="17">
        <v>1</v>
      </c>
      <c r="G102" s="17" t="s">
        <v>12</v>
      </c>
      <c r="H102" s="17" t="s">
        <v>313</v>
      </c>
      <c r="I102" s="17" t="s">
        <v>20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2</v>
      </c>
      <c r="Z102" s="5">
        <v>0</v>
      </c>
      <c r="AA102" s="5">
        <v>0</v>
      </c>
      <c r="AB102" s="5">
        <v>2</v>
      </c>
      <c r="AC102" s="5">
        <v>0</v>
      </c>
      <c r="AD102" s="36">
        <v>123.44999694824219</v>
      </c>
      <c r="AE102" s="5">
        <f t="shared" si="18"/>
        <v>4</v>
      </c>
      <c r="AF102" s="36">
        <f t="shared" si="19"/>
        <v>127.44999694824219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36">
        <v>123.36000061035156</v>
      </c>
      <c r="BB102" s="5">
        <f t="shared" si="20"/>
        <v>0</v>
      </c>
      <c r="BC102" s="36">
        <f t="shared" si="21"/>
        <v>123.36000061035156</v>
      </c>
      <c r="BD102" s="36">
        <f t="shared" si="22"/>
        <v>123.36000061035156</v>
      </c>
      <c r="BE102" s="36">
        <f t="shared" si="23"/>
        <v>25.967528056702925</v>
      </c>
    </row>
    <row r="103" spans="1:57" ht="45" x14ac:dyDescent="0.25">
      <c r="A103" s="5">
        <v>14</v>
      </c>
      <c r="B103" s="17" t="s">
        <v>391</v>
      </c>
      <c r="C103" s="17">
        <v>2002</v>
      </c>
      <c r="D103" s="17">
        <v>2002</v>
      </c>
      <c r="E103" s="17">
        <v>2002</v>
      </c>
      <c r="F103" s="17">
        <v>2</v>
      </c>
      <c r="G103" s="17" t="s">
        <v>12</v>
      </c>
      <c r="H103" s="17" t="s">
        <v>13</v>
      </c>
      <c r="I103" s="17" t="s">
        <v>14</v>
      </c>
      <c r="J103" s="5">
        <v>0</v>
      </c>
      <c r="K103" s="5">
        <v>0</v>
      </c>
      <c r="L103" s="5">
        <v>0</v>
      </c>
      <c r="M103" s="5">
        <v>2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36">
        <v>123.79000091552734</v>
      </c>
      <c r="AE103" s="5">
        <f t="shared" si="18"/>
        <v>2</v>
      </c>
      <c r="AF103" s="36">
        <f t="shared" si="19"/>
        <v>125.79000091552734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2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36">
        <v>137.52000427246094</v>
      </c>
      <c r="BB103" s="5">
        <f t="shared" si="20"/>
        <v>2</v>
      </c>
      <c r="BC103" s="36">
        <f t="shared" si="21"/>
        <v>139.52000427246094</v>
      </c>
      <c r="BD103" s="36">
        <f t="shared" si="22"/>
        <v>125.79000091552734</v>
      </c>
      <c r="BE103" s="36">
        <f t="shared" si="23"/>
        <v>28.448892600359883</v>
      </c>
    </row>
    <row r="104" spans="1:57" ht="60" x14ac:dyDescent="0.25">
      <c r="A104" s="5">
        <v>15</v>
      </c>
      <c r="B104" s="17" t="s">
        <v>416</v>
      </c>
      <c r="C104" s="17">
        <v>2003</v>
      </c>
      <c r="D104" s="17">
        <v>2003</v>
      </c>
      <c r="E104" s="17">
        <v>2003</v>
      </c>
      <c r="F104" s="17">
        <v>1</v>
      </c>
      <c r="G104" s="17" t="s">
        <v>275</v>
      </c>
      <c r="H104" s="17" t="s">
        <v>276</v>
      </c>
      <c r="I104" s="17" t="s">
        <v>277</v>
      </c>
      <c r="J104" s="5">
        <v>2</v>
      </c>
      <c r="K104" s="5">
        <v>0</v>
      </c>
      <c r="L104" s="5">
        <v>0</v>
      </c>
      <c r="M104" s="5">
        <v>2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2</v>
      </c>
      <c r="AC104" s="5">
        <v>0</v>
      </c>
      <c r="AD104" s="36">
        <v>127.69000244140625</v>
      </c>
      <c r="AE104" s="5">
        <f t="shared" si="18"/>
        <v>6</v>
      </c>
      <c r="AF104" s="36">
        <f t="shared" si="19"/>
        <v>133.69000244140625</v>
      </c>
      <c r="AG104" s="5">
        <v>2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5">
        <v>0</v>
      </c>
      <c r="AZ104" s="5">
        <v>0</v>
      </c>
      <c r="BA104" s="36">
        <v>137.50999450683594</v>
      </c>
      <c r="BB104" s="5">
        <f t="shared" si="20"/>
        <v>2</v>
      </c>
      <c r="BC104" s="36">
        <f t="shared" si="21"/>
        <v>139.50999450683594</v>
      </c>
      <c r="BD104" s="36">
        <f t="shared" si="22"/>
        <v>133.69000244140625</v>
      </c>
      <c r="BE104" s="36">
        <f t="shared" si="23"/>
        <v>36.515880756451388</v>
      </c>
    </row>
    <row r="106" spans="1:57" ht="18.75" x14ac:dyDescent="0.25">
      <c r="A106" s="22" t="s">
        <v>753</v>
      </c>
      <c r="B106" s="22"/>
      <c r="C106" s="22"/>
      <c r="D106" s="22"/>
      <c r="E106" s="22"/>
      <c r="F106" s="22"/>
      <c r="G106" s="22"/>
      <c r="H106" s="22"/>
      <c r="I106" s="22"/>
      <c r="J106" s="22"/>
    </row>
    <row r="107" spans="1:57" x14ac:dyDescent="0.25">
      <c r="A107" s="27" t="s">
        <v>721</v>
      </c>
      <c r="B107" s="27" t="s">
        <v>1</v>
      </c>
      <c r="C107" s="27" t="s">
        <v>2</v>
      </c>
      <c r="D107" s="27" t="s">
        <v>451</v>
      </c>
      <c r="E107" s="27" t="s">
        <v>452</v>
      </c>
      <c r="F107" s="27" t="s">
        <v>3</v>
      </c>
      <c r="G107" s="27" t="s">
        <v>4</v>
      </c>
      <c r="H107" s="27" t="s">
        <v>5</v>
      </c>
      <c r="I107" s="27" t="s">
        <v>6</v>
      </c>
      <c r="J107" s="29" t="s">
        <v>723</v>
      </c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1"/>
      <c r="AG107" s="29" t="s">
        <v>727</v>
      </c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1"/>
      <c r="BD107" s="27" t="s">
        <v>728</v>
      </c>
      <c r="BE107" s="27" t="s">
        <v>729</v>
      </c>
    </row>
    <row r="108" spans="1:57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32">
        <v>1</v>
      </c>
      <c r="K108" s="32">
        <v>2</v>
      </c>
      <c r="L108" s="32">
        <v>3</v>
      </c>
      <c r="M108" s="32">
        <v>4</v>
      </c>
      <c r="N108" s="32">
        <v>5</v>
      </c>
      <c r="O108" s="32">
        <v>6</v>
      </c>
      <c r="P108" s="32">
        <v>7</v>
      </c>
      <c r="Q108" s="32">
        <v>8</v>
      </c>
      <c r="R108" s="32">
        <v>9</v>
      </c>
      <c r="S108" s="32">
        <v>10</v>
      </c>
      <c r="T108" s="32">
        <v>11</v>
      </c>
      <c r="U108" s="32">
        <v>12</v>
      </c>
      <c r="V108" s="32">
        <v>13</v>
      </c>
      <c r="W108" s="32">
        <v>14</v>
      </c>
      <c r="X108" s="32">
        <v>15</v>
      </c>
      <c r="Y108" s="32">
        <v>16</v>
      </c>
      <c r="Z108" s="32">
        <v>17</v>
      </c>
      <c r="AA108" s="32">
        <v>18</v>
      </c>
      <c r="AB108" s="32">
        <v>19</v>
      </c>
      <c r="AC108" s="32">
        <v>20</v>
      </c>
      <c r="AD108" s="32" t="s">
        <v>724</v>
      </c>
      <c r="AE108" s="32" t="s">
        <v>725</v>
      </c>
      <c r="AF108" s="32" t="s">
        <v>726</v>
      </c>
      <c r="AG108" s="32">
        <v>1</v>
      </c>
      <c r="AH108" s="32">
        <v>2</v>
      </c>
      <c r="AI108" s="32">
        <v>3</v>
      </c>
      <c r="AJ108" s="32">
        <v>4</v>
      </c>
      <c r="AK108" s="32">
        <v>5</v>
      </c>
      <c r="AL108" s="32">
        <v>6</v>
      </c>
      <c r="AM108" s="32">
        <v>7</v>
      </c>
      <c r="AN108" s="32">
        <v>8</v>
      </c>
      <c r="AO108" s="32">
        <v>9</v>
      </c>
      <c r="AP108" s="32">
        <v>10</v>
      </c>
      <c r="AQ108" s="32">
        <v>11</v>
      </c>
      <c r="AR108" s="32">
        <v>12</v>
      </c>
      <c r="AS108" s="32">
        <v>13</v>
      </c>
      <c r="AT108" s="32">
        <v>14</v>
      </c>
      <c r="AU108" s="32">
        <v>15</v>
      </c>
      <c r="AV108" s="32">
        <v>16</v>
      </c>
      <c r="AW108" s="32">
        <v>17</v>
      </c>
      <c r="AX108" s="32">
        <v>18</v>
      </c>
      <c r="AY108" s="32">
        <v>19</v>
      </c>
      <c r="AZ108" s="32">
        <v>20</v>
      </c>
      <c r="BA108" s="32" t="s">
        <v>724</v>
      </c>
      <c r="BB108" s="32" t="s">
        <v>725</v>
      </c>
      <c r="BC108" s="32" t="s">
        <v>726</v>
      </c>
      <c r="BD108" s="28"/>
      <c r="BE108" s="28"/>
    </row>
    <row r="109" spans="1:57" ht="30" x14ac:dyDescent="0.25">
      <c r="A109" s="33">
        <v>1</v>
      </c>
      <c r="B109" s="34" t="s">
        <v>304</v>
      </c>
      <c r="C109" s="34">
        <v>1985</v>
      </c>
      <c r="D109" s="34">
        <v>1985</v>
      </c>
      <c r="E109" s="34">
        <v>1985</v>
      </c>
      <c r="F109" s="34" t="s">
        <v>305</v>
      </c>
      <c r="G109" s="34" t="s">
        <v>19</v>
      </c>
      <c r="H109" s="34" t="s">
        <v>190</v>
      </c>
      <c r="I109" s="34" t="s">
        <v>288</v>
      </c>
      <c r="J109" s="33">
        <v>0</v>
      </c>
      <c r="K109" s="33">
        <v>0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33">
        <v>0</v>
      </c>
      <c r="R109" s="33">
        <v>0</v>
      </c>
      <c r="S109" s="33">
        <v>0</v>
      </c>
      <c r="T109" s="33">
        <v>0</v>
      </c>
      <c r="U109" s="33">
        <v>0</v>
      </c>
      <c r="V109" s="33">
        <v>0</v>
      </c>
      <c r="W109" s="33">
        <v>0</v>
      </c>
      <c r="X109" s="33">
        <v>0</v>
      </c>
      <c r="Y109" s="33">
        <v>0</v>
      </c>
      <c r="Z109" s="33">
        <v>0</v>
      </c>
      <c r="AA109" s="33">
        <v>0</v>
      </c>
      <c r="AB109" s="33">
        <v>0</v>
      </c>
      <c r="AC109" s="33">
        <v>0</v>
      </c>
      <c r="AD109" s="35">
        <v>115.83000183105469</v>
      </c>
      <c r="AE109" s="33">
        <f t="shared" ref="AE109:AE116" si="24">SUM(J109:AC109)</f>
        <v>0</v>
      </c>
      <c r="AF109" s="35">
        <f t="shared" ref="AF109:AF116" si="25">AD109+AE109</f>
        <v>115.83000183105469</v>
      </c>
      <c r="AG109" s="33">
        <v>0</v>
      </c>
      <c r="AH109" s="33">
        <v>0</v>
      </c>
      <c r="AI109" s="33">
        <v>0</v>
      </c>
      <c r="AJ109" s="33">
        <v>0</v>
      </c>
      <c r="AK109" s="33">
        <v>0</v>
      </c>
      <c r="AL109" s="33">
        <v>0</v>
      </c>
      <c r="AM109" s="33">
        <v>0</v>
      </c>
      <c r="AN109" s="33">
        <v>0</v>
      </c>
      <c r="AO109" s="33">
        <v>0</v>
      </c>
      <c r="AP109" s="33">
        <v>0</v>
      </c>
      <c r="AQ109" s="33">
        <v>0</v>
      </c>
      <c r="AR109" s="33">
        <v>0</v>
      </c>
      <c r="AS109" s="33">
        <v>0</v>
      </c>
      <c r="AT109" s="33">
        <v>0</v>
      </c>
      <c r="AU109" s="33">
        <v>0</v>
      </c>
      <c r="AV109" s="33">
        <v>0</v>
      </c>
      <c r="AW109" s="33">
        <v>0</v>
      </c>
      <c r="AX109" s="33">
        <v>0</v>
      </c>
      <c r="AY109" s="33">
        <v>0</v>
      </c>
      <c r="AZ109" s="33">
        <v>0</v>
      </c>
      <c r="BA109" s="35">
        <v>112.69000244140625</v>
      </c>
      <c r="BB109" s="33">
        <f t="shared" ref="BB109:BB116" si="26">SUM(AG109:AZ109)</f>
        <v>0</v>
      </c>
      <c r="BC109" s="35">
        <f t="shared" ref="BC109:BC116" si="27">BA109+BB109</f>
        <v>112.69000244140625</v>
      </c>
      <c r="BD109" s="35">
        <f t="shared" ref="BD109:BD116" si="28">MIN(BC109,AF109)</f>
        <v>112.69000244140625</v>
      </c>
      <c r="BE109" s="35">
        <f t="shared" ref="BE109:BE116" si="29">IF( AND(ISNUMBER(BD$109),ISNUMBER(BD109)),(BD109-BD$109)/BD$109*100,"")</f>
        <v>0</v>
      </c>
    </row>
    <row r="110" spans="1:57" ht="75" x14ac:dyDescent="0.25">
      <c r="A110" s="5">
        <v>2</v>
      </c>
      <c r="B110" s="17" t="s">
        <v>315</v>
      </c>
      <c r="C110" s="17">
        <v>2001</v>
      </c>
      <c r="D110" s="17">
        <v>2001</v>
      </c>
      <c r="E110" s="17">
        <v>2001</v>
      </c>
      <c r="F110" s="17" t="s">
        <v>95</v>
      </c>
      <c r="G110" s="17" t="s">
        <v>19</v>
      </c>
      <c r="H110" s="17" t="s">
        <v>316</v>
      </c>
      <c r="I110" s="17" t="s">
        <v>317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36">
        <v>116.58999633789062</v>
      </c>
      <c r="AE110" s="5">
        <f t="shared" si="24"/>
        <v>0</v>
      </c>
      <c r="AF110" s="36">
        <f t="shared" si="25"/>
        <v>116.58999633789062</v>
      </c>
      <c r="AG110" s="5">
        <v>0</v>
      </c>
      <c r="AH110" s="5">
        <v>0</v>
      </c>
      <c r="AI110" s="5">
        <v>0</v>
      </c>
      <c r="AJ110" s="5">
        <v>0</v>
      </c>
      <c r="AK110" s="5">
        <v>2</v>
      </c>
      <c r="AL110" s="5">
        <v>0</v>
      </c>
      <c r="AM110" s="5">
        <v>2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2</v>
      </c>
      <c r="AT110" s="5">
        <v>0</v>
      </c>
      <c r="AU110" s="5">
        <v>0</v>
      </c>
      <c r="AV110" s="5">
        <v>0</v>
      </c>
      <c r="AW110" s="5">
        <v>2</v>
      </c>
      <c r="AX110" s="5">
        <v>0</v>
      </c>
      <c r="AY110" s="5">
        <v>0</v>
      </c>
      <c r="AZ110" s="5">
        <v>0</v>
      </c>
      <c r="BA110" s="36">
        <v>124.23000335693359</v>
      </c>
      <c r="BB110" s="5">
        <f t="shared" si="26"/>
        <v>8</v>
      </c>
      <c r="BC110" s="36">
        <f t="shared" si="27"/>
        <v>132.23000335693359</v>
      </c>
      <c r="BD110" s="36">
        <f t="shared" si="28"/>
        <v>116.58999633789062</v>
      </c>
      <c r="BE110" s="36">
        <f t="shared" si="29"/>
        <v>3.4608162321339884</v>
      </c>
    </row>
    <row r="111" spans="1:57" ht="60" x14ac:dyDescent="0.25">
      <c r="A111" s="5">
        <v>3</v>
      </c>
      <c r="B111" s="17" t="s">
        <v>228</v>
      </c>
      <c r="C111" s="17">
        <v>1999</v>
      </c>
      <c r="D111" s="17">
        <v>1999</v>
      </c>
      <c r="E111" s="17">
        <v>1999</v>
      </c>
      <c r="F111" s="17" t="s">
        <v>95</v>
      </c>
      <c r="G111" s="17" t="s">
        <v>19</v>
      </c>
      <c r="H111" s="17" t="s">
        <v>229</v>
      </c>
      <c r="I111" s="17" t="s">
        <v>230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2</v>
      </c>
      <c r="X111" s="5">
        <v>2</v>
      </c>
      <c r="Y111" s="5">
        <v>0</v>
      </c>
      <c r="Z111" s="5">
        <v>0</v>
      </c>
      <c r="AA111" s="5">
        <v>0</v>
      </c>
      <c r="AB111" s="5">
        <v>2</v>
      </c>
      <c r="AC111" s="5">
        <v>0</v>
      </c>
      <c r="AD111" s="36">
        <v>122.94000244140625</v>
      </c>
      <c r="AE111" s="5">
        <f t="shared" si="24"/>
        <v>6</v>
      </c>
      <c r="AF111" s="36">
        <f t="shared" si="25"/>
        <v>128.94000244140625</v>
      </c>
      <c r="AG111" s="5">
        <v>0</v>
      </c>
      <c r="AH111" s="5">
        <v>0</v>
      </c>
      <c r="AI111" s="5">
        <v>0</v>
      </c>
      <c r="AJ111" s="5">
        <v>2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2</v>
      </c>
      <c r="AV111" s="5">
        <v>0</v>
      </c>
      <c r="AW111" s="5">
        <v>0</v>
      </c>
      <c r="AX111" s="5">
        <v>0</v>
      </c>
      <c r="AY111" s="5">
        <v>2</v>
      </c>
      <c r="AZ111" s="5">
        <v>0</v>
      </c>
      <c r="BA111" s="36">
        <v>120.29000091552734</v>
      </c>
      <c r="BB111" s="5">
        <f t="shared" si="26"/>
        <v>6</v>
      </c>
      <c r="BC111" s="36">
        <f t="shared" si="27"/>
        <v>126.29000091552734</v>
      </c>
      <c r="BD111" s="36">
        <f t="shared" si="28"/>
        <v>126.29000091552734</v>
      </c>
      <c r="BE111" s="36">
        <f t="shared" si="29"/>
        <v>12.068504906806158</v>
      </c>
    </row>
    <row r="112" spans="1:57" ht="60" x14ac:dyDescent="0.25">
      <c r="A112" s="5">
        <v>4</v>
      </c>
      <c r="B112" s="17" t="s">
        <v>274</v>
      </c>
      <c r="C112" s="17">
        <v>2003</v>
      </c>
      <c r="D112" s="17">
        <v>2003</v>
      </c>
      <c r="E112" s="17">
        <v>2003</v>
      </c>
      <c r="F112" s="17" t="s">
        <v>95</v>
      </c>
      <c r="G112" s="17" t="s">
        <v>275</v>
      </c>
      <c r="H112" s="17" t="s">
        <v>276</v>
      </c>
      <c r="I112" s="17" t="s">
        <v>277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2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36">
        <v>130.52000427246094</v>
      </c>
      <c r="AE112" s="5">
        <f t="shared" si="24"/>
        <v>2</v>
      </c>
      <c r="AF112" s="36">
        <f t="shared" si="25"/>
        <v>132.52000427246094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36">
        <v>130.1300048828125</v>
      </c>
      <c r="BB112" s="5">
        <f t="shared" si="26"/>
        <v>0</v>
      </c>
      <c r="BC112" s="36">
        <f t="shared" si="27"/>
        <v>130.1300048828125</v>
      </c>
      <c r="BD112" s="36">
        <f t="shared" si="28"/>
        <v>130.1300048828125</v>
      </c>
      <c r="BE112" s="36">
        <f t="shared" si="29"/>
        <v>15.476086665695362</v>
      </c>
    </row>
    <row r="113" spans="1:57" ht="30" x14ac:dyDescent="0.25">
      <c r="A113" s="5">
        <v>5</v>
      </c>
      <c r="B113" s="17" t="s">
        <v>354</v>
      </c>
      <c r="C113" s="17">
        <v>1994</v>
      </c>
      <c r="D113" s="17">
        <v>1994</v>
      </c>
      <c r="E113" s="17">
        <v>1994</v>
      </c>
      <c r="F113" s="17">
        <v>1</v>
      </c>
      <c r="G113" s="17" t="s">
        <v>19</v>
      </c>
      <c r="H113" s="17" t="s">
        <v>109</v>
      </c>
      <c r="I113" s="17" t="s">
        <v>129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2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36">
        <v>134.05999755859375</v>
      </c>
      <c r="AE113" s="5">
        <f t="shared" si="24"/>
        <v>2</v>
      </c>
      <c r="AF113" s="36">
        <f t="shared" si="25"/>
        <v>136.05999755859375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2</v>
      </c>
      <c r="AV113" s="5">
        <v>0</v>
      </c>
      <c r="AW113" s="5">
        <v>0</v>
      </c>
      <c r="AX113" s="5">
        <v>0</v>
      </c>
      <c r="AY113" s="5">
        <v>0</v>
      </c>
      <c r="AZ113" s="5">
        <v>0</v>
      </c>
      <c r="BA113" s="36">
        <v>136.52000427246094</v>
      </c>
      <c r="BB113" s="5">
        <f t="shared" si="26"/>
        <v>2</v>
      </c>
      <c r="BC113" s="36">
        <f t="shared" si="27"/>
        <v>138.52000427246094</v>
      </c>
      <c r="BD113" s="36">
        <f t="shared" si="28"/>
        <v>136.05999755859375</v>
      </c>
      <c r="BE113" s="36">
        <f t="shared" si="29"/>
        <v>20.73830385205542</v>
      </c>
    </row>
    <row r="114" spans="1:57" ht="45" x14ac:dyDescent="0.25">
      <c r="A114" s="5">
        <v>6</v>
      </c>
      <c r="B114" s="17" t="s">
        <v>262</v>
      </c>
      <c r="C114" s="17">
        <v>1995</v>
      </c>
      <c r="D114" s="17">
        <v>1995</v>
      </c>
      <c r="E114" s="17">
        <v>1995</v>
      </c>
      <c r="F114" s="17">
        <v>1</v>
      </c>
      <c r="G114" s="17" t="s">
        <v>57</v>
      </c>
      <c r="H114" s="17" t="s">
        <v>58</v>
      </c>
      <c r="I114" s="17" t="s">
        <v>59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2</v>
      </c>
      <c r="S114" s="5">
        <v>0</v>
      </c>
      <c r="T114" s="5">
        <v>2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2</v>
      </c>
      <c r="AA114" s="5">
        <v>0</v>
      </c>
      <c r="AB114" s="5">
        <v>0</v>
      </c>
      <c r="AC114" s="5">
        <v>0</v>
      </c>
      <c r="AD114" s="36">
        <v>139.83999633789062</v>
      </c>
      <c r="AE114" s="5">
        <f t="shared" si="24"/>
        <v>6</v>
      </c>
      <c r="AF114" s="36">
        <f t="shared" si="25"/>
        <v>145.83999633789062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2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36">
        <v>141.97000122070312</v>
      </c>
      <c r="BB114" s="5">
        <f t="shared" si="26"/>
        <v>2</v>
      </c>
      <c r="BC114" s="36">
        <f t="shared" si="27"/>
        <v>143.97000122070312</v>
      </c>
      <c r="BD114" s="36">
        <f t="shared" si="28"/>
        <v>143.97000122070312</v>
      </c>
      <c r="BE114" s="36">
        <f t="shared" si="29"/>
        <v>27.757563316729073</v>
      </c>
    </row>
    <row r="115" spans="1:57" ht="90" x14ac:dyDescent="0.25">
      <c r="A115" s="5">
        <v>7</v>
      </c>
      <c r="B115" s="17" t="s">
        <v>375</v>
      </c>
      <c r="C115" s="17">
        <v>2001</v>
      </c>
      <c r="D115" s="17">
        <v>2001</v>
      </c>
      <c r="E115" s="17">
        <v>2001</v>
      </c>
      <c r="F115" s="17">
        <v>1</v>
      </c>
      <c r="G115" s="17" t="s">
        <v>72</v>
      </c>
      <c r="H115" s="17" t="s">
        <v>372</v>
      </c>
      <c r="I115" s="17" t="s">
        <v>373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36">
        <v>149.5</v>
      </c>
      <c r="AE115" s="5">
        <f t="shared" si="24"/>
        <v>0</v>
      </c>
      <c r="AF115" s="36">
        <f t="shared" si="25"/>
        <v>149.5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2</v>
      </c>
      <c r="AX115" s="5">
        <v>0</v>
      </c>
      <c r="AY115" s="5">
        <v>0</v>
      </c>
      <c r="AZ115" s="5">
        <v>0</v>
      </c>
      <c r="BA115" s="36">
        <v>150.8800048828125</v>
      </c>
      <c r="BB115" s="5">
        <f t="shared" si="26"/>
        <v>2</v>
      </c>
      <c r="BC115" s="36">
        <f t="shared" si="27"/>
        <v>152.8800048828125</v>
      </c>
      <c r="BD115" s="36">
        <f t="shared" si="28"/>
        <v>149.5</v>
      </c>
      <c r="BE115" s="36">
        <f t="shared" si="29"/>
        <v>32.664829852793112</v>
      </c>
    </row>
    <row r="116" spans="1:57" ht="45" x14ac:dyDescent="0.25">
      <c r="A116" s="5">
        <v>8</v>
      </c>
      <c r="B116" s="17" t="s">
        <v>242</v>
      </c>
      <c r="C116" s="17">
        <v>2005</v>
      </c>
      <c r="D116" s="17">
        <v>2005</v>
      </c>
      <c r="E116" s="17">
        <v>2005</v>
      </c>
      <c r="F116" s="17" t="s">
        <v>23</v>
      </c>
      <c r="G116" s="17" t="s">
        <v>12</v>
      </c>
      <c r="H116" s="17" t="s">
        <v>13</v>
      </c>
      <c r="I116" s="17" t="s">
        <v>14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2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36">
        <v>148.27999877929687</v>
      </c>
      <c r="AE116" s="5">
        <f t="shared" si="24"/>
        <v>2</v>
      </c>
      <c r="AF116" s="36">
        <f t="shared" si="25"/>
        <v>150.27999877929687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2</v>
      </c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36">
        <v>151.80999755859375</v>
      </c>
      <c r="BB116" s="5">
        <f t="shared" si="26"/>
        <v>2</v>
      </c>
      <c r="BC116" s="36">
        <f t="shared" si="27"/>
        <v>153.80999755859375</v>
      </c>
      <c r="BD116" s="36">
        <f t="shared" si="28"/>
        <v>150.27999877929687</v>
      </c>
      <c r="BE116" s="36">
        <f t="shared" si="29"/>
        <v>33.356993099219906</v>
      </c>
    </row>
  </sheetData>
  <mergeCells count="76">
    <mergeCell ref="BD107:BD108"/>
    <mergeCell ref="BE107:BE108"/>
    <mergeCell ref="G107:G108"/>
    <mergeCell ref="H107:H108"/>
    <mergeCell ref="I107:I108"/>
    <mergeCell ref="A106:J106"/>
    <mergeCell ref="J107:AF107"/>
    <mergeCell ref="AG107:BC107"/>
    <mergeCell ref="A107:A108"/>
    <mergeCell ref="B107:B108"/>
    <mergeCell ref="C107:C108"/>
    <mergeCell ref="D107:D108"/>
    <mergeCell ref="E107:E108"/>
    <mergeCell ref="F107:F108"/>
    <mergeCell ref="I88:I89"/>
    <mergeCell ref="A87:J87"/>
    <mergeCell ref="J88:AF88"/>
    <mergeCell ref="AG88:BC88"/>
    <mergeCell ref="BD88:BD89"/>
    <mergeCell ref="BE88:BE89"/>
    <mergeCell ref="BD60:BD61"/>
    <mergeCell ref="BE60:BE61"/>
    <mergeCell ref="A88:A89"/>
    <mergeCell ref="B88:B89"/>
    <mergeCell ref="C88:C89"/>
    <mergeCell ref="D88:D89"/>
    <mergeCell ref="E88:E89"/>
    <mergeCell ref="F88:F89"/>
    <mergeCell ref="G88:G89"/>
    <mergeCell ref="H88:H89"/>
    <mergeCell ref="G60:G61"/>
    <mergeCell ref="H60:H61"/>
    <mergeCell ref="I60:I61"/>
    <mergeCell ref="A59:J59"/>
    <mergeCell ref="J60:AF60"/>
    <mergeCell ref="AG60:BC60"/>
    <mergeCell ref="A60:A61"/>
    <mergeCell ref="B60:B61"/>
    <mergeCell ref="C60:C61"/>
    <mergeCell ref="D60:D61"/>
    <mergeCell ref="E60:E61"/>
    <mergeCell ref="F60:F61"/>
    <mergeCell ref="I52:I53"/>
    <mergeCell ref="A51:J51"/>
    <mergeCell ref="J52:AF52"/>
    <mergeCell ref="AG52:BC52"/>
    <mergeCell ref="BD52:BD53"/>
    <mergeCell ref="BE52:BE53"/>
    <mergeCell ref="BD8:BD9"/>
    <mergeCell ref="BE8:BE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AF8"/>
    <mergeCell ref="AG8:BC8"/>
    <mergeCell ref="A8:A9"/>
    <mergeCell ref="B8:B9"/>
    <mergeCell ref="C8:C9"/>
    <mergeCell ref="D8:D9"/>
    <mergeCell ref="E8:E9"/>
    <mergeCell ref="F8:F9"/>
    <mergeCell ref="A1:BE1"/>
    <mergeCell ref="A2:BE2"/>
    <mergeCell ref="A3:B3"/>
    <mergeCell ref="C3:BE3"/>
    <mergeCell ref="A4:BE4"/>
    <mergeCell ref="A5:BE5"/>
  </mergeCells>
  <pageMargins left="0.7" right="0.7" top="0.75" bottom="0.75" header="0.3" footer="0.3"/>
  <pageSetup paperSize="9" orientation="landscape" horizontalDpi="300" verticalDpi="300" copies="0" r:id="rId1"/>
  <ignoredErrors>
    <ignoredError sqref="AE10:AE47 BB10:BB39 BB41:BB47 AE54:AE57 BB55:BB57 AE62:AE84 BB63:BB82 BB84 AE90:AE104 BB90:BB104 AE109:AE116 BB109:BB1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9" t="s">
        <v>715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8.75" x14ac:dyDescent="0.25">
      <c r="A2" s="21" t="s">
        <v>716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5">
      <c r="A3" s="23" t="s">
        <v>717</v>
      </c>
      <c r="B3" s="23"/>
      <c r="C3" s="24" t="s">
        <v>718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1" x14ac:dyDescent="0.25">
      <c r="A4" s="25" t="s">
        <v>927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23.25" x14ac:dyDescent="0.25">
      <c r="A5" s="26" t="s">
        <v>720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18.75" x14ac:dyDescent="0.25">
      <c r="A7" s="22" t="s">
        <v>722</v>
      </c>
      <c r="B7" s="22"/>
      <c r="C7" s="22"/>
      <c r="D7" s="22"/>
      <c r="E7" s="22"/>
      <c r="F7" s="22"/>
      <c r="G7" s="22"/>
      <c r="H7" s="22"/>
      <c r="I7" s="22"/>
      <c r="J7" s="22"/>
    </row>
    <row r="8" spans="1:17" x14ac:dyDescent="0.25">
      <c r="A8" s="27" t="s">
        <v>721</v>
      </c>
      <c r="B8" s="27" t="s">
        <v>1</v>
      </c>
      <c r="C8" s="27" t="s">
        <v>2</v>
      </c>
      <c r="D8" s="27" t="s">
        <v>451</v>
      </c>
      <c r="E8" s="27" t="s">
        <v>452</v>
      </c>
      <c r="F8" s="27" t="s">
        <v>3</v>
      </c>
      <c r="G8" s="27" t="s">
        <v>4</v>
      </c>
      <c r="H8" s="27" t="s">
        <v>5</v>
      </c>
      <c r="I8" s="27" t="s">
        <v>6</v>
      </c>
      <c r="J8" s="29" t="s">
        <v>723</v>
      </c>
      <c r="K8" s="30"/>
      <c r="L8" s="31"/>
      <c r="M8" s="29" t="s">
        <v>727</v>
      </c>
      <c r="N8" s="30"/>
      <c r="O8" s="31"/>
      <c r="P8" s="27" t="s">
        <v>728</v>
      </c>
      <c r="Q8" s="27" t="s">
        <v>729</v>
      </c>
    </row>
    <row r="9" spans="1:17" x14ac:dyDescent="0.25">
      <c r="A9" s="28"/>
      <c r="B9" s="28"/>
      <c r="C9" s="28"/>
      <c r="D9" s="28"/>
      <c r="E9" s="28"/>
      <c r="F9" s="28"/>
      <c r="G9" s="28"/>
      <c r="H9" s="28"/>
      <c r="I9" s="28"/>
      <c r="J9" s="32" t="s">
        <v>724</v>
      </c>
      <c r="K9" s="32" t="s">
        <v>725</v>
      </c>
      <c r="L9" s="32" t="s">
        <v>726</v>
      </c>
      <c r="M9" s="32" t="s">
        <v>724</v>
      </c>
      <c r="N9" s="32" t="s">
        <v>725</v>
      </c>
      <c r="O9" s="32" t="s">
        <v>726</v>
      </c>
      <c r="P9" s="28"/>
      <c r="Q9" s="28"/>
    </row>
    <row r="10" spans="1:17" ht="30" x14ac:dyDescent="0.25">
      <c r="A10" s="33">
        <v>1</v>
      </c>
      <c r="B10" s="34" t="s">
        <v>418</v>
      </c>
      <c r="C10" s="34">
        <v>1990</v>
      </c>
      <c r="D10" s="34">
        <v>1990</v>
      </c>
      <c r="E10" s="34">
        <v>1990</v>
      </c>
      <c r="F10" s="34" t="s">
        <v>305</v>
      </c>
      <c r="G10" s="34" t="s">
        <v>19</v>
      </c>
      <c r="H10" s="34" t="s">
        <v>411</v>
      </c>
      <c r="I10" s="34" t="s">
        <v>419</v>
      </c>
      <c r="J10" s="35">
        <v>81.389999389648438</v>
      </c>
      <c r="K10" s="33">
        <v>2</v>
      </c>
      <c r="L10" s="35">
        <f t="shared" ref="L10:L49" si="0">J10+K10</f>
        <v>83.389999389648438</v>
      </c>
      <c r="M10" s="35">
        <v>79.120002746582031</v>
      </c>
      <c r="N10" s="33">
        <v>0</v>
      </c>
      <c r="O10" s="35">
        <f t="shared" ref="O10:O49" si="1">M10+N10</f>
        <v>79.120002746582031</v>
      </c>
      <c r="P10" s="35">
        <f t="shared" ref="P10:P49" si="2">MIN(O10,L10)</f>
        <v>79.120002746582031</v>
      </c>
      <c r="Q10" s="35">
        <f t="shared" ref="Q10:Q49" si="3">IF( AND(ISNUMBER(P$10),ISNUMBER(P10)),(P10-P$10)/P$10*100,"")</f>
        <v>0</v>
      </c>
    </row>
    <row r="11" spans="1:17" ht="60" x14ac:dyDescent="0.25">
      <c r="A11" s="5">
        <v>2</v>
      </c>
      <c r="B11" s="17" t="s">
        <v>181</v>
      </c>
      <c r="C11" s="17">
        <v>1997</v>
      </c>
      <c r="D11" s="17">
        <v>1997</v>
      </c>
      <c r="E11" s="17">
        <v>1997</v>
      </c>
      <c r="F11" s="17" t="s">
        <v>81</v>
      </c>
      <c r="G11" s="17" t="s">
        <v>19</v>
      </c>
      <c r="H11" s="17" t="s">
        <v>182</v>
      </c>
      <c r="I11" s="17" t="s">
        <v>183</v>
      </c>
      <c r="J11" s="36">
        <v>84.279998779296875</v>
      </c>
      <c r="K11" s="5">
        <v>2</v>
      </c>
      <c r="L11" s="36">
        <f t="shared" si="0"/>
        <v>86.279998779296875</v>
      </c>
      <c r="M11" s="36">
        <v>83.419998168945313</v>
      </c>
      <c r="N11" s="5">
        <v>0</v>
      </c>
      <c r="O11" s="36">
        <f t="shared" si="1"/>
        <v>83.419998168945313</v>
      </c>
      <c r="P11" s="36">
        <f t="shared" si="2"/>
        <v>83.419998168945313</v>
      </c>
      <c r="Q11" s="36">
        <f t="shared" si="3"/>
        <v>5.434776634343633</v>
      </c>
    </row>
    <row r="12" spans="1:17" ht="30" x14ac:dyDescent="0.25">
      <c r="A12" s="5">
        <v>3</v>
      </c>
      <c r="B12" s="17" t="s">
        <v>414</v>
      </c>
      <c r="C12" s="17">
        <v>1994</v>
      </c>
      <c r="D12" s="17">
        <v>1994</v>
      </c>
      <c r="E12" s="17">
        <v>1994</v>
      </c>
      <c r="F12" s="17" t="s">
        <v>81</v>
      </c>
      <c r="G12" s="17" t="s">
        <v>19</v>
      </c>
      <c r="H12" s="17" t="s">
        <v>190</v>
      </c>
      <c r="I12" s="17" t="s">
        <v>288</v>
      </c>
      <c r="J12" s="36">
        <v>80.629997253417969</v>
      </c>
      <c r="K12" s="5">
        <v>4</v>
      </c>
      <c r="L12" s="36">
        <f t="shared" si="0"/>
        <v>84.629997253417969</v>
      </c>
      <c r="M12" s="36">
        <v>80.489997863769531</v>
      </c>
      <c r="N12" s="5">
        <v>50</v>
      </c>
      <c r="O12" s="36">
        <f t="shared" si="1"/>
        <v>130.48999786376953</v>
      </c>
      <c r="P12" s="36">
        <f t="shared" si="2"/>
        <v>84.629997253417969</v>
      </c>
      <c r="Q12" s="36">
        <f t="shared" si="3"/>
        <v>6.964097972145189</v>
      </c>
    </row>
    <row r="13" spans="1:17" ht="30" x14ac:dyDescent="0.25">
      <c r="A13" s="5">
        <v>4</v>
      </c>
      <c r="B13" s="17" t="s">
        <v>410</v>
      </c>
      <c r="C13" s="17">
        <v>1983</v>
      </c>
      <c r="D13" s="17">
        <v>1983</v>
      </c>
      <c r="E13" s="17">
        <v>1983</v>
      </c>
      <c r="F13" s="17" t="s">
        <v>81</v>
      </c>
      <c r="G13" s="17" t="s">
        <v>19</v>
      </c>
      <c r="H13" s="17" t="s">
        <v>411</v>
      </c>
      <c r="I13" s="17" t="s">
        <v>412</v>
      </c>
      <c r="J13" s="36">
        <v>88.830001831054687</v>
      </c>
      <c r="K13" s="5">
        <v>0</v>
      </c>
      <c r="L13" s="36">
        <f t="shared" si="0"/>
        <v>88.830001831054687</v>
      </c>
      <c r="M13" s="36">
        <v>85.550003051757813</v>
      </c>
      <c r="N13" s="5">
        <v>0</v>
      </c>
      <c r="O13" s="36">
        <f t="shared" si="1"/>
        <v>85.550003051757813</v>
      </c>
      <c r="P13" s="36">
        <f t="shared" si="2"/>
        <v>85.550003051757813</v>
      </c>
      <c r="Q13" s="36">
        <f t="shared" si="3"/>
        <v>8.1268959579928168</v>
      </c>
    </row>
    <row r="14" spans="1:17" ht="45" x14ac:dyDescent="0.25">
      <c r="A14" s="5">
        <v>5</v>
      </c>
      <c r="B14" s="17" t="s">
        <v>328</v>
      </c>
      <c r="C14" s="17">
        <v>2000</v>
      </c>
      <c r="D14" s="17">
        <v>2000</v>
      </c>
      <c r="E14" s="17">
        <v>2000</v>
      </c>
      <c r="F14" s="17" t="s">
        <v>95</v>
      </c>
      <c r="G14" s="17" t="s">
        <v>19</v>
      </c>
      <c r="H14" s="17" t="s">
        <v>47</v>
      </c>
      <c r="I14" s="17" t="s">
        <v>329</v>
      </c>
      <c r="J14" s="36">
        <v>92.709999084472656</v>
      </c>
      <c r="K14" s="5">
        <v>0</v>
      </c>
      <c r="L14" s="36">
        <f t="shared" si="0"/>
        <v>92.709999084472656</v>
      </c>
      <c r="M14" s="36">
        <v>90.269996643066406</v>
      </c>
      <c r="N14" s="5">
        <v>0</v>
      </c>
      <c r="O14" s="36">
        <f t="shared" si="1"/>
        <v>90.269996643066406</v>
      </c>
      <c r="P14" s="36">
        <f t="shared" si="2"/>
        <v>90.269996643066406</v>
      </c>
      <c r="Q14" s="36">
        <f t="shared" si="3"/>
        <v>14.092509491180538</v>
      </c>
    </row>
    <row r="15" spans="1:17" ht="30" x14ac:dyDescent="0.25">
      <c r="A15" s="5">
        <v>6</v>
      </c>
      <c r="B15" s="17" t="s">
        <v>189</v>
      </c>
      <c r="C15" s="17">
        <v>1978</v>
      </c>
      <c r="D15" s="17">
        <v>1978</v>
      </c>
      <c r="E15" s="17">
        <v>1978</v>
      </c>
      <c r="F15" s="17" t="s">
        <v>81</v>
      </c>
      <c r="G15" s="17" t="s">
        <v>19</v>
      </c>
      <c r="H15" s="17" t="s">
        <v>190</v>
      </c>
      <c r="I15" s="17" t="s">
        <v>41</v>
      </c>
      <c r="J15" s="36">
        <v>94.830001831054688</v>
      </c>
      <c r="K15" s="5">
        <v>2</v>
      </c>
      <c r="L15" s="36">
        <f t="shared" si="0"/>
        <v>96.830001831054687</v>
      </c>
      <c r="M15" s="36">
        <v>91.169998168945313</v>
      </c>
      <c r="N15" s="5">
        <v>54</v>
      </c>
      <c r="O15" s="36">
        <f t="shared" si="1"/>
        <v>145.16999816894531</v>
      </c>
      <c r="P15" s="36">
        <f t="shared" si="2"/>
        <v>96.830001831054687</v>
      </c>
      <c r="Q15" s="36">
        <f t="shared" si="3"/>
        <v>22.383718996063514</v>
      </c>
    </row>
    <row r="16" spans="1:17" x14ac:dyDescent="0.25">
      <c r="A16" s="5">
        <v>7</v>
      </c>
      <c r="B16" s="17" t="s">
        <v>333</v>
      </c>
      <c r="C16" s="17">
        <v>1976</v>
      </c>
      <c r="D16" s="17">
        <v>1976</v>
      </c>
      <c r="E16" s="17">
        <v>1976</v>
      </c>
      <c r="F16" s="17">
        <v>1</v>
      </c>
      <c r="G16" s="17" t="s">
        <v>19</v>
      </c>
      <c r="H16" s="17" t="s">
        <v>144</v>
      </c>
      <c r="I16" s="17" t="s">
        <v>145</v>
      </c>
      <c r="J16" s="36">
        <v>101.12000274658203</v>
      </c>
      <c r="K16" s="5">
        <v>2</v>
      </c>
      <c r="L16" s="36">
        <f t="shared" si="0"/>
        <v>103.12000274658203</v>
      </c>
      <c r="M16" s="36">
        <v>96.839996337890625</v>
      </c>
      <c r="N16" s="5">
        <v>0</v>
      </c>
      <c r="O16" s="36">
        <f t="shared" si="1"/>
        <v>96.839996337890625</v>
      </c>
      <c r="P16" s="36">
        <f t="shared" si="2"/>
        <v>96.839996337890625</v>
      </c>
      <c r="Q16" s="36">
        <f t="shared" si="3"/>
        <v>22.396351082121384</v>
      </c>
    </row>
    <row r="17" spans="1:17" ht="30" x14ac:dyDescent="0.25">
      <c r="A17" s="5">
        <v>8</v>
      </c>
      <c r="B17" s="17" t="s">
        <v>360</v>
      </c>
      <c r="C17" s="17">
        <v>1967</v>
      </c>
      <c r="D17" s="17">
        <v>1967</v>
      </c>
      <c r="E17" s="17">
        <v>1967</v>
      </c>
      <c r="F17" s="17" t="s">
        <v>81</v>
      </c>
      <c r="G17" s="17" t="s">
        <v>51</v>
      </c>
      <c r="H17" s="17" t="s">
        <v>92</v>
      </c>
      <c r="I17" s="17" t="s">
        <v>41</v>
      </c>
      <c r="J17" s="36">
        <v>101.15000152587891</v>
      </c>
      <c r="K17" s="5">
        <v>4</v>
      </c>
      <c r="L17" s="36">
        <f t="shared" si="0"/>
        <v>105.15000152587891</v>
      </c>
      <c r="M17" s="36">
        <v>98.05999755859375</v>
      </c>
      <c r="N17" s="5">
        <v>0</v>
      </c>
      <c r="O17" s="36">
        <f t="shared" si="1"/>
        <v>98.05999755859375</v>
      </c>
      <c r="P17" s="36">
        <f t="shared" si="2"/>
        <v>98.05999755859375</v>
      </c>
      <c r="Q17" s="36">
        <f t="shared" si="3"/>
        <v>23.938314148794596</v>
      </c>
    </row>
    <row r="18" spans="1:17" ht="45" x14ac:dyDescent="0.25">
      <c r="A18" s="5">
        <v>9</v>
      </c>
      <c r="B18" s="17" t="s">
        <v>340</v>
      </c>
      <c r="C18" s="17">
        <v>2000</v>
      </c>
      <c r="D18" s="17">
        <v>2000</v>
      </c>
      <c r="E18" s="17">
        <v>2000</v>
      </c>
      <c r="F18" s="17" t="s">
        <v>95</v>
      </c>
      <c r="G18" s="17" t="s">
        <v>19</v>
      </c>
      <c r="H18" s="17" t="s">
        <v>47</v>
      </c>
      <c r="I18" s="17" t="s">
        <v>329</v>
      </c>
      <c r="J18" s="36">
        <v>98.910003662109375</v>
      </c>
      <c r="K18" s="5">
        <v>0</v>
      </c>
      <c r="L18" s="36">
        <f t="shared" si="0"/>
        <v>98.910003662109375</v>
      </c>
      <c r="M18" s="36">
        <v>94.25</v>
      </c>
      <c r="N18" s="5">
        <v>52</v>
      </c>
      <c r="O18" s="36">
        <f t="shared" si="1"/>
        <v>146.25</v>
      </c>
      <c r="P18" s="36">
        <f t="shared" si="2"/>
        <v>98.910003662109375</v>
      </c>
      <c r="Q18" s="36">
        <f t="shared" si="3"/>
        <v>25.012639318168205</v>
      </c>
    </row>
    <row r="19" spans="1:17" ht="30" x14ac:dyDescent="0.25">
      <c r="A19" s="5">
        <v>10</v>
      </c>
      <c r="B19" s="17" t="s">
        <v>312</v>
      </c>
      <c r="C19" s="17">
        <v>1978</v>
      </c>
      <c r="D19" s="17">
        <v>1978</v>
      </c>
      <c r="E19" s="17">
        <v>1978</v>
      </c>
      <c r="F19" s="17">
        <v>1</v>
      </c>
      <c r="G19" s="17" t="s">
        <v>12</v>
      </c>
      <c r="H19" s="17" t="s">
        <v>313</v>
      </c>
      <c r="I19" s="17" t="s">
        <v>20</v>
      </c>
      <c r="J19" s="36">
        <v>98.010002136230469</v>
      </c>
      <c r="K19" s="5">
        <v>2</v>
      </c>
      <c r="L19" s="36">
        <f t="shared" si="0"/>
        <v>100.01000213623047</v>
      </c>
      <c r="M19" s="36">
        <v>96.279998779296875</v>
      </c>
      <c r="N19" s="5">
        <v>6</v>
      </c>
      <c r="O19" s="36">
        <f t="shared" si="1"/>
        <v>102.27999877929687</v>
      </c>
      <c r="P19" s="36">
        <f t="shared" si="2"/>
        <v>100.01000213623047</v>
      </c>
      <c r="Q19" s="36">
        <f t="shared" si="3"/>
        <v>26.402930566822914</v>
      </c>
    </row>
    <row r="20" spans="1:17" x14ac:dyDescent="0.25">
      <c r="A20" s="5">
        <v>11</v>
      </c>
      <c r="B20" s="17" t="s">
        <v>253</v>
      </c>
      <c r="C20" s="17">
        <v>1973</v>
      </c>
      <c r="D20" s="17">
        <v>1973</v>
      </c>
      <c r="E20" s="17">
        <v>1973</v>
      </c>
      <c r="F20" s="17">
        <v>1</v>
      </c>
      <c r="G20" s="17" t="s">
        <v>19</v>
      </c>
      <c r="H20" s="17" t="s">
        <v>20</v>
      </c>
      <c r="I20" s="17" t="s">
        <v>254</v>
      </c>
      <c r="J20" s="36">
        <v>102.88999938964844</v>
      </c>
      <c r="K20" s="5">
        <v>0</v>
      </c>
      <c r="L20" s="36">
        <f t="shared" si="0"/>
        <v>102.88999938964844</v>
      </c>
      <c r="M20" s="36">
        <v>111.91999816894531</v>
      </c>
      <c r="N20" s="5">
        <v>8</v>
      </c>
      <c r="O20" s="36">
        <f t="shared" si="1"/>
        <v>119.91999816894531</v>
      </c>
      <c r="P20" s="36">
        <f t="shared" si="2"/>
        <v>102.88999938964844</v>
      </c>
      <c r="Q20" s="36">
        <f t="shared" si="3"/>
        <v>30.04296741394295</v>
      </c>
    </row>
    <row r="21" spans="1:17" x14ac:dyDescent="0.25">
      <c r="A21" s="5">
        <v>12</v>
      </c>
      <c r="B21" s="17" t="s">
        <v>398</v>
      </c>
      <c r="C21" s="17">
        <v>1981</v>
      </c>
      <c r="D21" s="17">
        <v>1981</v>
      </c>
      <c r="E21" s="17">
        <v>1981</v>
      </c>
      <c r="F21" s="17">
        <v>1</v>
      </c>
      <c r="G21" s="17" t="s">
        <v>19</v>
      </c>
      <c r="H21" s="17" t="s">
        <v>29</v>
      </c>
      <c r="I21" s="17" t="s">
        <v>30</v>
      </c>
      <c r="J21" s="36">
        <v>104</v>
      </c>
      <c r="K21" s="5">
        <v>2</v>
      </c>
      <c r="L21" s="36">
        <f t="shared" si="0"/>
        <v>106</v>
      </c>
      <c r="M21" s="36">
        <v>103.94000244140625</v>
      </c>
      <c r="N21" s="5">
        <v>0</v>
      </c>
      <c r="O21" s="36">
        <f t="shared" si="1"/>
        <v>103.94000244140625</v>
      </c>
      <c r="P21" s="36">
        <f t="shared" si="2"/>
        <v>103.94000244140625</v>
      </c>
      <c r="Q21" s="36">
        <f t="shared" si="3"/>
        <v>31.370069303866956</v>
      </c>
    </row>
    <row r="22" spans="1:17" x14ac:dyDescent="0.25">
      <c r="A22" s="5">
        <v>13</v>
      </c>
      <c r="B22" s="17" t="s">
        <v>395</v>
      </c>
      <c r="C22" s="17">
        <v>1979</v>
      </c>
      <c r="D22" s="17">
        <v>1979</v>
      </c>
      <c r="E22" s="17">
        <v>1979</v>
      </c>
      <c r="F22" s="17" t="s">
        <v>95</v>
      </c>
      <c r="G22" s="17" t="s">
        <v>19</v>
      </c>
      <c r="H22" s="17" t="s">
        <v>396</v>
      </c>
      <c r="I22" s="17" t="s">
        <v>20</v>
      </c>
      <c r="J22" s="36">
        <v>103.31999969482422</v>
      </c>
      <c r="K22" s="5">
        <v>6</v>
      </c>
      <c r="L22" s="36">
        <f t="shared" si="0"/>
        <v>109.31999969482422</v>
      </c>
      <c r="M22" s="36">
        <v>104.48999786376953</v>
      </c>
      <c r="N22" s="5">
        <v>0</v>
      </c>
      <c r="O22" s="36">
        <f t="shared" si="1"/>
        <v>104.48999786376953</v>
      </c>
      <c r="P22" s="36">
        <f t="shared" si="2"/>
        <v>104.48999786376953</v>
      </c>
      <c r="Q22" s="36">
        <f t="shared" si="3"/>
        <v>32.065210106787411</v>
      </c>
    </row>
    <row r="23" spans="1:17" ht="30" x14ac:dyDescent="0.25">
      <c r="A23" s="5">
        <v>14</v>
      </c>
      <c r="B23" s="17" t="s">
        <v>350</v>
      </c>
      <c r="C23" s="17">
        <v>1968</v>
      </c>
      <c r="D23" s="17">
        <v>1968</v>
      </c>
      <c r="E23" s="17">
        <v>1968</v>
      </c>
      <c r="F23" s="17" t="s">
        <v>81</v>
      </c>
      <c r="G23" s="17" t="s">
        <v>19</v>
      </c>
      <c r="H23" s="17" t="s">
        <v>29</v>
      </c>
      <c r="I23" s="17" t="s">
        <v>41</v>
      </c>
      <c r="J23" s="36">
        <v>108.30999755859375</v>
      </c>
      <c r="K23" s="5">
        <v>2</v>
      </c>
      <c r="L23" s="36">
        <f t="shared" si="0"/>
        <v>110.30999755859375</v>
      </c>
      <c r="M23" s="36">
        <v>105.66999816894531</v>
      </c>
      <c r="N23" s="5">
        <v>0</v>
      </c>
      <c r="O23" s="36">
        <f t="shared" si="1"/>
        <v>105.66999816894531</v>
      </c>
      <c r="P23" s="36">
        <f t="shared" si="2"/>
        <v>105.66999816894531</v>
      </c>
      <c r="Q23" s="36">
        <f t="shared" si="3"/>
        <v>33.55661590078779</v>
      </c>
    </row>
    <row r="24" spans="1:17" ht="45" x14ac:dyDescent="0.25">
      <c r="A24" s="5">
        <v>15</v>
      </c>
      <c r="B24" s="17" t="s">
        <v>427</v>
      </c>
      <c r="C24" s="17">
        <v>1989</v>
      </c>
      <c r="D24" s="17">
        <v>1989</v>
      </c>
      <c r="E24" s="17">
        <v>1989</v>
      </c>
      <c r="F24" s="17">
        <v>1</v>
      </c>
      <c r="G24" s="17" t="s">
        <v>57</v>
      </c>
      <c r="H24" s="17" t="s">
        <v>58</v>
      </c>
      <c r="I24" s="17" t="s">
        <v>59</v>
      </c>
      <c r="J24" s="36">
        <v>103.98000335693359</v>
      </c>
      <c r="K24" s="5">
        <v>2</v>
      </c>
      <c r="L24" s="36">
        <f t="shared" si="0"/>
        <v>105.98000335693359</v>
      </c>
      <c r="M24" s="36">
        <v>106.04000091552734</v>
      </c>
      <c r="N24" s="5">
        <v>4</v>
      </c>
      <c r="O24" s="36">
        <f t="shared" si="1"/>
        <v>110.04000091552734</v>
      </c>
      <c r="P24" s="36">
        <f t="shared" si="2"/>
        <v>105.98000335693359</v>
      </c>
      <c r="Q24" s="36">
        <f t="shared" si="3"/>
        <v>33.948432353298813</v>
      </c>
    </row>
    <row r="25" spans="1:17" ht="30" x14ac:dyDescent="0.25">
      <c r="A25" s="5">
        <v>16</v>
      </c>
      <c r="B25" s="17" t="s">
        <v>421</v>
      </c>
      <c r="C25" s="17">
        <v>1978</v>
      </c>
      <c r="D25" s="17">
        <v>1978</v>
      </c>
      <c r="E25" s="17">
        <v>1978</v>
      </c>
      <c r="F25" s="17">
        <v>1</v>
      </c>
      <c r="G25" s="17" t="s">
        <v>19</v>
      </c>
      <c r="H25" s="17" t="s">
        <v>85</v>
      </c>
      <c r="I25" s="17" t="s">
        <v>86</v>
      </c>
      <c r="J25" s="36">
        <v>110.76999664306641</v>
      </c>
      <c r="K25" s="5">
        <v>2</v>
      </c>
      <c r="L25" s="36">
        <f t="shared" si="0"/>
        <v>112.76999664306641</v>
      </c>
      <c r="M25" s="36">
        <v>106.47000122070312</v>
      </c>
      <c r="N25" s="5">
        <v>0</v>
      </c>
      <c r="O25" s="36">
        <f t="shared" si="1"/>
        <v>106.47000122070312</v>
      </c>
      <c r="P25" s="36">
        <f t="shared" si="2"/>
        <v>106.47000122070312</v>
      </c>
      <c r="Q25" s="36">
        <f t="shared" si="3"/>
        <v>34.567742068616916</v>
      </c>
    </row>
    <row r="26" spans="1:17" x14ac:dyDescent="0.25">
      <c r="A26" s="5">
        <v>17</v>
      </c>
      <c r="B26" s="17" t="s">
        <v>164</v>
      </c>
      <c r="C26" s="17">
        <v>1976</v>
      </c>
      <c r="D26" s="17">
        <v>1976</v>
      </c>
      <c r="E26" s="17">
        <v>1976</v>
      </c>
      <c r="F26" s="17">
        <v>1</v>
      </c>
      <c r="G26" s="17" t="s">
        <v>19</v>
      </c>
      <c r="H26" s="17" t="s">
        <v>29</v>
      </c>
      <c r="I26" s="17" t="s">
        <v>30</v>
      </c>
      <c r="J26" s="36">
        <v>102.80000305175781</v>
      </c>
      <c r="K26" s="5">
        <v>4</v>
      </c>
      <c r="L26" s="36">
        <f t="shared" si="0"/>
        <v>106.80000305175781</v>
      </c>
      <c r="M26" s="36">
        <v>100.22000122070312</v>
      </c>
      <c r="N26" s="5">
        <v>8</v>
      </c>
      <c r="O26" s="36">
        <f t="shared" si="1"/>
        <v>108.22000122070312</v>
      </c>
      <c r="P26" s="36">
        <f t="shared" si="2"/>
        <v>106.80000305175781</v>
      </c>
      <c r="Q26" s="36">
        <f t="shared" si="3"/>
        <v>34.984832336057458</v>
      </c>
    </row>
    <row r="27" spans="1:17" ht="30" x14ac:dyDescent="0.25">
      <c r="A27" s="5">
        <v>18</v>
      </c>
      <c r="B27" s="17" t="s">
        <v>348</v>
      </c>
      <c r="C27" s="17">
        <v>1959</v>
      </c>
      <c r="D27" s="17">
        <v>1959</v>
      </c>
      <c r="E27" s="17">
        <v>1959</v>
      </c>
      <c r="F27" s="17">
        <v>1</v>
      </c>
      <c r="G27" s="17" t="s">
        <v>19</v>
      </c>
      <c r="H27" s="17" t="s">
        <v>186</v>
      </c>
      <c r="I27" s="17" t="s">
        <v>41</v>
      </c>
      <c r="J27" s="36">
        <v>111.44999694824219</v>
      </c>
      <c r="K27" s="5">
        <v>2</v>
      </c>
      <c r="L27" s="36">
        <f t="shared" si="0"/>
        <v>113.44999694824219</v>
      </c>
      <c r="M27" s="36">
        <v>105.29000091552734</v>
      </c>
      <c r="N27" s="5">
        <v>2</v>
      </c>
      <c r="O27" s="36">
        <f t="shared" si="1"/>
        <v>107.29000091552734</v>
      </c>
      <c r="P27" s="36">
        <f t="shared" si="2"/>
        <v>107.29000091552734</v>
      </c>
      <c r="Q27" s="36">
        <f t="shared" si="3"/>
        <v>35.604142051375561</v>
      </c>
    </row>
    <row r="28" spans="1:17" ht="30" x14ac:dyDescent="0.25">
      <c r="A28" s="5">
        <v>19</v>
      </c>
      <c r="B28" s="17" t="s">
        <v>383</v>
      </c>
      <c r="C28" s="17">
        <v>1962</v>
      </c>
      <c r="D28" s="17">
        <v>1962</v>
      </c>
      <c r="E28" s="17">
        <v>1962</v>
      </c>
      <c r="F28" s="17">
        <v>1</v>
      </c>
      <c r="G28" s="17" t="s">
        <v>19</v>
      </c>
      <c r="H28" s="17" t="s">
        <v>85</v>
      </c>
      <c r="I28" s="17" t="s">
        <v>86</v>
      </c>
      <c r="J28" s="36">
        <v>108.08999633789062</v>
      </c>
      <c r="K28" s="5">
        <v>0</v>
      </c>
      <c r="L28" s="36">
        <f t="shared" si="0"/>
        <v>108.08999633789062</v>
      </c>
      <c r="M28" s="36">
        <v>103.94999694824219</v>
      </c>
      <c r="N28" s="5">
        <v>4</v>
      </c>
      <c r="O28" s="36">
        <f t="shared" si="1"/>
        <v>107.94999694824219</v>
      </c>
      <c r="P28" s="36">
        <f t="shared" si="2"/>
        <v>107.94999694824219</v>
      </c>
      <c r="Q28" s="36">
        <f t="shared" si="3"/>
        <v>36.438312943442874</v>
      </c>
    </row>
    <row r="29" spans="1:17" x14ac:dyDescent="0.25">
      <c r="A29" s="5">
        <v>20</v>
      </c>
      <c r="B29" s="17" t="s">
        <v>194</v>
      </c>
      <c r="C29" s="17">
        <v>1984</v>
      </c>
      <c r="D29" s="17">
        <v>1984</v>
      </c>
      <c r="E29" s="17">
        <v>1984</v>
      </c>
      <c r="F29" s="17" t="s">
        <v>18</v>
      </c>
      <c r="G29" s="17" t="s">
        <v>19</v>
      </c>
      <c r="H29" s="17" t="s">
        <v>144</v>
      </c>
      <c r="I29" s="17" t="s">
        <v>145</v>
      </c>
      <c r="J29" s="36">
        <v>113.72000122070312</v>
      </c>
      <c r="K29" s="5">
        <v>6</v>
      </c>
      <c r="L29" s="36">
        <f t="shared" si="0"/>
        <v>119.72000122070312</v>
      </c>
      <c r="M29" s="36">
        <v>103.31999969482422</v>
      </c>
      <c r="N29" s="5">
        <v>6</v>
      </c>
      <c r="O29" s="36">
        <f t="shared" si="1"/>
        <v>109.31999969482422</v>
      </c>
      <c r="P29" s="36">
        <f t="shared" si="2"/>
        <v>109.31999969482422</v>
      </c>
      <c r="Q29" s="36">
        <f t="shared" si="3"/>
        <v>38.169863371935769</v>
      </c>
    </row>
    <row r="30" spans="1:17" x14ac:dyDescent="0.25">
      <c r="A30" s="5">
        <v>21</v>
      </c>
      <c r="B30" s="17" t="s">
        <v>287</v>
      </c>
      <c r="C30" s="17">
        <v>1955</v>
      </c>
      <c r="D30" s="17">
        <v>1955</v>
      </c>
      <c r="E30" s="17">
        <v>1955</v>
      </c>
      <c r="F30" s="17">
        <v>1</v>
      </c>
      <c r="G30" s="17" t="s">
        <v>19</v>
      </c>
      <c r="H30" s="17" t="s">
        <v>186</v>
      </c>
      <c r="I30" s="17" t="s">
        <v>288</v>
      </c>
      <c r="J30" s="36">
        <v>115.65000152587891</v>
      </c>
      <c r="K30" s="5">
        <v>0</v>
      </c>
      <c r="L30" s="36">
        <f t="shared" si="0"/>
        <v>115.65000152587891</v>
      </c>
      <c r="M30" s="36">
        <v>111.25</v>
      </c>
      <c r="N30" s="5">
        <v>0</v>
      </c>
      <c r="O30" s="36">
        <f t="shared" si="1"/>
        <v>111.25</v>
      </c>
      <c r="P30" s="36">
        <f t="shared" si="2"/>
        <v>111.25</v>
      </c>
      <c r="Q30" s="36">
        <f t="shared" si="3"/>
        <v>40.609196332220776</v>
      </c>
    </row>
    <row r="31" spans="1:17" ht="45" x14ac:dyDescent="0.25">
      <c r="A31" s="5">
        <v>22</v>
      </c>
      <c r="B31" s="17" t="s">
        <v>94</v>
      </c>
      <c r="C31" s="17">
        <v>2002</v>
      </c>
      <c r="D31" s="17">
        <v>2002</v>
      </c>
      <c r="E31" s="17">
        <v>2002</v>
      </c>
      <c r="F31" s="17" t="s">
        <v>95</v>
      </c>
      <c r="G31" s="17" t="s">
        <v>19</v>
      </c>
      <c r="H31" s="17" t="s">
        <v>47</v>
      </c>
      <c r="I31" s="17" t="s">
        <v>96</v>
      </c>
      <c r="J31" s="36">
        <v>108.84999847412109</v>
      </c>
      <c r="K31" s="5">
        <v>8</v>
      </c>
      <c r="L31" s="36">
        <f t="shared" si="0"/>
        <v>116.84999847412109</v>
      </c>
      <c r="M31" s="36">
        <v>107.41999816894531</v>
      </c>
      <c r="N31" s="5">
        <v>4</v>
      </c>
      <c r="O31" s="36">
        <f t="shared" si="1"/>
        <v>111.41999816894531</v>
      </c>
      <c r="P31" s="36">
        <f t="shared" si="2"/>
        <v>111.41999816894531</v>
      </c>
      <c r="Q31" s="36">
        <f t="shared" si="3"/>
        <v>40.824057508969986</v>
      </c>
    </row>
    <row r="32" spans="1:17" ht="45" x14ac:dyDescent="0.25">
      <c r="A32" s="5">
        <v>23</v>
      </c>
      <c r="B32" s="17" t="s">
        <v>297</v>
      </c>
      <c r="C32" s="17">
        <v>2002</v>
      </c>
      <c r="D32" s="17">
        <v>2002</v>
      </c>
      <c r="E32" s="17">
        <v>2002</v>
      </c>
      <c r="F32" s="17">
        <v>2</v>
      </c>
      <c r="G32" s="17" t="s">
        <v>12</v>
      </c>
      <c r="H32" s="17" t="s">
        <v>13</v>
      </c>
      <c r="I32" s="17" t="s">
        <v>298</v>
      </c>
      <c r="J32" s="36">
        <v>111.98999786376953</v>
      </c>
      <c r="K32" s="5">
        <v>4</v>
      </c>
      <c r="L32" s="36">
        <f t="shared" si="0"/>
        <v>115.98999786376953</v>
      </c>
      <c r="M32" s="36">
        <v>108.97000122070312</v>
      </c>
      <c r="N32" s="5">
        <v>4</v>
      </c>
      <c r="O32" s="36">
        <f t="shared" si="1"/>
        <v>112.97000122070312</v>
      </c>
      <c r="P32" s="36">
        <f t="shared" si="2"/>
        <v>112.97000122070312</v>
      </c>
      <c r="Q32" s="36">
        <f t="shared" si="3"/>
        <v>42.78311084308374</v>
      </c>
    </row>
    <row r="33" spans="1:17" ht="30" x14ac:dyDescent="0.25">
      <c r="A33" s="5">
        <v>24</v>
      </c>
      <c r="B33" s="17" t="s">
        <v>141</v>
      </c>
      <c r="C33" s="17">
        <v>1980</v>
      </c>
      <c r="D33" s="17">
        <v>1980</v>
      </c>
      <c r="E33" s="17">
        <v>1980</v>
      </c>
      <c r="F33" s="17">
        <v>1</v>
      </c>
      <c r="G33" s="17" t="s">
        <v>19</v>
      </c>
      <c r="H33" s="17" t="s">
        <v>134</v>
      </c>
      <c r="I33" s="17" t="s">
        <v>135</v>
      </c>
      <c r="J33" s="36">
        <v>112.55999755859375</v>
      </c>
      <c r="K33" s="5">
        <v>2</v>
      </c>
      <c r="L33" s="36">
        <f t="shared" si="0"/>
        <v>114.55999755859375</v>
      </c>
      <c r="M33" s="36">
        <v>108.09999847412109</v>
      </c>
      <c r="N33" s="5">
        <v>6</v>
      </c>
      <c r="O33" s="36">
        <f t="shared" si="1"/>
        <v>114.09999847412109</v>
      </c>
      <c r="P33" s="36">
        <f t="shared" si="2"/>
        <v>114.09999847412109</v>
      </c>
      <c r="Q33" s="36">
        <f t="shared" si="3"/>
        <v>44.211317635539629</v>
      </c>
    </row>
    <row r="34" spans="1:17" ht="45" x14ac:dyDescent="0.25">
      <c r="A34" s="5">
        <v>25</v>
      </c>
      <c r="B34" s="17" t="s">
        <v>151</v>
      </c>
      <c r="C34" s="17">
        <v>1992</v>
      </c>
      <c r="D34" s="17">
        <v>1992</v>
      </c>
      <c r="E34" s="17">
        <v>1992</v>
      </c>
      <c r="F34" s="17">
        <v>1</v>
      </c>
      <c r="G34" s="17" t="s">
        <v>57</v>
      </c>
      <c r="H34" s="17" t="s">
        <v>58</v>
      </c>
      <c r="I34" s="17" t="s">
        <v>59</v>
      </c>
      <c r="J34" s="36">
        <v>112.38999938964844</v>
      </c>
      <c r="K34" s="5">
        <v>2</v>
      </c>
      <c r="L34" s="36">
        <f t="shared" si="0"/>
        <v>114.38999938964844</v>
      </c>
      <c r="M34" s="36">
        <v>128.11000061035156</v>
      </c>
      <c r="N34" s="5">
        <v>60</v>
      </c>
      <c r="O34" s="36">
        <f t="shared" si="1"/>
        <v>188.11000061035156</v>
      </c>
      <c r="P34" s="36">
        <f t="shared" si="2"/>
        <v>114.38999938964844</v>
      </c>
      <c r="Q34" s="36">
        <f t="shared" si="3"/>
        <v>44.577850630307339</v>
      </c>
    </row>
    <row r="35" spans="1:17" ht="30" x14ac:dyDescent="0.25">
      <c r="A35" s="5">
        <v>26</v>
      </c>
      <c r="B35" s="17" t="s">
        <v>256</v>
      </c>
      <c r="C35" s="17">
        <v>1979</v>
      </c>
      <c r="D35" s="17">
        <v>1979</v>
      </c>
      <c r="E35" s="17">
        <v>1979</v>
      </c>
      <c r="F35" s="17">
        <v>1</v>
      </c>
      <c r="G35" s="17" t="s">
        <v>19</v>
      </c>
      <c r="H35" s="17" t="s">
        <v>144</v>
      </c>
      <c r="I35" s="17" t="s">
        <v>145</v>
      </c>
      <c r="J35" s="36">
        <v>117.06999969482422</v>
      </c>
      <c r="K35" s="5">
        <v>4</v>
      </c>
      <c r="L35" s="36">
        <f t="shared" si="0"/>
        <v>121.06999969482422</v>
      </c>
      <c r="M35" s="36">
        <v>110.13999938964844</v>
      </c>
      <c r="N35" s="5">
        <v>6</v>
      </c>
      <c r="O35" s="36">
        <f t="shared" si="1"/>
        <v>116.13999938964844</v>
      </c>
      <c r="P35" s="36">
        <f t="shared" si="2"/>
        <v>116.13999938964844</v>
      </c>
      <c r="Q35" s="36">
        <f t="shared" si="3"/>
        <v>46.789680684971493</v>
      </c>
    </row>
    <row r="36" spans="1:17" ht="30" x14ac:dyDescent="0.25">
      <c r="A36" s="5">
        <v>27</v>
      </c>
      <c r="B36" s="17" t="s">
        <v>425</v>
      </c>
      <c r="C36" s="17">
        <v>1975</v>
      </c>
      <c r="D36" s="17">
        <v>1975</v>
      </c>
      <c r="E36" s="17">
        <v>1975</v>
      </c>
      <c r="F36" s="17">
        <v>3</v>
      </c>
      <c r="G36" s="17" t="s">
        <v>19</v>
      </c>
      <c r="H36" s="17" t="s">
        <v>77</v>
      </c>
      <c r="I36" s="17" t="s">
        <v>78</v>
      </c>
      <c r="J36" s="36">
        <v>111.09999847412109</v>
      </c>
      <c r="K36" s="5">
        <v>6</v>
      </c>
      <c r="L36" s="36">
        <f t="shared" si="0"/>
        <v>117.09999847412109</v>
      </c>
      <c r="M36" s="36">
        <v>113.77999877929687</v>
      </c>
      <c r="N36" s="5">
        <v>8</v>
      </c>
      <c r="O36" s="36">
        <f t="shared" si="1"/>
        <v>121.77999877929687</v>
      </c>
      <c r="P36" s="36">
        <f t="shared" si="2"/>
        <v>117.09999847412109</v>
      </c>
      <c r="Q36" s="36">
        <f t="shared" si="3"/>
        <v>48.003026300678172</v>
      </c>
    </row>
    <row r="37" spans="1:17" x14ac:dyDescent="0.25">
      <c r="A37" s="5">
        <v>28</v>
      </c>
      <c r="B37" s="17" t="s">
        <v>272</v>
      </c>
      <c r="C37" s="17">
        <v>1958</v>
      </c>
      <c r="D37" s="17">
        <v>1958</v>
      </c>
      <c r="E37" s="17">
        <v>1958</v>
      </c>
      <c r="F37" s="17">
        <v>1</v>
      </c>
      <c r="G37" s="17" t="s">
        <v>19</v>
      </c>
      <c r="H37" s="17" t="s">
        <v>144</v>
      </c>
      <c r="I37" s="17" t="s">
        <v>145</v>
      </c>
      <c r="J37" s="36">
        <v>126.15000152587891</v>
      </c>
      <c r="K37" s="5">
        <v>2</v>
      </c>
      <c r="L37" s="36">
        <f t="shared" si="0"/>
        <v>128.15000152587891</v>
      </c>
      <c r="M37" s="36">
        <v>111.51000213623047</v>
      </c>
      <c r="N37" s="5">
        <v>6</v>
      </c>
      <c r="O37" s="36">
        <f t="shared" si="1"/>
        <v>117.51000213623047</v>
      </c>
      <c r="P37" s="36">
        <f t="shared" si="2"/>
        <v>117.51000213623047</v>
      </c>
      <c r="Q37" s="36">
        <f t="shared" si="3"/>
        <v>48.521231113464388</v>
      </c>
    </row>
    <row r="38" spans="1:17" ht="75" x14ac:dyDescent="0.25">
      <c r="A38" s="5">
        <v>29</v>
      </c>
      <c r="B38" s="17" t="s">
        <v>240</v>
      </c>
      <c r="C38" s="17">
        <v>2002</v>
      </c>
      <c r="D38" s="17">
        <v>2002</v>
      </c>
      <c r="E38" s="17">
        <v>2002</v>
      </c>
      <c r="F38" s="17" t="s">
        <v>95</v>
      </c>
      <c r="G38" s="17" t="s">
        <v>19</v>
      </c>
      <c r="H38" s="17" t="s">
        <v>47</v>
      </c>
      <c r="I38" s="17" t="s">
        <v>48</v>
      </c>
      <c r="J38" s="36">
        <v>112.27999877929687</v>
      </c>
      <c r="K38" s="5">
        <v>6</v>
      </c>
      <c r="L38" s="36">
        <f t="shared" si="0"/>
        <v>118.27999877929687</v>
      </c>
      <c r="M38" s="36">
        <v>123.51000213623047</v>
      </c>
      <c r="N38" s="5">
        <v>6</v>
      </c>
      <c r="O38" s="36">
        <f t="shared" si="1"/>
        <v>129.51000213623047</v>
      </c>
      <c r="P38" s="36">
        <f t="shared" si="2"/>
        <v>118.27999877929687</v>
      </c>
      <c r="Q38" s="36">
        <f t="shared" si="3"/>
        <v>49.494432094678551</v>
      </c>
    </row>
    <row r="39" spans="1:17" ht="60" x14ac:dyDescent="0.25">
      <c r="A39" s="5">
        <v>30</v>
      </c>
      <c r="B39" s="17" t="s">
        <v>416</v>
      </c>
      <c r="C39" s="17">
        <v>2003</v>
      </c>
      <c r="D39" s="17">
        <v>2003</v>
      </c>
      <c r="E39" s="17">
        <v>2003</v>
      </c>
      <c r="F39" s="17">
        <v>1</v>
      </c>
      <c r="G39" s="17" t="s">
        <v>275</v>
      </c>
      <c r="H39" s="17" t="s">
        <v>276</v>
      </c>
      <c r="I39" s="17" t="s">
        <v>277</v>
      </c>
      <c r="J39" s="36">
        <v>115.51999664306641</v>
      </c>
      <c r="K39" s="5">
        <v>4</v>
      </c>
      <c r="L39" s="36">
        <f t="shared" si="0"/>
        <v>119.51999664306641</v>
      </c>
      <c r="M39" s="36">
        <v>119.47000122070312</v>
      </c>
      <c r="N39" s="5">
        <v>6</v>
      </c>
      <c r="O39" s="36">
        <f t="shared" si="1"/>
        <v>125.47000122070312</v>
      </c>
      <c r="P39" s="36">
        <f t="shared" si="2"/>
        <v>119.51999664306641</v>
      </c>
      <c r="Q39" s="36">
        <f t="shared" si="3"/>
        <v>51.061668976281283</v>
      </c>
    </row>
    <row r="40" spans="1:17" x14ac:dyDescent="0.25">
      <c r="A40" s="5">
        <v>31</v>
      </c>
      <c r="B40" s="17" t="s">
        <v>358</v>
      </c>
      <c r="C40" s="17">
        <v>1963</v>
      </c>
      <c r="D40" s="17">
        <v>1963</v>
      </c>
      <c r="E40" s="17">
        <v>1963</v>
      </c>
      <c r="F40" s="17">
        <v>1</v>
      </c>
      <c r="G40" s="17" t="s">
        <v>19</v>
      </c>
      <c r="H40" s="17" t="s">
        <v>144</v>
      </c>
      <c r="I40" s="17" t="s">
        <v>145</v>
      </c>
      <c r="J40" s="36">
        <v>115.58999633789063</v>
      </c>
      <c r="K40" s="5">
        <v>4</v>
      </c>
      <c r="L40" s="36">
        <f t="shared" si="0"/>
        <v>119.58999633789062</v>
      </c>
      <c r="M40" s="36"/>
      <c r="N40" s="5"/>
      <c r="O40" s="36" t="s">
        <v>730</v>
      </c>
      <c r="P40" s="36">
        <f t="shared" si="2"/>
        <v>119.58999633789062</v>
      </c>
      <c r="Q40" s="36">
        <f t="shared" si="3"/>
        <v>51.150141792755299</v>
      </c>
    </row>
    <row r="41" spans="1:17" ht="45" x14ac:dyDescent="0.25">
      <c r="A41" s="5">
        <v>32</v>
      </c>
      <c r="B41" s="17" t="s">
        <v>391</v>
      </c>
      <c r="C41" s="17">
        <v>2002</v>
      </c>
      <c r="D41" s="17">
        <v>2002</v>
      </c>
      <c r="E41" s="17">
        <v>2002</v>
      </c>
      <c r="F41" s="17">
        <v>2</v>
      </c>
      <c r="G41" s="17" t="s">
        <v>12</v>
      </c>
      <c r="H41" s="17" t="s">
        <v>13</v>
      </c>
      <c r="I41" s="17" t="s">
        <v>14</v>
      </c>
      <c r="J41" s="36">
        <v>116.30999755859375</v>
      </c>
      <c r="K41" s="5">
        <v>4</v>
      </c>
      <c r="L41" s="36">
        <f t="shared" si="0"/>
        <v>120.30999755859375</v>
      </c>
      <c r="M41" s="36">
        <v>152.1199951171875</v>
      </c>
      <c r="N41" s="5">
        <v>2</v>
      </c>
      <c r="O41" s="36">
        <f t="shared" si="1"/>
        <v>154.1199951171875</v>
      </c>
      <c r="P41" s="36">
        <f t="shared" si="2"/>
        <v>120.30999755859375</v>
      </c>
      <c r="Q41" s="36">
        <f t="shared" si="3"/>
        <v>52.060153415238752</v>
      </c>
    </row>
    <row r="42" spans="1:17" ht="45" x14ac:dyDescent="0.25">
      <c r="A42" s="5">
        <v>33</v>
      </c>
      <c r="B42" s="17" t="s">
        <v>155</v>
      </c>
      <c r="C42" s="17">
        <v>2002</v>
      </c>
      <c r="D42" s="17">
        <v>2002</v>
      </c>
      <c r="E42" s="17">
        <v>2002</v>
      </c>
      <c r="F42" s="17">
        <v>2</v>
      </c>
      <c r="G42" s="17" t="s">
        <v>12</v>
      </c>
      <c r="H42" s="17" t="s">
        <v>13</v>
      </c>
      <c r="I42" s="17" t="s">
        <v>14</v>
      </c>
      <c r="J42" s="36">
        <v>119.79000091552734</v>
      </c>
      <c r="K42" s="5">
        <v>6</v>
      </c>
      <c r="L42" s="36">
        <f t="shared" si="0"/>
        <v>125.79000091552734</v>
      </c>
      <c r="M42" s="36">
        <v>118.48000335693359</v>
      </c>
      <c r="N42" s="5">
        <v>2</v>
      </c>
      <c r="O42" s="36">
        <f t="shared" si="1"/>
        <v>120.48000335693359</v>
      </c>
      <c r="P42" s="36">
        <f t="shared" si="2"/>
        <v>120.48000335693359</v>
      </c>
      <c r="Q42" s="36">
        <f t="shared" si="3"/>
        <v>52.275024234801748</v>
      </c>
    </row>
    <row r="43" spans="1:17" x14ac:dyDescent="0.25">
      <c r="A43" s="5">
        <v>34</v>
      </c>
      <c r="B43" s="17" t="s">
        <v>143</v>
      </c>
      <c r="C43" s="17">
        <v>1981</v>
      </c>
      <c r="D43" s="17">
        <v>1981</v>
      </c>
      <c r="E43" s="17">
        <v>1981</v>
      </c>
      <c r="F43" s="17" t="s">
        <v>18</v>
      </c>
      <c r="G43" s="17" t="s">
        <v>19</v>
      </c>
      <c r="H43" s="17" t="s">
        <v>144</v>
      </c>
      <c r="I43" s="17" t="s">
        <v>145</v>
      </c>
      <c r="J43" s="36">
        <v>117.13999938964844</v>
      </c>
      <c r="K43" s="5">
        <v>10</v>
      </c>
      <c r="L43" s="36">
        <f t="shared" si="0"/>
        <v>127.13999938964844</v>
      </c>
      <c r="M43" s="36">
        <v>117.31999969482422</v>
      </c>
      <c r="N43" s="5">
        <v>4</v>
      </c>
      <c r="O43" s="36">
        <f t="shared" si="1"/>
        <v>121.31999969482422</v>
      </c>
      <c r="P43" s="36">
        <f t="shared" si="2"/>
        <v>121.31999969482422</v>
      </c>
      <c r="Q43" s="36">
        <f t="shared" si="3"/>
        <v>53.336698032489913</v>
      </c>
    </row>
    <row r="44" spans="1:17" ht="60" x14ac:dyDescent="0.25">
      <c r="A44" s="5">
        <v>35</v>
      </c>
      <c r="B44" s="17" t="s">
        <v>258</v>
      </c>
      <c r="C44" s="17">
        <v>2003</v>
      </c>
      <c r="D44" s="17">
        <v>2003</v>
      </c>
      <c r="E44" s="17">
        <v>2003</v>
      </c>
      <c r="F44" s="17">
        <v>3</v>
      </c>
      <c r="G44" s="17" t="s">
        <v>72</v>
      </c>
      <c r="H44" s="17" t="s">
        <v>123</v>
      </c>
      <c r="I44" s="17" t="s">
        <v>106</v>
      </c>
      <c r="J44" s="36">
        <v>121.37000274658203</v>
      </c>
      <c r="K44" s="5">
        <v>6</v>
      </c>
      <c r="L44" s="36">
        <f t="shared" si="0"/>
        <v>127.37000274658203</v>
      </c>
      <c r="M44" s="36">
        <v>119.33999633789062</v>
      </c>
      <c r="N44" s="5">
        <v>2</v>
      </c>
      <c r="O44" s="36">
        <f t="shared" si="1"/>
        <v>121.33999633789062</v>
      </c>
      <c r="P44" s="36">
        <f t="shared" si="2"/>
        <v>121.33999633789062</v>
      </c>
      <c r="Q44" s="36">
        <f t="shared" si="3"/>
        <v>53.36197184741944</v>
      </c>
    </row>
    <row r="45" spans="1:17" ht="30" x14ac:dyDescent="0.25">
      <c r="A45" s="5">
        <v>36</v>
      </c>
      <c r="B45" s="17" t="s">
        <v>40</v>
      </c>
      <c r="C45" s="17">
        <v>1972</v>
      </c>
      <c r="D45" s="17">
        <v>1972</v>
      </c>
      <c r="E45" s="17">
        <v>1972</v>
      </c>
      <c r="F45" s="17">
        <v>1</v>
      </c>
      <c r="G45" s="17" t="s">
        <v>19</v>
      </c>
      <c r="H45" s="17"/>
      <c r="I45" s="17" t="s">
        <v>41</v>
      </c>
      <c r="J45" s="36">
        <v>120.91000366210937</v>
      </c>
      <c r="K45" s="5">
        <v>2</v>
      </c>
      <c r="L45" s="36">
        <f t="shared" si="0"/>
        <v>122.91000366210937</v>
      </c>
      <c r="M45" s="36">
        <v>117.55999755859375</v>
      </c>
      <c r="N45" s="5">
        <v>4</v>
      </c>
      <c r="O45" s="36">
        <f t="shared" si="1"/>
        <v>121.55999755859375</v>
      </c>
      <c r="P45" s="36">
        <f t="shared" si="2"/>
        <v>121.55999755859375</v>
      </c>
      <c r="Q45" s="36">
        <f t="shared" si="3"/>
        <v>53.640032025713147</v>
      </c>
    </row>
    <row r="46" spans="1:17" x14ac:dyDescent="0.25">
      <c r="A46" s="5">
        <v>37</v>
      </c>
      <c r="B46" s="17" t="s">
        <v>27</v>
      </c>
      <c r="C46" s="17">
        <v>1962</v>
      </c>
      <c r="D46" s="17">
        <v>1962</v>
      </c>
      <c r="E46" s="17">
        <v>1962</v>
      </c>
      <c r="F46" s="17">
        <v>1</v>
      </c>
      <c r="G46" s="17" t="s">
        <v>19</v>
      </c>
      <c r="H46" s="17" t="s">
        <v>29</v>
      </c>
      <c r="I46" s="17" t="s">
        <v>30</v>
      </c>
      <c r="J46" s="36">
        <v>122.37000274658203</v>
      </c>
      <c r="K46" s="5">
        <v>0</v>
      </c>
      <c r="L46" s="36">
        <f t="shared" si="0"/>
        <v>122.37000274658203</v>
      </c>
      <c r="M46" s="36">
        <v>124.51999664306641</v>
      </c>
      <c r="N46" s="5">
        <v>4</v>
      </c>
      <c r="O46" s="36">
        <f t="shared" si="1"/>
        <v>128.51999664306641</v>
      </c>
      <c r="P46" s="36">
        <f t="shared" si="2"/>
        <v>122.37000274658203</v>
      </c>
      <c r="Q46" s="36">
        <f t="shared" si="3"/>
        <v>54.663799922413922</v>
      </c>
    </row>
    <row r="47" spans="1:17" ht="45" x14ac:dyDescent="0.25">
      <c r="A47" s="5">
        <v>38</v>
      </c>
      <c r="B47" s="17" t="s">
        <v>260</v>
      </c>
      <c r="C47" s="17">
        <v>2002</v>
      </c>
      <c r="D47" s="17">
        <v>2002</v>
      </c>
      <c r="E47" s="17">
        <v>2002</v>
      </c>
      <c r="F47" s="17">
        <v>2</v>
      </c>
      <c r="G47" s="17" t="s">
        <v>57</v>
      </c>
      <c r="H47" s="17" t="s">
        <v>58</v>
      </c>
      <c r="I47" s="17" t="s">
        <v>59</v>
      </c>
      <c r="J47" s="36">
        <v>129.32000732421875</v>
      </c>
      <c r="K47" s="5">
        <v>58</v>
      </c>
      <c r="L47" s="36">
        <f t="shared" si="0"/>
        <v>187.32000732421875</v>
      </c>
      <c r="M47" s="36">
        <v>127.41999816894531</v>
      </c>
      <c r="N47" s="5">
        <v>8</v>
      </c>
      <c r="O47" s="36">
        <f t="shared" si="1"/>
        <v>135.41999816894531</v>
      </c>
      <c r="P47" s="36">
        <f t="shared" si="2"/>
        <v>135.41999816894531</v>
      </c>
      <c r="Q47" s="36">
        <f t="shared" si="3"/>
        <v>71.157726830078289</v>
      </c>
    </row>
    <row r="48" spans="1:17" x14ac:dyDescent="0.25">
      <c r="A48" s="5">
        <v>39</v>
      </c>
      <c r="B48" s="17" t="s">
        <v>147</v>
      </c>
      <c r="C48" s="17">
        <v>1979</v>
      </c>
      <c r="D48" s="17">
        <v>1979</v>
      </c>
      <c r="E48" s="17">
        <v>1979</v>
      </c>
      <c r="F48" s="17" t="s">
        <v>18</v>
      </c>
      <c r="G48" s="17" t="s">
        <v>19</v>
      </c>
      <c r="H48" s="17" t="s">
        <v>89</v>
      </c>
      <c r="I48" s="17" t="s">
        <v>67</v>
      </c>
      <c r="J48" s="36"/>
      <c r="K48" s="5"/>
      <c r="L48" s="36" t="s">
        <v>730</v>
      </c>
      <c r="M48" s="36"/>
      <c r="N48" s="5"/>
      <c r="O48" s="36" t="s">
        <v>730</v>
      </c>
      <c r="P48" s="36"/>
      <c r="Q48" s="36" t="str">
        <f t="shared" si="3"/>
        <v/>
      </c>
    </row>
    <row r="49" spans="1:17" ht="45" x14ac:dyDescent="0.25">
      <c r="A49" s="5">
        <v>39</v>
      </c>
      <c r="B49" s="17" t="s">
        <v>307</v>
      </c>
      <c r="C49" s="17">
        <v>1983</v>
      </c>
      <c r="D49" s="17">
        <v>1983</v>
      </c>
      <c r="E49" s="17">
        <v>1983</v>
      </c>
      <c r="F49" s="17" t="s">
        <v>81</v>
      </c>
      <c r="G49" s="17" t="s">
        <v>19</v>
      </c>
      <c r="H49" s="17" t="s">
        <v>308</v>
      </c>
      <c r="I49" s="17" t="s">
        <v>41</v>
      </c>
      <c r="J49" s="36"/>
      <c r="K49" s="5"/>
      <c r="L49" s="36" t="s">
        <v>730</v>
      </c>
      <c r="M49" s="36"/>
      <c r="N49" s="5"/>
      <c r="O49" s="36" t="s">
        <v>730</v>
      </c>
      <c r="P49" s="36"/>
      <c r="Q49" s="36" t="str">
        <f t="shared" si="3"/>
        <v/>
      </c>
    </row>
    <row r="51" spans="1:17" ht="18.75" x14ac:dyDescent="0.25">
      <c r="A51" s="22" t="s">
        <v>731</v>
      </c>
      <c r="B51" s="22"/>
      <c r="C51" s="22"/>
      <c r="D51" s="22"/>
      <c r="E51" s="22"/>
      <c r="F51" s="22"/>
      <c r="G51" s="22"/>
      <c r="H51" s="22"/>
      <c r="I51" s="22"/>
      <c r="J51" s="22"/>
    </row>
    <row r="52" spans="1:17" x14ac:dyDescent="0.25">
      <c r="A52" s="27" t="s">
        <v>721</v>
      </c>
      <c r="B52" s="27" t="s">
        <v>1</v>
      </c>
      <c r="C52" s="27" t="s">
        <v>2</v>
      </c>
      <c r="D52" s="27" t="s">
        <v>451</v>
      </c>
      <c r="E52" s="27" t="s">
        <v>452</v>
      </c>
      <c r="F52" s="27" t="s">
        <v>3</v>
      </c>
      <c r="G52" s="27" t="s">
        <v>4</v>
      </c>
      <c r="H52" s="27" t="s">
        <v>5</v>
      </c>
      <c r="I52" s="27" t="s">
        <v>6</v>
      </c>
      <c r="J52" s="29" t="s">
        <v>723</v>
      </c>
      <c r="K52" s="30"/>
      <c r="L52" s="31"/>
      <c r="M52" s="29" t="s">
        <v>727</v>
      </c>
      <c r="N52" s="30"/>
      <c r="O52" s="31"/>
      <c r="P52" s="27" t="s">
        <v>728</v>
      </c>
      <c r="Q52" s="27" t="s">
        <v>729</v>
      </c>
    </row>
    <row r="53" spans="1:17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32" t="s">
        <v>724</v>
      </c>
      <c r="K53" s="32" t="s">
        <v>725</v>
      </c>
      <c r="L53" s="32" t="s">
        <v>726</v>
      </c>
      <c r="M53" s="32" t="s">
        <v>724</v>
      </c>
      <c r="N53" s="32" t="s">
        <v>725</v>
      </c>
      <c r="O53" s="32" t="s">
        <v>726</v>
      </c>
      <c r="P53" s="28"/>
      <c r="Q53" s="28"/>
    </row>
    <row r="54" spans="1:17" ht="45" x14ac:dyDescent="0.25">
      <c r="A54" s="33">
        <v>1</v>
      </c>
      <c r="B54" s="34" t="s">
        <v>732</v>
      </c>
      <c r="C54" s="34" t="s">
        <v>733</v>
      </c>
      <c r="D54" s="34">
        <v>1995</v>
      </c>
      <c r="E54" s="34">
        <v>1990</v>
      </c>
      <c r="F54" s="34" t="s">
        <v>734</v>
      </c>
      <c r="G54" s="34" t="s">
        <v>19</v>
      </c>
      <c r="H54" s="34" t="s">
        <v>616</v>
      </c>
      <c r="I54" s="34" t="s">
        <v>617</v>
      </c>
      <c r="J54" s="35">
        <v>114.19000244140625</v>
      </c>
      <c r="K54" s="33">
        <v>0</v>
      </c>
      <c r="L54" s="35">
        <f t="shared" ref="L54:L57" si="4">J54+K54</f>
        <v>114.19000244140625</v>
      </c>
      <c r="M54" s="35"/>
      <c r="N54" s="33"/>
      <c r="O54" s="35" t="s">
        <v>730</v>
      </c>
      <c r="P54" s="35">
        <f t="shared" ref="P54:P57" si="5">MIN(O54,L54)</f>
        <v>114.19000244140625</v>
      </c>
      <c r="Q54" s="35">
        <f t="shared" ref="Q54:Q57" si="6">IF( AND(ISNUMBER(P$54),ISNUMBER(P54)),(P54-P$54)/P$54*100,"")</f>
        <v>0</v>
      </c>
    </row>
    <row r="55" spans="1:17" ht="30" x14ac:dyDescent="0.25">
      <c r="A55" s="5">
        <v>2</v>
      </c>
      <c r="B55" s="17" t="s">
        <v>735</v>
      </c>
      <c r="C55" s="17" t="s">
        <v>736</v>
      </c>
      <c r="D55" s="17">
        <v>2000</v>
      </c>
      <c r="E55" s="17">
        <v>2000</v>
      </c>
      <c r="F55" s="17" t="s">
        <v>737</v>
      </c>
      <c r="G55" s="17" t="s">
        <v>19</v>
      </c>
      <c r="H55" s="17" t="s">
        <v>109</v>
      </c>
      <c r="I55" s="17" t="s">
        <v>110</v>
      </c>
      <c r="J55" s="36">
        <v>144.30000305175781</v>
      </c>
      <c r="K55" s="5">
        <v>2</v>
      </c>
      <c r="L55" s="36">
        <f t="shared" si="4"/>
        <v>146.30000305175781</v>
      </c>
      <c r="M55" s="36">
        <v>126.34999847412109</v>
      </c>
      <c r="N55" s="5">
        <v>2</v>
      </c>
      <c r="O55" s="36">
        <f t="shared" ref="O54:O57" si="7">M55+N55</f>
        <v>128.34999847412109</v>
      </c>
      <c r="P55" s="36">
        <f t="shared" si="5"/>
        <v>128.34999847412109</v>
      </c>
      <c r="Q55" s="36">
        <f t="shared" si="6"/>
        <v>12.400381583300774</v>
      </c>
    </row>
    <row r="56" spans="1:17" ht="105" x14ac:dyDescent="0.25">
      <c r="A56" s="5">
        <v>3</v>
      </c>
      <c r="B56" s="17" t="s">
        <v>738</v>
      </c>
      <c r="C56" s="17" t="s">
        <v>739</v>
      </c>
      <c r="D56" s="17">
        <v>2002</v>
      </c>
      <c r="E56" s="17">
        <v>2002</v>
      </c>
      <c r="F56" s="17" t="s">
        <v>737</v>
      </c>
      <c r="G56" s="17" t="s">
        <v>19</v>
      </c>
      <c r="H56" s="17" t="s">
        <v>47</v>
      </c>
      <c r="I56" s="17" t="s">
        <v>589</v>
      </c>
      <c r="J56" s="36">
        <v>135.07000732421875</v>
      </c>
      <c r="K56" s="5">
        <v>4</v>
      </c>
      <c r="L56" s="36">
        <f t="shared" si="4"/>
        <v>139.07000732421875</v>
      </c>
      <c r="M56" s="36">
        <v>135.63999938964844</v>
      </c>
      <c r="N56" s="5">
        <v>2</v>
      </c>
      <c r="O56" s="36">
        <f t="shared" si="7"/>
        <v>137.63999938964844</v>
      </c>
      <c r="P56" s="36">
        <f t="shared" si="5"/>
        <v>137.63999938964844</v>
      </c>
      <c r="Q56" s="36">
        <f t="shared" si="6"/>
        <v>20.535945745578708</v>
      </c>
    </row>
    <row r="57" spans="1:17" ht="45" x14ac:dyDescent="0.25">
      <c r="A57" s="5">
        <v>4</v>
      </c>
      <c r="B57" s="17" t="s">
        <v>740</v>
      </c>
      <c r="C57" s="17" t="s">
        <v>741</v>
      </c>
      <c r="D57" s="17">
        <v>2003</v>
      </c>
      <c r="E57" s="17">
        <v>2002</v>
      </c>
      <c r="F57" s="17" t="s">
        <v>742</v>
      </c>
      <c r="G57" s="17" t="s">
        <v>12</v>
      </c>
      <c r="H57" s="17" t="s">
        <v>13</v>
      </c>
      <c r="I57" s="17" t="s">
        <v>14</v>
      </c>
      <c r="J57" s="36">
        <v>155.58000183105469</v>
      </c>
      <c r="K57" s="5">
        <v>2</v>
      </c>
      <c r="L57" s="36">
        <f t="shared" si="4"/>
        <v>157.58000183105469</v>
      </c>
      <c r="M57" s="36">
        <v>161.44999694824219</v>
      </c>
      <c r="N57" s="5">
        <v>0</v>
      </c>
      <c r="O57" s="36">
        <f t="shared" si="7"/>
        <v>161.44999694824219</v>
      </c>
      <c r="P57" s="36">
        <f t="shared" si="5"/>
        <v>157.58000183105469</v>
      </c>
      <c r="Q57" s="36">
        <f t="shared" si="6"/>
        <v>37.998072039549115</v>
      </c>
    </row>
    <row r="59" spans="1:17" ht="18.75" x14ac:dyDescent="0.25">
      <c r="A59" s="22" t="s">
        <v>750</v>
      </c>
      <c r="B59" s="22"/>
      <c r="C59" s="22"/>
      <c r="D59" s="22"/>
      <c r="E59" s="22"/>
      <c r="F59" s="22"/>
      <c r="G59" s="22"/>
      <c r="H59" s="22"/>
      <c r="I59" s="22"/>
      <c r="J59" s="22"/>
    </row>
    <row r="60" spans="1:17" x14ac:dyDescent="0.25">
      <c r="A60" s="27" t="s">
        <v>721</v>
      </c>
      <c r="B60" s="27" t="s">
        <v>1</v>
      </c>
      <c r="C60" s="27" t="s">
        <v>2</v>
      </c>
      <c r="D60" s="27" t="s">
        <v>451</v>
      </c>
      <c r="E60" s="27" t="s">
        <v>452</v>
      </c>
      <c r="F60" s="27" t="s">
        <v>3</v>
      </c>
      <c r="G60" s="27" t="s">
        <v>4</v>
      </c>
      <c r="H60" s="27" t="s">
        <v>5</v>
      </c>
      <c r="I60" s="27" t="s">
        <v>6</v>
      </c>
      <c r="J60" s="29" t="s">
        <v>723</v>
      </c>
      <c r="K60" s="30"/>
      <c r="L60" s="31"/>
      <c r="M60" s="29" t="s">
        <v>727</v>
      </c>
      <c r="N60" s="30"/>
      <c r="O60" s="31"/>
      <c r="P60" s="27" t="s">
        <v>728</v>
      </c>
      <c r="Q60" s="27" t="s">
        <v>729</v>
      </c>
    </row>
    <row r="61" spans="1:17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32" t="s">
        <v>724</v>
      </c>
      <c r="K61" s="32" t="s">
        <v>725</v>
      </c>
      <c r="L61" s="32" t="s">
        <v>726</v>
      </c>
      <c r="M61" s="32" t="s">
        <v>724</v>
      </c>
      <c r="N61" s="32" t="s">
        <v>725</v>
      </c>
      <c r="O61" s="32" t="s">
        <v>726</v>
      </c>
      <c r="P61" s="28"/>
      <c r="Q61" s="28"/>
    </row>
    <row r="62" spans="1:17" ht="30" x14ac:dyDescent="0.25">
      <c r="A62" s="33">
        <v>1</v>
      </c>
      <c r="B62" s="34" t="s">
        <v>304</v>
      </c>
      <c r="C62" s="34">
        <v>1985</v>
      </c>
      <c r="D62" s="34">
        <v>1985</v>
      </c>
      <c r="E62" s="34">
        <v>1985</v>
      </c>
      <c r="F62" s="34" t="s">
        <v>305</v>
      </c>
      <c r="G62" s="34" t="s">
        <v>19</v>
      </c>
      <c r="H62" s="34" t="s">
        <v>190</v>
      </c>
      <c r="I62" s="34" t="s">
        <v>288</v>
      </c>
      <c r="J62" s="35">
        <v>92.470001220703125</v>
      </c>
      <c r="K62" s="33">
        <v>0</v>
      </c>
      <c r="L62" s="35">
        <f t="shared" ref="L62:L85" si="8">J62+K62</f>
        <v>92.470001220703125</v>
      </c>
      <c r="M62" s="35"/>
      <c r="N62" s="33"/>
      <c r="O62" s="35" t="s">
        <v>730</v>
      </c>
      <c r="P62" s="35">
        <f t="shared" ref="P62:P85" si="9">MIN(O62,L62)</f>
        <v>92.470001220703125</v>
      </c>
      <c r="Q62" s="35">
        <f t="shared" ref="Q62:Q85" si="10">IF( AND(ISNUMBER(P$62),ISNUMBER(P62)),(P62-P$62)/P$62*100,"")</f>
        <v>0</v>
      </c>
    </row>
    <row r="63" spans="1:17" ht="60" x14ac:dyDescent="0.25">
      <c r="A63" s="5" t="s">
        <v>8</v>
      </c>
      <c r="B63" s="17" t="s">
        <v>220</v>
      </c>
      <c r="C63" s="17">
        <v>1997</v>
      </c>
      <c r="D63" s="17">
        <v>1997</v>
      </c>
      <c r="E63" s="17">
        <v>1997</v>
      </c>
      <c r="F63" s="17" t="s">
        <v>81</v>
      </c>
      <c r="G63" s="17" t="s">
        <v>19</v>
      </c>
      <c r="H63" s="17" t="s">
        <v>221</v>
      </c>
      <c r="I63" s="17" t="s">
        <v>183</v>
      </c>
      <c r="J63" s="36">
        <v>98.870002746582031</v>
      </c>
      <c r="K63" s="5">
        <v>4</v>
      </c>
      <c r="L63" s="36">
        <f t="shared" si="8"/>
        <v>102.87000274658203</v>
      </c>
      <c r="M63" s="36">
        <v>96.730003356933594</v>
      </c>
      <c r="N63" s="5">
        <v>0</v>
      </c>
      <c r="O63" s="36">
        <f t="shared" ref="O62:O85" si="11">M63+N63</f>
        <v>96.730003356933594</v>
      </c>
      <c r="P63" s="36">
        <f t="shared" si="9"/>
        <v>96.730003356933594</v>
      </c>
      <c r="Q63" s="36">
        <f t="shared" si="10"/>
        <v>4.6069017843558724</v>
      </c>
    </row>
    <row r="64" spans="1:17" ht="75" x14ac:dyDescent="0.25">
      <c r="A64" s="5">
        <v>2</v>
      </c>
      <c r="B64" s="17" t="s">
        <v>315</v>
      </c>
      <c r="C64" s="17">
        <v>2001</v>
      </c>
      <c r="D64" s="17">
        <v>2001</v>
      </c>
      <c r="E64" s="17">
        <v>2001</v>
      </c>
      <c r="F64" s="17" t="s">
        <v>95</v>
      </c>
      <c r="G64" s="17" t="s">
        <v>19</v>
      </c>
      <c r="H64" s="17" t="s">
        <v>316</v>
      </c>
      <c r="I64" s="17" t="s">
        <v>317</v>
      </c>
      <c r="J64" s="36">
        <v>100.41999816894531</v>
      </c>
      <c r="K64" s="5">
        <v>0</v>
      </c>
      <c r="L64" s="36">
        <f t="shared" si="8"/>
        <v>100.41999816894531</v>
      </c>
      <c r="M64" s="36">
        <v>122.81999969482422</v>
      </c>
      <c r="N64" s="5">
        <v>2</v>
      </c>
      <c r="O64" s="36">
        <f t="shared" si="11"/>
        <v>124.81999969482422</v>
      </c>
      <c r="P64" s="36">
        <f t="shared" si="9"/>
        <v>100.41999816894531</v>
      </c>
      <c r="Q64" s="36">
        <f t="shared" si="10"/>
        <v>8.5973795212433295</v>
      </c>
    </row>
    <row r="65" spans="1:17" ht="60" x14ac:dyDescent="0.25">
      <c r="A65" s="5">
        <v>3</v>
      </c>
      <c r="B65" s="17" t="s">
        <v>228</v>
      </c>
      <c r="C65" s="17">
        <v>1999</v>
      </c>
      <c r="D65" s="17">
        <v>1999</v>
      </c>
      <c r="E65" s="17">
        <v>1999</v>
      </c>
      <c r="F65" s="17" t="s">
        <v>95</v>
      </c>
      <c r="G65" s="17" t="s">
        <v>19</v>
      </c>
      <c r="H65" s="17" t="s">
        <v>229</v>
      </c>
      <c r="I65" s="17" t="s">
        <v>230</v>
      </c>
      <c r="J65" s="36">
        <v>102.94999694824219</v>
      </c>
      <c r="K65" s="5">
        <v>4</v>
      </c>
      <c r="L65" s="36">
        <f t="shared" si="8"/>
        <v>106.94999694824219</v>
      </c>
      <c r="M65" s="36">
        <v>105.11000061035156</v>
      </c>
      <c r="N65" s="5">
        <v>0</v>
      </c>
      <c r="O65" s="36">
        <f t="shared" si="11"/>
        <v>105.11000061035156</v>
      </c>
      <c r="P65" s="36">
        <f t="shared" si="9"/>
        <v>105.11000061035156</v>
      </c>
      <c r="Q65" s="36">
        <f t="shared" si="10"/>
        <v>13.669297310248618</v>
      </c>
    </row>
    <row r="66" spans="1:17" ht="60" x14ac:dyDescent="0.25">
      <c r="A66" s="5">
        <v>4</v>
      </c>
      <c r="B66" s="17" t="s">
        <v>406</v>
      </c>
      <c r="C66" s="17">
        <v>1997</v>
      </c>
      <c r="D66" s="17">
        <v>1997</v>
      </c>
      <c r="E66" s="17">
        <v>1997</v>
      </c>
      <c r="F66" s="17" t="s">
        <v>95</v>
      </c>
      <c r="G66" s="17" t="s">
        <v>19</v>
      </c>
      <c r="H66" s="17" t="s">
        <v>407</v>
      </c>
      <c r="I66" s="17" t="s">
        <v>408</v>
      </c>
      <c r="J66" s="36">
        <v>103.63999938964844</v>
      </c>
      <c r="K66" s="5">
        <v>2</v>
      </c>
      <c r="L66" s="36">
        <f t="shared" si="8"/>
        <v>105.63999938964844</v>
      </c>
      <c r="M66" s="36">
        <v>104.55000305175781</v>
      </c>
      <c r="N66" s="5">
        <v>6</v>
      </c>
      <c r="O66" s="36">
        <f t="shared" si="11"/>
        <v>110.55000305175781</v>
      </c>
      <c r="P66" s="36">
        <f t="shared" si="9"/>
        <v>105.63999938964844</v>
      </c>
      <c r="Q66" s="36">
        <f t="shared" si="10"/>
        <v>14.242454844908858</v>
      </c>
    </row>
    <row r="67" spans="1:17" x14ac:dyDescent="0.25">
      <c r="A67" s="5">
        <v>5</v>
      </c>
      <c r="B67" s="17" t="s">
        <v>251</v>
      </c>
      <c r="C67" s="17">
        <v>1993</v>
      </c>
      <c r="D67" s="17">
        <v>1993</v>
      </c>
      <c r="E67" s="17">
        <v>1993</v>
      </c>
      <c r="F67" s="17" t="s">
        <v>95</v>
      </c>
      <c r="G67" s="17" t="s">
        <v>19</v>
      </c>
      <c r="H67" s="17" t="s">
        <v>128</v>
      </c>
      <c r="I67" s="17" t="s">
        <v>129</v>
      </c>
      <c r="J67" s="36">
        <v>108.69999694824219</v>
      </c>
      <c r="K67" s="5">
        <v>8</v>
      </c>
      <c r="L67" s="36">
        <f t="shared" si="8"/>
        <v>116.69999694824219</v>
      </c>
      <c r="M67" s="36">
        <v>105.43000030517578</v>
      </c>
      <c r="N67" s="5">
        <v>2</v>
      </c>
      <c r="O67" s="36">
        <f t="shared" si="11"/>
        <v>107.43000030517578</v>
      </c>
      <c r="P67" s="36">
        <f t="shared" si="9"/>
        <v>107.43000030517578</v>
      </c>
      <c r="Q67" s="36">
        <f t="shared" si="10"/>
        <v>16.178218759581089</v>
      </c>
    </row>
    <row r="68" spans="1:17" ht="30" x14ac:dyDescent="0.25">
      <c r="A68" s="5">
        <v>6</v>
      </c>
      <c r="B68" s="17" t="s">
        <v>310</v>
      </c>
      <c r="C68" s="17">
        <v>1985</v>
      </c>
      <c r="D68" s="17">
        <v>1985</v>
      </c>
      <c r="E68" s="17">
        <v>1985</v>
      </c>
      <c r="F68" s="17" t="s">
        <v>81</v>
      </c>
      <c r="G68" s="17" t="s">
        <v>19</v>
      </c>
      <c r="H68" s="17" t="s">
        <v>178</v>
      </c>
      <c r="I68" s="17" t="s">
        <v>41</v>
      </c>
      <c r="J68" s="36">
        <v>113.51999664306641</v>
      </c>
      <c r="K68" s="5">
        <v>4</v>
      </c>
      <c r="L68" s="36">
        <f t="shared" si="8"/>
        <v>117.51999664306641</v>
      </c>
      <c r="M68" s="36">
        <v>106.94000244140625</v>
      </c>
      <c r="N68" s="5">
        <v>2</v>
      </c>
      <c r="O68" s="36">
        <f t="shared" si="11"/>
        <v>108.94000244140625</v>
      </c>
      <c r="P68" s="36">
        <f t="shared" si="9"/>
        <v>108.94000244140625</v>
      </c>
      <c r="Q68" s="36">
        <f t="shared" si="10"/>
        <v>17.811183089955072</v>
      </c>
    </row>
    <row r="69" spans="1:17" ht="60" x14ac:dyDescent="0.25">
      <c r="A69" s="5">
        <v>7</v>
      </c>
      <c r="B69" s="17" t="s">
        <v>274</v>
      </c>
      <c r="C69" s="17">
        <v>2003</v>
      </c>
      <c r="D69" s="17">
        <v>2003</v>
      </c>
      <c r="E69" s="17">
        <v>2003</v>
      </c>
      <c r="F69" s="17" t="s">
        <v>95</v>
      </c>
      <c r="G69" s="17" t="s">
        <v>275</v>
      </c>
      <c r="H69" s="17" t="s">
        <v>276</v>
      </c>
      <c r="I69" s="17" t="s">
        <v>277</v>
      </c>
      <c r="J69" s="36">
        <v>114.38999938964844</v>
      </c>
      <c r="K69" s="5">
        <v>2</v>
      </c>
      <c r="L69" s="36">
        <f t="shared" si="8"/>
        <v>116.38999938964844</v>
      </c>
      <c r="M69" s="36">
        <v>117.83999633789062</v>
      </c>
      <c r="N69" s="5">
        <v>2</v>
      </c>
      <c r="O69" s="36">
        <f t="shared" si="11"/>
        <v>119.83999633789063</v>
      </c>
      <c r="P69" s="36">
        <f t="shared" si="9"/>
        <v>116.38999938964844</v>
      </c>
      <c r="Q69" s="36">
        <f t="shared" si="10"/>
        <v>25.867846710474424</v>
      </c>
    </row>
    <row r="70" spans="1:17" x14ac:dyDescent="0.25">
      <c r="A70" s="5">
        <v>8</v>
      </c>
      <c r="B70" s="17" t="s">
        <v>393</v>
      </c>
      <c r="C70" s="17">
        <v>1984</v>
      </c>
      <c r="D70" s="17">
        <v>1984</v>
      </c>
      <c r="E70" s="17">
        <v>1984</v>
      </c>
      <c r="F70" s="17" t="s">
        <v>18</v>
      </c>
      <c r="G70" s="17" t="s">
        <v>19</v>
      </c>
      <c r="H70" s="17" t="s">
        <v>144</v>
      </c>
      <c r="I70" s="17" t="s">
        <v>145</v>
      </c>
      <c r="J70" s="36">
        <v>120.12000274658203</v>
      </c>
      <c r="K70" s="5">
        <v>4</v>
      </c>
      <c r="L70" s="36">
        <f t="shared" si="8"/>
        <v>124.12000274658203</v>
      </c>
      <c r="M70" s="36">
        <v>112.44000244140625</v>
      </c>
      <c r="N70" s="5">
        <v>4</v>
      </c>
      <c r="O70" s="36">
        <f t="shared" si="11"/>
        <v>116.44000244140625</v>
      </c>
      <c r="P70" s="36">
        <f t="shared" si="9"/>
        <v>116.44000244140625</v>
      </c>
      <c r="Q70" s="36">
        <f t="shared" si="10"/>
        <v>25.92192160081477</v>
      </c>
    </row>
    <row r="71" spans="1:17" x14ac:dyDescent="0.25">
      <c r="A71" s="5">
        <v>9</v>
      </c>
      <c r="B71" s="17" t="s">
        <v>362</v>
      </c>
      <c r="C71" s="17">
        <v>1971</v>
      </c>
      <c r="D71" s="17">
        <v>1971</v>
      </c>
      <c r="E71" s="17">
        <v>1971</v>
      </c>
      <c r="F71" s="17" t="s">
        <v>81</v>
      </c>
      <c r="G71" s="17" t="s">
        <v>19</v>
      </c>
      <c r="H71" s="17" t="s">
        <v>144</v>
      </c>
      <c r="I71" s="17" t="s">
        <v>145</v>
      </c>
      <c r="J71" s="36">
        <v>116.94000244140625</v>
      </c>
      <c r="K71" s="5">
        <v>0</v>
      </c>
      <c r="L71" s="36">
        <f t="shared" si="8"/>
        <v>116.94000244140625</v>
      </c>
      <c r="M71" s="36">
        <v>120.31999969482422</v>
      </c>
      <c r="N71" s="5">
        <v>2</v>
      </c>
      <c r="O71" s="36">
        <f t="shared" si="11"/>
        <v>122.31999969482422</v>
      </c>
      <c r="P71" s="36">
        <f t="shared" si="9"/>
        <v>116.94000244140625</v>
      </c>
      <c r="Q71" s="36">
        <f t="shared" si="10"/>
        <v>26.462637501538751</v>
      </c>
    </row>
    <row r="72" spans="1:17" ht="30" x14ac:dyDescent="0.25">
      <c r="A72" s="5">
        <v>10</v>
      </c>
      <c r="B72" s="17" t="s">
        <v>120</v>
      </c>
      <c r="C72" s="17">
        <v>1981</v>
      </c>
      <c r="D72" s="17">
        <v>1981</v>
      </c>
      <c r="E72" s="17">
        <v>1981</v>
      </c>
      <c r="F72" s="17" t="s">
        <v>18</v>
      </c>
      <c r="G72" s="17" t="s">
        <v>19</v>
      </c>
      <c r="H72" s="17" t="s">
        <v>77</v>
      </c>
      <c r="I72" s="17" t="s">
        <v>78</v>
      </c>
      <c r="J72" s="36">
        <v>122.30999755859375</v>
      </c>
      <c r="K72" s="5">
        <v>8</v>
      </c>
      <c r="L72" s="36">
        <f t="shared" si="8"/>
        <v>130.30999755859375</v>
      </c>
      <c r="M72" s="36">
        <v>114.62000274658203</v>
      </c>
      <c r="N72" s="5">
        <v>4</v>
      </c>
      <c r="O72" s="36">
        <f t="shared" si="11"/>
        <v>118.62000274658203</v>
      </c>
      <c r="P72" s="36">
        <f t="shared" si="9"/>
        <v>118.62000274658203</v>
      </c>
      <c r="Q72" s="36">
        <f t="shared" si="10"/>
        <v>28.279443257998118</v>
      </c>
    </row>
    <row r="73" spans="1:17" x14ac:dyDescent="0.25">
      <c r="A73" s="5">
        <v>11</v>
      </c>
      <c r="B73" s="17" t="s">
        <v>352</v>
      </c>
      <c r="C73" s="17">
        <v>1974</v>
      </c>
      <c r="D73" s="17">
        <v>1974</v>
      </c>
      <c r="E73" s="17">
        <v>1974</v>
      </c>
      <c r="F73" s="17" t="s">
        <v>95</v>
      </c>
      <c r="G73" s="17" t="s">
        <v>19</v>
      </c>
      <c r="H73" s="17" t="s">
        <v>29</v>
      </c>
      <c r="I73" s="17" t="s">
        <v>30</v>
      </c>
      <c r="J73" s="36">
        <v>113.08000183105469</v>
      </c>
      <c r="K73" s="5">
        <v>8</v>
      </c>
      <c r="L73" s="36">
        <f t="shared" si="8"/>
        <v>121.08000183105469</v>
      </c>
      <c r="M73" s="36">
        <v>115.01999664306641</v>
      </c>
      <c r="N73" s="5">
        <v>4</v>
      </c>
      <c r="O73" s="36">
        <f t="shared" si="11"/>
        <v>119.01999664306641</v>
      </c>
      <c r="P73" s="36">
        <f t="shared" si="9"/>
        <v>119.01999664306641</v>
      </c>
      <c r="Q73" s="36">
        <f t="shared" si="10"/>
        <v>28.712009378041405</v>
      </c>
    </row>
    <row r="74" spans="1:17" x14ac:dyDescent="0.25">
      <c r="A74" s="5">
        <v>12</v>
      </c>
      <c r="B74" s="17" t="s">
        <v>131</v>
      </c>
      <c r="C74" s="17">
        <v>1997</v>
      </c>
      <c r="D74" s="17">
        <v>1997</v>
      </c>
      <c r="E74" s="17">
        <v>1997</v>
      </c>
      <c r="F74" s="17">
        <v>1</v>
      </c>
      <c r="G74" s="17" t="s">
        <v>19</v>
      </c>
      <c r="H74" s="17" t="s">
        <v>109</v>
      </c>
      <c r="I74" s="17" t="s">
        <v>129</v>
      </c>
      <c r="J74" s="36">
        <v>121.87000274658203</v>
      </c>
      <c r="K74" s="5">
        <v>2</v>
      </c>
      <c r="L74" s="36">
        <f t="shared" si="8"/>
        <v>123.87000274658203</v>
      </c>
      <c r="M74" s="36">
        <v>118</v>
      </c>
      <c r="N74" s="5">
        <v>2</v>
      </c>
      <c r="O74" s="36">
        <f t="shared" si="11"/>
        <v>120</v>
      </c>
      <c r="P74" s="36">
        <f t="shared" si="9"/>
        <v>120</v>
      </c>
      <c r="Q74" s="36">
        <f t="shared" si="10"/>
        <v>29.771816173755145</v>
      </c>
    </row>
    <row r="75" spans="1:17" ht="30" x14ac:dyDescent="0.25">
      <c r="A75" s="5">
        <v>13</v>
      </c>
      <c r="B75" s="17" t="s">
        <v>294</v>
      </c>
      <c r="C75" s="17">
        <v>1998</v>
      </c>
      <c r="D75" s="17">
        <v>1998</v>
      </c>
      <c r="E75" s="17">
        <v>1998</v>
      </c>
      <c r="F75" s="17" t="s">
        <v>95</v>
      </c>
      <c r="G75" s="17" t="s">
        <v>19</v>
      </c>
      <c r="H75" s="17" t="s">
        <v>109</v>
      </c>
      <c r="I75" s="17" t="s">
        <v>295</v>
      </c>
      <c r="J75" s="36">
        <v>120.69999694824219</v>
      </c>
      <c r="K75" s="5">
        <v>0</v>
      </c>
      <c r="L75" s="36">
        <f t="shared" si="8"/>
        <v>120.69999694824219</v>
      </c>
      <c r="M75" s="36">
        <v>131.05999755859375</v>
      </c>
      <c r="N75" s="5">
        <v>0</v>
      </c>
      <c r="O75" s="36">
        <f t="shared" si="11"/>
        <v>131.05999755859375</v>
      </c>
      <c r="P75" s="36">
        <f t="shared" si="9"/>
        <v>120.69999694824219</v>
      </c>
      <c r="Q75" s="36">
        <f t="shared" si="10"/>
        <v>30.528815134500771</v>
      </c>
    </row>
    <row r="76" spans="1:17" ht="45" x14ac:dyDescent="0.25">
      <c r="A76" s="5">
        <v>14</v>
      </c>
      <c r="B76" s="17" t="s">
        <v>69</v>
      </c>
      <c r="C76" s="17">
        <v>1988</v>
      </c>
      <c r="D76" s="17">
        <v>1988</v>
      </c>
      <c r="E76" s="17">
        <v>1988</v>
      </c>
      <c r="F76" s="17">
        <v>1</v>
      </c>
      <c r="G76" s="17" t="s">
        <v>57</v>
      </c>
      <c r="H76" s="17" t="s">
        <v>58</v>
      </c>
      <c r="I76" s="17" t="s">
        <v>59</v>
      </c>
      <c r="J76" s="36">
        <v>122.97000122070312</v>
      </c>
      <c r="K76" s="5">
        <v>4</v>
      </c>
      <c r="L76" s="36">
        <f t="shared" si="8"/>
        <v>126.97000122070312</v>
      </c>
      <c r="M76" s="36">
        <v>124.36000061035156</v>
      </c>
      <c r="N76" s="5">
        <v>2</v>
      </c>
      <c r="O76" s="36">
        <f t="shared" si="11"/>
        <v>126.36000061035156</v>
      </c>
      <c r="P76" s="36">
        <f t="shared" si="9"/>
        <v>126.36000061035156</v>
      </c>
      <c r="Q76" s="36">
        <f t="shared" si="10"/>
        <v>36.649723091017762</v>
      </c>
    </row>
    <row r="77" spans="1:17" ht="90" x14ac:dyDescent="0.25">
      <c r="A77" s="5">
        <v>15</v>
      </c>
      <c r="B77" s="17" t="s">
        <v>375</v>
      </c>
      <c r="C77" s="17">
        <v>2001</v>
      </c>
      <c r="D77" s="17">
        <v>2001</v>
      </c>
      <c r="E77" s="17">
        <v>2001</v>
      </c>
      <c r="F77" s="17">
        <v>1</v>
      </c>
      <c r="G77" s="17" t="s">
        <v>72</v>
      </c>
      <c r="H77" s="17" t="s">
        <v>372</v>
      </c>
      <c r="I77" s="17" t="s">
        <v>373</v>
      </c>
      <c r="J77" s="36">
        <v>123.94999694824219</v>
      </c>
      <c r="K77" s="5">
        <v>4</v>
      </c>
      <c r="L77" s="36">
        <f t="shared" si="8"/>
        <v>127.94999694824219</v>
      </c>
      <c r="M77" s="36">
        <v>118.73999786376953</v>
      </c>
      <c r="N77" s="5">
        <v>8</v>
      </c>
      <c r="O77" s="36">
        <f t="shared" si="11"/>
        <v>126.73999786376953</v>
      </c>
      <c r="P77" s="36">
        <f t="shared" si="9"/>
        <v>126.73999786376953</v>
      </c>
      <c r="Q77" s="36">
        <f t="shared" si="10"/>
        <v>37.06066420532683</v>
      </c>
    </row>
    <row r="78" spans="1:17" ht="45" x14ac:dyDescent="0.25">
      <c r="A78" s="5">
        <v>16</v>
      </c>
      <c r="B78" s="17" t="s">
        <v>262</v>
      </c>
      <c r="C78" s="17">
        <v>1995</v>
      </c>
      <c r="D78" s="17">
        <v>1995</v>
      </c>
      <c r="E78" s="17">
        <v>1995</v>
      </c>
      <c r="F78" s="17">
        <v>1</v>
      </c>
      <c r="G78" s="17" t="s">
        <v>57</v>
      </c>
      <c r="H78" s="17" t="s">
        <v>58</v>
      </c>
      <c r="I78" s="17" t="s">
        <v>59</v>
      </c>
      <c r="J78" s="36">
        <v>128.05999755859375</v>
      </c>
      <c r="K78" s="5">
        <v>0</v>
      </c>
      <c r="L78" s="36">
        <f t="shared" si="8"/>
        <v>128.05999755859375</v>
      </c>
      <c r="M78" s="36">
        <v>125.31999969482422</v>
      </c>
      <c r="N78" s="5">
        <v>2</v>
      </c>
      <c r="O78" s="36">
        <f t="shared" si="11"/>
        <v>127.31999969482422</v>
      </c>
      <c r="P78" s="36">
        <f t="shared" si="9"/>
        <v>127.31999969482422</v>
      </c>
      <c r="Q78" s="36">
        <f t="shared" si="10"/>
        <v>37.687896630327415</v>
      </c>
    </row>
    <row r="79" spans="1:17" ht="30" x14ac:dyDescent="0.25">
      <c r="A79" s="5">
        <v>17</v>
      </c>
      <c r="B79" s="17" t="s">
        <v>377</v>
      </c>
      <c r="C79" s="17">
        <v>2000</v>
      </c>
      <c r="D79" s="17">
        <v>2000</v>
      </c>
      <c r="E79" s="17">
        <v>2000</v>
      </c>
      <c r="F79" s="17">
        <v>1</v>
      </c>
      <c r="G79" s="17" t="s">
        <v>51</v>
      </c>
      <c r="H79" s="17" t="s">
        <v>92</v>
      </c>
      <c r="I79" s="17" t="s">
        <v>53</v>
      </c>
      <c r="J79" s="36">
        <v>126.02999877929688</v>
      </c>
      <c r="K79" s="5">
        <v>2</v>
      </c>
      <c r="L79" s="36">
        <f t="shared" si="8"/>
        <v>128.02999877929687</v>
      </c>
      <c r="M79" s="36">
        <v>123.98999786376953</v>
      </c>
      <c r="N79" s="5">
        <v>4</v>
      </c>
      <c r="O79" s="36">
        <f t="shared" si="11"/>
        <v>127.98999786376953</v>
      </c>
      <c r="P79" s="36">
        <f t="shared" si="9"/>
        <v>127.98999786376953</v>
      </c>
      <c r="Q79" s="36">
        <f t="shared" si="10"/>
        <v>38.412453957136776</v>
      </c>
    </row>
    <row r="80" spans="1:17" x14ac:dyDescent="0.25">
      <c r="A80" s="5">
        <v>18</v>
      </c>
      <c r="B80" s="17" t="s">
        <v>212</v>
      </c>
      <c r="C80" s="17">
        <v>1985</v>
      </c>
      <c r="D80" s="17">
        <v>1985</v>
      </c>
      <c r="E80" s="17">
        <v>1985</v>
      </c>
      <c r="F80" s="17">
        <v>2</v>
      </c>
      <c r="G80" s="17" t="s">
        <v>72</v>
      </c>
      <c r="H80" s="17" t="s">
        <v>144</v>
      </c>
      <c r="I80" s="17" t="s">
        <v>145</v>
      </c>
      <c r="J80" s="36">
        <v>124.26000213623047</v>
      </c>
      <c r="K80" s="5">
        <v>6</v>
      </c>
      <c r="L80" s="36">
        <f t="shared" si="8"/>
        <v>130.26000213623047</v>
      </c>
      <c r="M80" s="36">
        <v>128.66999816894531</v>
      </c>
      <c r="N80" s="5">
        <v>2</v>
      </c>
      <c r="O80" s="36">
        <f t="shared" si="11"/>
        <v>130.66999816894531</v>
      </c>
      <c r="P80" s="36">
        <f t="shared" si="9"/>
        <v>130.26000213623047</v>
      </c>
      <c r="Q80" s="36">
        <f t="shared" si="10"/>
        <v>40.867308766798779</v>
      </c>
    </row>
    <row r="81" spans="1:17" ht="45" x14ac:dyDescent="0.25">
      <c r="A81" s="5">
        <v>19</v>
      </c>
      <c r="B81" s="17" t="s">
        <v>242</v>
      </c>
      <c r="C81" s="17">
        <v>2005</v>
      </c>
      <c r="D81" s="17">
        <v>2005</v>
      </c>
      <c r="E81" s="17">
        <v>2005</v>
      </c>
      <c r="F81" s="17" t="s">
        <v>23</v>
      </c>
      <c r="G81" s="17" t="s">
        <v>12</v>
      </c>
      <c r="H81" s="17" t="s">
        <v>13</v>
      </c>
      <c r="I81" s="17" t="s">
        <v>14</v>
      </c>
      <c r="J81" s="36">
        <v>131.80000305175781</v>
      </c>
      <c r="K81" s="5">
        <v>0</v>
      </c>
      <c r="L81" s="36">
        <f t="shared" si="8"/>
        <v>131.80000305175781</v>
      </c>
      <c r="M81" s="36">
        <v>126.70999908447266</v>
      </c>
      <c r="N81" s="5">
        <v>4</v>
      </c>
      <c r="O81" s="36">
        <f t="shared" si="11"/>
        <v>130.70999908447266</v>
      </c>
      <c r="P81" s="36">
        <f t="shared" si="9"/>
        <v>130.70999908447266</v>
      </c>
      <c r="Q81" s="36">
        <f t="shared" si="10"/>
        <v>41.353949777182407</v>
      </c>
    </row>
    <row r="82" spans="1:17" ht="75" x14ac:dyDescent="0.25">
      <c r="A82" s="5">
        <v>20</v>
      </c>
      <c r="B82" s="17" t="s">
        <v>218</v>
      </c>
      <c r="C82" s="17">
        <v>1997</v>
      </c>
      <c r="D82" s="17">
        <v>1997</v>
      </c>
      <c r="E82" s="17">
        <v>1997</v>
      </c>
      <c r="F82" s="17" t="s">
        <v>18</v>
      </c>
      <c r="G82" s="17" t="s">
        <v>19</v>
      </c>
      <c r="H82" s="17" t="s">
        <v>37</v>
      </c>
      <c r="I82" s="17" t="s">
        <v>38</v>
      </c>
      <c r="J82" s="36">
        <v>127.52999877929688</v>
      </c>
      <c r="K82" s="5">
        <v>10</v>
      </c>
      <c r="L82" s="36">
        <f t="shared" si="8"/>
        <v>137.52999877929687</v>
      </c>
      <c r="M82" s="36">
        <v>130.39999389648437</v>
      </c>
      <c r="N82" s="5">
        <v>4</v>
      </c>
      <c r="O82" s="36">
        <f t="shared" si="11"/>
        <v>134.39999389648437</v>
      </c>
      <c r="P82" s="36">
        <f t="shared" si="9"/>
        <v>134.39999389648437</v>
      </c>
      <c r="Q82" s="36">
        <f t="shared" si="10"/>
        <v>45.344427514069871</v>
      </c>
    </row>
    <row r="83" spans="1:17" ht="45" x14ac:dyDescent="0.25">
      <c r="A83" s="5">
        <v>21</v>
      </c>
      <c r="B83" s="17" t="s">
        <v>404</v>
      </c>
      <c r="C83" s="17">
        <v>2002</v>
      </c>
      <c r="D83" s="17">
        <v>2002</v>
      </c>
      <c r="E83" s="17">
        <v>2002</v>
      </c>
      <c r="F83" s="17">
        <v>3</v>
      </c>
      <c r="G83" s="17" t="s">
        <v>57</v>
      </c>
      <c r="H83" s="17" t="s">
        <v>58</v>
      </c>
      <c r="I83" s="17" t="s">
        <v>59</v>
      </c>
      <c r="J83" s="36">
        <v>154.80000305175781</v>
      </c>
      <c r="K83" s="5">
        <v>2</v>
      </c>
      <c r="L83" s="36">
        <f t="shared" si="8"/>
        <v>156.80000305175781</v>
      </c>
      <c r="M83" s="36"/>
      <c r="N83" s="5"/>
      <c r="O83" s="36" t="s">
        <v>730</v>
      </c>
      <c r="P83" s="36">
        <f t="shared" si="9"/>
        <v>156.80000305175781</v>
      </c>
      <c r="Q83" s="36">
        <f t="shared" si="10"/>
        <v>69.568509767308001</v>
      </c>
    </row>
    <row r="84" spans="1:17" ht="75" x14ac:dyDescent="0.25">
      <c r="A84" s="5">
        <v>22</v>
      </c>
      <c r="B84" s="17" t="s">
        <v>319</v>
      </c>
      <c r="C84" s="17">
        <v>2005</v>
      </c>
      <c r="D84" s="17">
        <v>2005</v>
      </c>
      <c r="E84" s="17">
        <v>2005</v>
      </c>
      <c r="F84" s="17">
        <v>2</v>
      </c>
      <c r="G84" s="17" t="s">
        <v>19</v>
      </c>
      <c r="H84" s="17" t="s">
        <v>316</v>
      </c>
      <c r="I84" s="17" t="s">
        <v>320</v>
      </c>
      <c r="J84" s="36">
        <v>154.3699951171875</v>
      </c>
      <c r="K84" s="5">
        <v>6</v>
      </c>
      <c r="L84" s="36">
        <f t="shared" si="8"/>
        <v>160.3699951171875</v>
      </c>
      <c r="M84" s="36">
        <v>177.92999267578125</v>
      </c>
      <c r="N84" s="5">
        <v>2</v>
      </c>
      <c r="O84" s="36">
        <f t="shared" si="11"/>
        <v>179.92999267578125</v>
      </c>
      <c r="P84" s="36">
        <f t="shared" si="9"/>
        <v>160.3699951171875</v>
      </c>
      <c r="Q84" s="36">
        <f t="shared" si="10"/>
        <v>73.429212717780558</v>
      </c>
    </row>
    <row r="85" spans="1:17" ht="60" x14ac:dyDescent="0.25">
      <c r="A85" s="5">
        <v>23</v>
      </c>
      <c r="B85" s="17" t="s">
        <v>122</v>
      </c>
      <c r="C85" s="17">
        <v>2003</v>
      </c>
      <c r="D85" s="17">
        <v>2003</v>
      </c>
      <c r="E85" s="17">
        <v>2003</v>
      </c>
      <c r="F85" s="17">
        <v>2</v>
      </c>
      <c r="G85" s="17" t="s">
        <v>72</v>
      </c>
      <c r="H85" s="17" t="s">
        <v>123</v>
      </c>
      <c r="I85" s="17" t="s">
        <v>106</v>
      </c>
      <c r="J85" s="36"/>
      <c r="K85" s="5"/>
      <c r="L85" s="36" t="s">
        <v>730</v>
      </c>
      <c r="M85" s="36"/>
      <c r="N85" s="5"/>
      <c r="O85" s="36" t="s">
        <v>730</v>
      </c>
      <c r="P85" s="36"/>
      <c r="Q85" s="36" t="str">
        <f t="shared" si="10"/>
        <v/>
      </c>
    </row>
    <row r="87" spans="1:17" ht="18.75" x14ac:dyDescent="0.25">
      <c r="A87" s="22" t="s">
        <v>752</v>
      </c>
      <c r="B87" s="22"/>
      <c r="C87" s="22"/>
      <c r="D87" s="22"/>
      <c r="E87" s="22"/>
      <c r="F87" s="22"/>
      <c r="G87" s="22"/>
      <c r="H87" s="22"/>
      <c r="I87" s="22"/>
      <c r="J87" s="22"/>
    </row>
    <row r="88" spans="1:17" x14ac:dyDescent="0.25">
      <c r="A88" s="27" t="s">
        <v>721</v>
      </c>
      <c r="B88" s="27" t="s">
        <v>1</v>
      </c>
      <c r="C88" s="27" t="s">
        <v>2</v>
      </c>
      <c r="D88" s="27" t="s">
        <v>451</v>
      </c>
      <c r="E88" s="27" t="s">
        <v>452</v>
      </c>
      <c r="F88" s="27" t="s">
        <v>3</v>
      </c>
      <c r="G88" s="27" t="s">
        <v>4</v>
      </c>
      <c r="H88" s="27" t="s">
        <v>5</v>
      </c>
      <c r="I88" s="27" t="s">
        <v>6</v>
      </c>
      <c r="J88" s="29" t="s">
        <v>723</v>
      </c>
      <c r="K88" s="30"/>
      <c r="L88" s="31"/>
      <c r="M88" s="29" t="s">
        <v>727</v>
      </c>
      <c r="N88" s="30"/>
      <c r="O88" s="31"/>
      <c r="P88" s="27" t="s">
        <v>728</v>
      </c>
      <c r="Q88" s="27" t="s">
        <v>729</v>
      </c>
    </row>
    <row r="89" spans="1:17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32" t="s">
        <v>724</v>
      </c>
      <c r="K89" s="32" t="s">
        <v>725</v>
      </c>
      <c r="L89" s="32" t="s">
        <v>726</v>
      </c>
      <c r="M89" s="32" t="s">
        <v>724</v>
      </c>
      <c r="N89" s="32" t="s">
        <v>725</v>
      </c>
      <c r="O89" s="32" t="s">
        <v>726</v>
      </c>
      <c r="P89" s="28"/>
      <c r="Q89" s="28"/>
    </row>
    <row r="90" spans="1:17" x14ac:dyDescent="0.25">
      <c r="A90" s="33">
        <v>1</v>
      </c>
      <c r="B90" s="34" t="s">
        <v>127</v>
      </c>
      <c r="C90" s="34">
        <v>1995</v>
      </c>
      <c r="D90" s="34">
        <v>1995</v>
      </c>
      <c r="E90" s="34">
        <v>1995</v>
      </c>
      <c r="F90" s="34" t="s">
        <v>95</v>
      </c>
      <c r="G90" s="34" t="s">
        <v>19</v>
      </c>
      <c r="H90" s="34" t="s">
        <v>128</v>
      </c>
      <c r="I90" s="34" t="s">
        <v>129</v>
      </c>
      <c r="J90" s="35">
        <v>97.930000305175781</v>
      </c>
      <c r="K90" s="33">
        <v>0</v>
      </c>
      <c r="L90" s="35">
        <f t="shared" ref="L90:L104" si="12">J90+K90</f>
        <v>97.930000305175781</v>
      </c>
      <c r="M90" s="35">
        <v>103.77999877929687</v>
      </c>
      <c r="N90" s="33">
        <v>2</v>
      </c>
      <c r="O90" s="35">
        <f t="shared" ref="O90:O104" si="13">M90+N90</f>
        <v>105.77999877929687</v>
      </c>
      <c r="P90" s="35">
        <f t="shared" ref="P90:P104" si="14">MIN(O90,L90)</f>
        <v>97.930000305175781</v>
      </c>
      <c r="Q90" s="35">
        <f t="shared" ref="Q90:Q104" si="15">IF( AND(ISNUMBER(P$90),ISNUMBER(P90)),(P90-P$90)/P$90*100,"")</f>
        <v>0</v>
      </c>
    </row>
    <row r="91" spans="1:17" ht="30" x14ac:dyDescent="0.25">
      <c r="A91" s="5">
        <v>2</v>
      </c>
      <c r="B91" s="17" t="s">
        <v>418</v>
      </c>
      <c r="C91" s="17">
        <v>1990</v>
      </c>
      <c r="D91" s="17">
        <v>1990</v>
      </c>
      <c r="E91" s="17">
        <v>1990</v>
      </c>
      <c r="F91" s="17" t="s">
        <v>305</v>
      </c>
      <c r="G91" s="17" t="s">
        <v>19</v>
      </c>
      <c r="H91" s="17" t="s">
        <v>411</v>
      </c>
      <c r="I91" s="17" t="s">
        <v>419</v>
      </c>
      <c r="J91" s="36">
        <v>102</v>
      </c>
      <c r="K91" s="5">
        <v>0</v>
      </c>
      <c r="L91" s="36">
        <f t="shared" si="12"/>
        <v>102</v>
      </c>
      <c r="M91" s="36">
        <v>98.30999755859375</v>
      </c>
      <c r="N91" s="5">
        <v>8</v>
      </c>
      <c r="O91" s="36">
        <f t="shared" si="13"/>
        <v>106.30999755859375</v>
      </c>
      <c r="P91" s="36">
        <f t="shared" si="14"/>
        <v>102</v>
      </c>
      <c r="Q91" s="36">
        <f t="shared" si="15"/>
        <v>4.156029492638643</v>
      </c>
    </row>
    <row r="92" spans="1:17" ht="30" x14ac:dyDescent="0.25">
      <c r="A92" s="5">
        <v>3</v>
      </c>
      <c r="B92" s="17" t="s">
        <v>91</v>
      </c>
      <c r="C92" s="17">
        <v>1965</v>
      </c>
      <c r="D92" s="17">
        <v>1965</v>
      </c>
      <c r="E92" s="17">
        <v>1965</v>
      </c>
      <c r="F92" s="17" t="s">
        <v>81</v>
      </c>
      <c r="G92" s="17" t="s">
        <v>51</v>
      </c>
      <c r="H92" s="17" t="s">
        <v>92</v>
      </c>
      <c r="I92" s="17" t="s">
        <v>41</v>
      </c>
      <c r="J92" s="36">
        <v>101.13999938964844</v>
      </c>
      <c r="K92" s="5">
        <v>2</v>
      </c>
      <c r="L92" s="36">
        <f t="shared" si="12"/>
        <v>103.13999938964844</v>
      </c>
      <c r="M92" s="36">
        <v>100.29000091552734</v>
      </c>
      <c r="N92" s="5">
        <v>2</v>
      </c>
      <c r="O92" s="36">
        <f t="shared" si="13"/>
        <v>102.29000091552734</v>
      </c>
      <c r="P92" s="36">
        <f t="shared" si="14"/>
        <v>102.29000091552734</v>
      </c>
      <c r="Q92" s="36">
        <f t="shared" si="15"/>
        <v>4.4521603152911746</v>
      </c>
    </row>
    <row r="93" spans="1:17" x14ac:dyDescent="0.25">
      <c r="A93" s="5">
        <v>4</v>
      </c>
      <c r="B93" s="17" t="s">
        <v>80</v>
      </c>
      <c r="C93" s="17">
        <v>1984</v>
      </c>
      <c r="D93" s="17">
        <v>1984</v>
      </c>
      <c r="E93" s="17">
        <v>1984</v>
      </c>
      <c r="F93" s="17" t="s">
        <v>81</v>
      </c>
      <c r="G93" s="17" t="s">
        <v>19</v>
      </c>
      <c r="H93" s="17" t="s">
        <v>82</v>
      </c>
      <c r="I93" s="17"/>
      <c r="J93" s="36">
        <v>102.70999908447266</v>
      </c>
      <c r="K93" s="5">
        <v>0</v>
      </c>
      <c r="L93" s="36">
        <f t="shared" si="12"/>
        <v>102.70999908447266</v>
      </c>
      <c r="M93" s="36">
        <v>102.81999969482422</v>
      </c>
      <c r="N93" s="5">
        <v>0</v>
      </c>
      <c r="O93" s="36">
        <f t="shared" si="13"/>
        <v>102.81999969482422</v>
      </c>
      <c r="P93" s="36">
        <f t="shared" si="14"/>
        <v>102.70999908447266</v>
      </c>
      <c r="Q93" s="36">
        <f t="shared" si="15"/>
        <v>4.8810362140315888</v>
      </c>
    </row>
    <row r="94" spans="1:17" ht="30" x14ac:dyDescent="0.25">
      <c r="A94" s="5">
        <v>5</v>
      </c>
      <c r="B94" s="17" t="s">
        <v>108</v>
      </c>
      <c r="C94" s="17">
        <v>1999</v>
      </c>
      <c r="D94" s="17">
        <v>1999</v>
      </c>
      <c r="E94" s="17">
        <v>1999</v>
      </c>
      <c r="F94" s="17" t="s">
        <v>95</v>
      </c>
      <c r="G94" s="17" t="s">
        <v>19</v>
      </c>
      <c r="H94" s="17" t="s">
        <v>109</v>
      </c>
      <c r="I94" s="17" t="s">
        <v>110</v>
      </c>
      <c r="J94" s="36">
        <v>101.95999908447266</v>
      </c>
      <c r="K94" s="5">
        <v>2</v>
      </c>
      <c r="L94" s="36">
        <f t="shared" si="12"/>
        <v>103.95999908447266</v>
      </c>
      <c r="M94" s="36">
        <v>106.08000183105469</v>
      </c>
      <c r="N94" s="5">
        <v>4</v>
      </c>
      <c r="O94" s="36">
        <f t="shared" si="13"/>
        <v>110.08000183105469</v>
      </c>
      <c r="P94" s="36">
        <f t="shared" si="14"/>
        <v>103.95999908447266</v>
      </c>
      <c r="Q94" s="36">
        <f t="shared" si="15"/>
        <v>6.1574581440884346</v>
      </c>
    </row>
    <row r="95" spans="1:17" ht="60" x14ac:dyDescent="0.25">
      <c r="A95" s="5">
        <v>6</v>
      </c>
      <c r="B95" s="17" t="s">
        <v>331</v>
      </c>
      <c r="C95" s="17">
        <v>2000</v>
      </c>
      <c r="D95" s="17">
        <v>2000</v>
      </c>
      <c r="E95" s="17">
        <v>2000</v>
      </c>
      <c r="F95" s="17" t="s">
        <v>95</v>
      </c>
      <c r="G95" s="17" t="s">
        <v>224</v>
      </c>
      <c r="H95" s="17" t="s">
        <v>225</v>
      </c>
      <c r="I95" s="17" t="s">
        <v>226</v>
      </c>
      <c r="J95" s="36">
        <v>108.56999969482422</v>
      </c>
      <c r="K95" s="5">
        <v>6</v>
      </c>
      <c r="L95" s="36">
        <f t="shared" si="12"/>
        <v>114.56999969482422</v>
      </c>
      <c r="M95" s="36">
        <v>102.80000305175781</v>
      </c>
      <c r="N95" s="5">
        <v>2</v>
      </c>
      <c r="O95" s="36">
        <f t="shared" si="13"/>
        <v>104.80000305175781</v>
      </c>
      <c r="P95" s="36">
        <f t="shared" si="14"/>
        <v>104.80000305175781</v>
      </c>
      <c r="Q95" s="36">
        <f t="shared" si="15"/>
        <v>7.0152177322304565</v>
      </c>
    </row>
    <row r="96" spans="1:17" ht="30" x14ac:dyDescent="0.25">
      <c r="A96" s="5">
        <v>7</v>
      </c>
      <c r="B96" s="17" t="s">
        <v>175</v>
      </c>
      <c r="C96" s="17">
        <v>2000</v>
      </c>
      <c r="D96" s="17">
        <v>2000</v>
      </c>
      <c r="E96" s="17">
        <v>2000</v>
      </c>
      <c r="F96" s="17" t="s">
        <v>95</v>
      </c>
      <c r="G96" s="17" t="s">
        <v>19</v>
      </c>
      <c r="H96" s="17" t="s">
        <v>109</v>
      </c>
      <c r="I96" s="17" t="s">
        <v>110</v>
      </c>
      <c r="J96" s="36">
        <v>106.23000335693359</v>
      </c>
      <c r="K96" s="5">
        <v>0</v>
      </c>
      <c r="L96" s="36">
        <f t="shared" si="12"/>
        <v>106.23000335693359</v>
      </c>
      <c r="M96" s="36">
        <v>108.38999938964844</v>
      </c>
      <c r="N96" s="5">
        <v>2</v>
      </c>
      <c r="O96" s="36">
        <f t="shared" si="13"/>
        <v>110.38999938964844</v>
      </c>
      <c r="P96" s="36">
        <f t="shared" si="14"/>
        <v>106.23000335693359</v>
      </c>
      <c r="Q96" s="36">
        <f t="shared" si="15"/>
        <v>8.4754447318419359</v>
      </c>
    </row>
    <row r="97" spans="1:17" ht="60" x14ac:dyDescent="0.25">
      <c r="A97" s="5">
        <v>8</v>
      </c>
      <c r="B97" s="17" t="s">
        <v>223</v>
      </c>
      <c r="C97" s="17">
        <v>2000</v>
      </c>
      <c r="D97" s="17">
        <v>2000</v>
      </c>
      <c r="E97" s="17">
        <v>2000</v>
      </c>
      <c r="F97" s="17" t="s">
        <v>95</v>
      </c>
      <c r="G97" s="17" t="s">
        <v>224</v>
      </c>
      <c r="H97" s="17" t="s">
        <v>225</v>
      </c>
      <c r="I97" s="17" t="s">
        <v>226</v>
      </c>
      <c r="J97" s="36">
        <v>108.16000366210937</v>
      </c>
      <c r="K97" s="5">
        <v>2</v>
      </c>
      <c r="L97" s="36">
        <f t="shared" si="12"/>
        <v>110.16000366210937</v>
      </c>
      <c r="M97" s="36">
        <v>108.95999908447266</v>
      </c>
      <c r="N97" s="5">
        <v>0</v>
      </c>
      <c r="O97" s="36">
        <f t="shared" si="13"/>
        <v>108.95999908447266</v>
      </c>
      <c r="P97" s="36">
        <f t="shared" si="14"/>
        <v>108.95999908447266</v>
      </c>
      <c r="Q97" s="36">
        <f t="shared" si="15"/>
        <v>11.26314586431582</v>
      </c>
    </row>
    <row r="98" spans="1:17" ht="45" x14ac:dyDescent="0.25">
      <c r="A98" s="5">
        <v>9</v>
      </c>
      <c r="B98" s="17" t="s">
        <v>328</v>
      </c>
      <c r="C98" s="17">
        <v>2000</v>
      </c>
      <c r="D98" s="17">
        <v>2000</v>
      </c>
      <c r="E98" s="17">
        <v>2000</v>
      </c>
      <c r="F98" s="17" t="s">
        <v>95</v>
      </c>
      <c r="G98" s="17" t="s">
        <v>19</v>
      </c>
      <c r="H98" s="17" t="s">
        <v>47</v>
      </c>
      <c r="I98" s="17" t="s">
        <v>329</v>
      </c>
      <c r="J98" s="36">
        <v>109.56999969482422</v>
      </c>
      <c r="K98" s="5">
        <v>2</v>
      </c>
      <c r="L98" s="36">
        <f t="shared" si="12"/>
        <v>111.56999969482422</v>
      </c>
      <c r="M98" s="36">
        <v>111.93000030517578</v>
      </c>
      <c r="N98" s="5">
        <v>4</v>
      </c>
      <c r="O98" s="36">
        <f t="shared" si="13"/>
        <v>115.93000030517578</v>
      </c>
      <c r="P98" s="36">
        <f t="shared" si="14"/>
        <v>111.56999969482422</v>
      </c>
      <c r="Q98" s="36">
        <f t="shared" si="15"/>
        <v>13.928315477527409</v>
      </c>
    </row>
    <row r="99" spans="1:17" ht="45" x14ac:dyDescent="0.25">
      <c r="A99" s="5">
        <v>10</v>
      </c>
      <c r="B99" s="17" t="s">
        <v>427</v>
      </c>
      <c r="C99" s="17">
        <v>1989</v>
      </c>
      <c r="D99" s="17">
        <v>1989</v>
      </c>
      <c r="E99" s="17">
        <v>1989</v>
      </c>
      <c r="F99" s="17">
        <v>1</v>
      </c>
      <c r="G99" s="17" t="s">
        <v>57</v>
      </c>
      <c r="H99" s="17" t="s">
        <v>58</v>
      </c>
      <c r="I99" s="17" t="s">
        <v>59</v>
      </c>
      <c r="J99" s="36">
        <v>113.73999786376953</v>
      </c>
      <c r="K99" s="5">
        <v>0</v>
      </c>
      <c r="L99" s="36">
        <f t="shared" si="12"/>
        <v>113.73999786376953</v>
      </c>
      <c r="M99" s="36">
        <v>117.83999633789062</v>
      </c>
      <c r="N99" s="5">
        <v>4</v>
      </c>
      <c r="O99" s="36">
        <f t="shared" si="13"/>
        <v>121.83999633789062</v>
      </c>
      <c r="P99" s="36">
        <f t="shared" si="14"/>
        <v>113.73999786376953</v>
      </c>
      <c r="Q99" s="36">
        <f t="shared" si="15"/>
        <v>16.144182078347409</v>
      </c>
    </row>
    <row r="100" spans="1:17" ht="30" x14ac:dyDescent="0.25">
      <c r="A100" s="5">
        <v>11</v>
      </c>
      <c r="B100" s="17" t="s">
        <v>198</v>
      </c>
      <c r="C100" s="17">
        <v>2000</v>
      </c>
      <c r="D100" s="17">
        <v>2000</v>
      </c>
      <c r="E100" s="17">
        <v>2000</v>
      </c>
      <c r="F100" s="17" t="s">
        <v>95</v>
      </c>
      <c r="G100" s="17" t="s">
        <v>19</v>
      </c>
      <c r="H100" s="17" t="s">
        <v>109</v>
      </c>
      <c r="I100" s="17" t="s">
        <v>110</v>
      </c>
      <c r="J100" s="36">
        <v>109.59999847412109</v>
      </c>
      <c r="K100" s="5">
        <v>6</v>
      </c>
      <c r="L100" s="36">
        <f t="shared" si="12"/>
        <v>115.59999847412109</v>
      </c>
      <c r="M100" s="36">
        <v>114.16999816894531</v>
      </c>
      <c r="N100" s="5">
        <v>4</v>
      </c>
      <c r="O100" s="36">
        <f t="shared" si="13"/>
        <v>118.16999816894531</v>
      </c>
      <c r="P100" s="36">
        <f t="shared" si="14"/>
        <v>115.59999847412109</v>
      </c>
      <c r="Q100" s="36">
        <f t="shared" si="15"/>
        <v>18.04349853352489</v>
      </c>
    </row>
    <row r="101" spans="1:17" ht="90" x14ac:dyDescent="0.25">
      <c r="A101" s="5">
        <v>12</v>
      </c>
      <c r="B101" s="17" t="s">
        <v>371</v>
      </c>
      <c r="C101" s="17">
        <v>2003</v>
      </c>
      <c r="D101" s="17">
        <v>2003</v>
      </c>
      <c r="E101" s="17">
        <v>2003</v>
      </c>
      <c r="F101" s="17">
        <v>1</v>
      </c>
      <c r="G101" s="17" t="s">
        <v>72</v>
      </c>
      <c r="H101" s="17" t="s">
        <v>372</v>
      </c>
      <c r="I101" s="17" t="s">
        <v>373</v>
      </c>
      <c r="J101" s="36">
        <v>111.62999725341797</v>
      </c>
      <c r="K101" s="5">
        <v>4</v>
      </c>
      <c r="L101" s="36">
        <f t="shared" si="12"/>
        <v>115.62999725341797</v>
      </c>
      <c r="M101" s="36">
        <v>118.69999694824219</v>
      </c>
      <c r="N101" s="5">
        <v>6</v>
      </c>
      <c r="O101" s="36">
        <f t="shared" si="13"/>
        <v>124.69999694824219</v>
      </c>
      <c r="P101" s="36">
        <f t="shared" si="14"/>
        <v>115.62999725341797</v>
      </c>
      <c r="Q101" s="36">
        <f t="shared" si="15"/>
        <v>18.074131413340464</v>
      </c>
    </row>
    <row r="102" spans="1:17" ht="30" x14ac:dyDescent="0.25">
      <c r="A102" s="5">
        <v>13</v>
      </c>
      <c r="B102" s="17" t="s">
        <v>312</v>
      </c>
      <c r="C102" s="17">
        <v>1978</v>
      </c>
      <c r="D102" s="17">
        <v>1978</v>
      </c>
      <c r="E102" s="17">
        <v>1978</v>
      </c>
      <c r="F102" s="17">
        <v>1</v>
      </c>
      <c r="G102" s="17" t="s">
        <v>12</v>
      </c>
      <c r="H102" s="17" t="s">
        <v>313</v>
      </c>
      <c r="I102" s="17" t="s">
        <v>20</v>
      </c>
      <c r="J102" s="36">
        <v>123.44999694824219</v>
      </c>
      <c r="K102" s="5">
        <v>4</v>
      </c>
      <c r="L102" s="36">
        <f t="shared" si="12"/>
        <v>127.44999694824219</v>
      </c>
      <c r="M102" s="36">
        <v>123.36000061035156</v>
      </c>
      <c r="N102" s="5">
        <v>0</v>
      </c>
      <c r="O102" s="36">
        <f t="shared" si="13"/>
        <v>123.36000061035156</v>
      </c>
      <c r="P102" s="36">
        <f t="shared" si="14"/>
        <v>123.36000061035156</v>
      </c>
      <c r="Q102" s="36">
        <f t="shared" si="15"/>
        <v>25.967528056702925</v>
      </c>
    </row>
    <row r="103" spans="1:17" ht="45" x14ac:dyDescent="0.25">
      <c r="A103" s="5">
        <v>14</v>
      </c>
      <c r="B103" s="17" t="s">
        <v>391</v>
      </c>
      <c r="C103" s="17">
        <v>2002</v>
      </c>
      <c r="D103" s="17">
        <v>2002</v>
      </c>
      <c r="E103" s="17">
        <v>2002</v>
      </c>
      <c r="F103" s="17">
        <v>2</v>
      </c>
      <c r="G103" s="17" t="s">
        <v>12</v>
      </c>
      <c r="H103" s="17" t="s">
        <v>13</v>
      </c>
      <c r="I103" s="17" t="s">
        <v>14</v>
      </c>
      <c r="J103" s="36">
        <v>123.79000091552734</v>
      </c>
      <c r="K103" s="5">
        <v>2</v>
      </c>
      <c r="L103" s="36">
        <f t="shared" si="12"/>
        <v>125.79000091552734</v>
      </c>
      <c r="M103" s="36">
        <v>137.52000427246094</v>
      </c>
      <c r="N103" s="5">
        <v>2</v>
      </c>
      <c r="O103" s="36">
        <f t="shared" si="13"/>
        <v>139.52000427246094</v>
      </c>
      <c r="P103" s="36">
        <f t="shared" si="14"/>
        <v>125.79000091552734</v>
      </c>
      <c r="Q103" s="36">
        <f t="shared" si="15"/>
        <v>28.448892600359883</v>
      </c>
    </row>
    <row r="104" spans="1:17" ht="60" x14ac:dyDescent="0.25">
      <c r="A104" s="5">
        <v>15</v>
      </c>
      <c r="B104" s="17" t="s">
        <v>416</v>
      </c>
      <c r="C104" s="17">
        <v>2003</v>
      </c>
      <c r="D104" s="17">
        <v>2003</v>
      </c>
      <c r="E104" s="17">
        <v>2003</v>
      </c>
      <c r="F104" s="17">
        <v>1</v>
      </c>
      <c r="G104" s="17" t="s">
        <v>275</v>
      </c>
      <c r="H104" s="17" t="s">
        <v>276</v>
      </c>
      <c r="I104" s="17" t="s">
        <v>277</v>
      </c>
      <c r="J104" s="36">
        <v>127.69000244140625</v>
      </c>
      <c r="K104" s="5">
        <v>6</v>
      </c>
      <c r="L104" s="36">
        <f t="shared" si="12"/>
        <v>133.69000244140625</v>
      </c>
      <c r="M104" s="36">
        <v>137.50999450683594</v>
      </c>
      <c r="N104" s="5">
        <v>2</v>
      </c>
      <c r="O104" s="36">
        <f t="shared" si="13"/>
        <v>139.50999450683594</v>
      </c>
      <c r="P104" s="36">
        <f t="shared" si="14"/>
        <v>133.69000244140625</v>
      </c>
      <c r="Q104" s="36">
        <f t="shared" si="15"/>
        <v>36.515880756451388</v>
      </c>
    </row>
    <row r="106" spans="1:17" ht="18.75" x14ac:dyDescent="0.25">
      <c r="A106" s="22" t="s">
        <v>753</v>
      </c>
      <c r="B106" s="22"/>
      <c r="C106" s="22"/>
      <c r="D106" s="22"/>
      <c r="E106" s="22"/>
      <c r="F106" s="22"/>
      <c r="G106" s="22"/>
      <c r="H106" s="22"/>
      <c r="I106" s="22"/>
      <c r="J106" s="22"/>
    </row>
    <row r="107" spans="1:17" x14ac:dyDescent="0.25">
      <c r="A107" s="27" t="s">
        <v>721</v>
      </c>
      <c r="B107" s="27" t="s">
        <v>1</v>
      </c>
      <c r="C107" s="27" t="s">
        <v>2</v>
      </c>
      <c r="D107" s="27" t="s">
        <v>451</v>
      </c>
      <c r="E107" s="27" t="s">
        <v>452</v>
      </c>
      <c r="F107" s="27" t="s">
        <v>3</v>
      </c>
      <c r="G107" s="27" t="s">
        <v>4</v>
      </c>
      <c r="H107" s="27" t="s">
        <v>5</v>
      </c>
      <c r="I107" s="27" t="s">
        <v>6</v>
      </c>
      <c r="J107" s="29" t="s">
        <v>723</v>
      </c>
      <c r="K107" s="30"/>
      <c r="L107" s="31"/>
      <c r="M107" s="29" t="s">
        <v>727</v>
      </c>
      <c r="N107" s="30"/>
      <c r="O107" s="31"/>
      <c r="P107" s="27" t="s">
        <v>728</v>
      </c>
      <c r="Q107" s="27" t="s">
        <v>729</v>
      </c>
    </row>
    <row r="108" spans="1:17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32" t="s">
        <v>724</v>
      </c>
      <c r="K108" s="32" t="s">
        <v>725</v>
      </c>
      <c r="L108" s="32" t="s">
        <v>726</v>
      </c>
      <c r="M108" s="32" t="s">
        <v>724</v>
      </c>
      <c r="N108" s="32" t="s">
        <v>725</v>
      </c>
      <c r="O108" s="32" t="s">
        <v>726</v>
      </c>
      <c r="P108" s="28"/>
      <c r="Q108" s="28"/>
    </row>
    <row r="109" spans="1:17" ht="30" x14ac:dyDescent="0.25">
      <c r="A109" s="33">
        <v>1</v>
      </c>
      <c r="B109" s="34" t="s">
        <v>304</v>
      </c>
      <c r="C109" s="34">
        <v>1985</v>
      </c>
      <c r="D109" s="34">
        <v>1985</v>
      </c>
      <c r="E109" s="34">
        <v>1985</v>
      </c>
      <c r="F109" s="34" t="s">
        <v>305</v>
      </c>
      <c r="G109" s="34" t="s">
        <v>19</v>
      </c>
      <c r="H109" s="34" t="s">
        <v>190</v>
      </c>
      <c r="I109" s="34" t="s">
        <v>288</v>
      </c>
      <c r="J109" s="35">
        <v>115.83000183105469</v>
      </c>
      <c r="K109" s="33">
        <v>0</v>
      </c>
      <c r="L109" s="35">
        <f t="shared" ref="L109:L116" si="16">J109+K109</f>
        <v>115.83000183105469</v>
      </c>
      <c r="M109" s="35">
        <v>112.69000244140625</v>
      </c>
      <c r="N109" s="33">
        <v>0</v>
      </c>
      <c r="O109" s="35">
        <f t="shared" ref="O109:O116" si="17">M109+N109</f>
        <v>112.69000244140625</v>
      </c>
      <c r="P109" s="35">
        <f t="shared" ref="P109:P116" si="18">MIN(O109,L109)</f>
        <v>112.69000244140625</v>
      </c>
      <c r="Q109" s="35">
        <f t="shared" ref="Q109:Q116" si="19">IF( AND(ISNUMBER(P$109),ISNUMBER(P109)),(P109-P$109)/P$109*100,"")</f>
        <v>0</v>
      </c>
    </row>
    <row r="110" spans="1:17" ht="75" x14ac:dyDescent="0.25">
      <c r="A110" s="5">
        <v>2</v>
      </c>
      <c r="B110" s="17" t="s">
        <v>315</v>
      </c>
      <c r="C110" s="17">
        <v>2001</v>
      </c>
      <c r="D110" s="17">
        <v>2001</v>
      </c>
      <c r="E110" s="17">
        <v>2001</v>
      </c>
      <c r="F110" s="17" t="s">
        <v>95</v>
      </c>
      <c r="G110" s="17" t="s">
        <v>19</v>
      </c>
      <c r="H110" s="17" t="s">
        <v>316</v>
      </c>
      <c r="I110" s="17" t="s">
        <v>317</v>
      </c>
      <c r="J110" s="36">
        <v>116.58999633789062</v>
      </c>
      <c r="K110" s="5">
        <v>0</v>
      </c>
      <c r="L110" s="36">
        <f t="shared" si="16"/>
        <v>116.58999633789062</v>
      </c>
      <c r="M110" s="36">
        <v>124.23000335693359</v>
      </c>
      <c r="N110" s="5">
        <v>8</v>
      </c>
      <c r="O110" s="36">
        <f t="shared" si="17"/>
        <v>132.23000335693359</v>
      </c>
      <c r="P110" s="36">
        <f t="shared" si="18"/>
        <v>116.58999633789062</v>
      </c>
      <c r="Q110" s="36">
        <f t="shared" si="19"/>
        <v>3.4608162321339884</v>
      </c>
    </row>
    <row r="111" spans="1:17" ht="60" x14ac:dyDescent="0.25">
      <c r="A111" s="5">
        <v>3</v>
      </c>
      <c r="B111" s="17" t="s">
        <v>228</v>
      </c>
      <c r="C111" s="17">
        <v>1999</v>
      </c>
      <c r="D111" s="17">
        <v>1999</v>
      </c>
      <c r="E111" s="17">
        <v>1999</v>
      </c>
      <c r="F111" s="17" t="s">
        <v>95</v>
      </c>
      <c r="G111" s="17" t="s">
        <v>19</v>
      </c>
      <c r="H111" s="17" t="s">
        <v>229</v>
      </c>
      <c r="I111" s="17" t="s">
        <v>230</v>
      </c>
      <c r="J111" s="36">
        <v>122.94000244140625</v>
      </c>
      <c r="K111" s="5">
        <v>6</v>
      </c>
      <c r="L111" s="36">
        <f t="shared" si="16"/>
        <v>128.94000244140625</v>
      </c>
      <c r="M111" s="36">
        <v>120.29000091552734</v>
      </c>
      <c r="N111" s="5">
        <v>6</v>
      </c>
      <c r="O111" s="36">
        <f t="shared" si="17"/>
        <v>126.29000091552734</v>
      </c>
      <c r="P111" s="36">
        <f t="shared" si="18"/>
        <v>126.29000091552734</v>
      </c>
      <c r="Q111" s="36">
        <f t="shared" si="19"/>
        <v>12.068504906806158</v>
      </c>
    </row>
    <row r="112" spans="1:17" ht="60" x14ac:dyDescent="0.25">
      <c r="A112" s="5">
        <v>4</v>
      </c>
      <c r="B112" s="17" t="s">
        <v>274</v>
      </c>
      <c r="C112" s="17">
        <v>2003</v>
      </c>
      <c r="D112" s="17">
        <v>2003</v>
      </c>
      <c r="E112" s="17">
        <v>2003</v>
      </c>
      <c r="F112" s="17" t="s">
        <v>95</v>
      </c>
      <c r="G112" s="17" t="s">
        <v>275</v>
      </c>
      <c r="H112" s="17" t="s">
        <v>276</v>
      </c>
      <c r="I112" s="17" t="s">
        <v>277</v>
      </c>
      <c r="J112" s="36">
        <v>130.52000427246094</v>
      </c>
      <c r="K112" s="5">
        <v>2</v>
      </c>
      <c r="L112" s="36">
        <f t="shared" si="16"/>
        <v>132.52000427246094</v>
      </c>
      <c r="M112" s="36">
        <v>130.1300048828125</v>
      </c>
      <c r="N112" s="5">
        <v>0</v>
      </c>
      <c r="O112" s="36">
        <f t="shared" si="17"/>
        <v>130.1300048828125</v>
      </c>
      <c r="P112" s="36">
        <f t="shared" si="18"/>
        <v>130.1300048828125</v>
      </c>
      <c r="Q112" s="36">
        <f t="shared" si="19"/>
        <v>15.476086665695362</v>
      </c>
    </row>
    <row r="113" spans="1:17" ht="30" x14ac:dyDescent="0.25">
      <c r="A113" s="5">
        <v>5</v>
      </c>
      <c r="B113" s="17" t="s">
        <v>354</v>
      </c>
      <c r="C113" s="17">
        <v>1994</v>
      </c>
      <c r="D113" s="17">
        <v>1994</v>
      </c>
      <c r="E113" s="17">
        <v>1994</v>
      </c>
      <c r="F113" s="17">
        <v>1</v>
      </c>
      <c r="G113" s="17" t="s">
        <v>19</v>
      </c>
      <c r="H113" s="17" t="s">
        <v>109</v>
      </c>
      <c r="I113" s="17" t="s">
        <v>129</v>
      </c>
      <c r="J113" s="36">
        <v>134.05999755859375</v>
      </c>
      <c r="K113" s="5">
        <v>2</v>
      </c>
      <c r="L113" s="36">
        <f t="shared" si="16"/>
        <v>136.05999755859375</v>
      </c>
      <c r="M113" s="36">
        <v>136.52000427246094</v>
      </c>
      <c r="N113" s="5">
        <v>2</v>
      </c>
      <c r="O113" s="36">
        <f t="shared" si="17"/>
        <v>138.52000427246094</v>
      </c>
      <c r="P113" s="36">
        <f t="shared" si="18"/>
        <v>136.05999755859375</v>
      </c>
      <c r="Q113" s="36">
        <f t="shared" si="19"/>
        <v>20.73830385205542</v>
      </c>
    </row>
    <row r="114" spans="1:17" ht="45" x14ac:dyDescent="0.25">
      <c r="A114" s="5">
        <v>6</v>
      </c>
      <c r="B114" s="17" t="s">
        <v>262</v>
      </c>
      <c r="C114" s="17">
        <v>1995</v>
      </c>
      <c r="D114" s="17">
        <v>1995</v>
      </c>
      <c r="E114" s="17">
        <v>1995</v>
      </c>
      <c r="F114" s="17">
        <v>1</v>
      </c>
      <c r="G114" s="17" t="s">
        <v>57</v>
      </c>
      <c r="H114" s="17" t="s">
        <v>58</v>
      </c>
      <c r="I114" s="17" t="s">
        <v>59</v>
      </c>
      <c r="J114" s="36">
        <v>139.83999633789062</v>
      </c>
      <c r="K114" s="5">
        <v>6</v>
      </c>
      <c r="L114" s="36">
        <f t="shared" si="16"/>
        <v>145.83999633789062</v>
      </c>
      <c r="M114" s="36">
        <v>141.97000122070312</v>
      </c>
      <c r="N114" s="5">
        <v>2</v>
      </c>
      <c r="O114" s="36">
        <f t="shared" si="17"/>
        <v>143.97000122070312</v>
      </c>
      <c r="P114" s="36">
        <f t="shared" si="18"/>
        <v>143.97000122070312</v>
      </c>
      <c r="Q114" s="36">
        <f t="shared" si="19"/>
        <v>27.757563316729073</v>
      </c>
    </row>
    <row r="115" spans="1:17" ht="90" x14ac:dyDescent="0.25">
      <c r="A115" s="5">
        <v>7</v>
      </c>
      <c r="B115" s="17" t="s">
        <v>375</v>
      </c>
      <c r="C115" s="17">
        <v>2001</v>
      </c>
      <c r="D115" s="17">
        <v>2001</v>
      </c>
      <c r="E115" s="17">
        <v>2001</v>
      </c>
      <c r="F115" s="17">
        <v>1</v>
      </c>
      <c r="G115" s="17" t="s">
        <v>72</v>
      </c>
      <c r="H115" s="17" t="s">
        <v>372</v>
      </c>
      <c r="I115" s="17" t="s">
        <v>373</v>
      </c>
      <c r="J115" s="36">
        <v>149.5</v>
      </c>
      <c r="K115" s="5">
        <v>0</v>
      </c>
      <c r="L115" s="36">
        <f t="shared" si="16"/>
        <v>149.5</v>
      </c>
      <c r="M115" s="36">
        <v>150.8800048828125</v>
      </c>
      <c r="N115" s="5">
        <v>2</v>
      </c>
      <c r="O115" s="36">
        <f t="shared" si="17"/>
        <v>152.8800048828125</v>
      </c>
      <c r="P115" s="36">
        <f t="shared" si="18"/>
        <v>149.5</v>
      </c>
      <c r="Q115" s="36">
        <f t="shared" si="19"/>
        <v>32.664829852793112</v>
      </c>
    </row>
    <row r="116" spans="1:17" ht="45" x14ac:dyDescent="0.25">
      <c r="A116" s="5">
        <v>8</v>
      </c>
      <c r="B116" s="17" t="s">
        <v>242</v>
      </c>
      <c r="C116" s="17">
        <v>2005</v>
      </c>
      <c r="D116" s="17">
        <v>2005</v>
      </c>
      <c r="E116" s="17">
        <v>2005</v>
      </c>
      <c r="F116" s="17" t="s">
        <v>23</v>
      </c>
      <c r="G116" s="17" t="s">
        <v>12</v>
      </c>
      <c r="H116" s="17" t="s">
        <v>13</v>
      </c>
      <c r="I116" s="17" t="s">
        <v>14</v>
      </c>
      <c r="J116" s="36">
        <v>148.27999877929687</v>
      </c>
      <c r="K116" s="5">
        <v>2</v>
      </c>
      <c r="L116" s="36">
        <f t="shared" si="16"/>
        <v>150.27999877929687</v>
      </c>
      <c r="M116" s="36">
        <v>151.80999755859375</v>
      </c>
      <c r="N116" s="5">
        <v>2</v>
      </c>
      <c r="O116" s="36">
        <f t="shared" si="17"/>
        <v>153.80999755859375</v>
      </c>
      <c r="P116" s="36">
        <f t="shared" si="18"/>
        <v>150.27999877929687</v>
      </c>
      <c r="Q116" s="36">
        <f t="shared" si="19"/>
        <v>33.356993099219906</v>
      </c>
    </row>
  </sheetData>
  <mergeCells count="76">
    <mergeCell ref="P107:P108"/>
    <mergeCell ref="Q107:Q108"/>
    <mergeCell ref="G107:G108"/>
    <mergeCell ref="H107:H108"/>
    <mergeCell ref="I107:I108"/>
    <mergeCell ref="A106:J106"/>
    <mergeCell ref="J107:L107"/>
    <mergeCell ref="M107:O107"/>
    <mergeCell ref="A107:A108"/>
    <mergeCell ref="B107:B108"/>
    <mergeCell ref="C107:C108"/>
    <mergeCell ref="D107:D108"/>
    <mergeCell ref="E107:E108"/>
    <mergeCell ref="F107:F108"/>
    <mergeCell ref="I88:I89"/>
    <mergeCell ref="A87:J87"/>
    <mergeCell ref="J88:L88"/>
    <mergeCell ref="M88:O88"/>
    <mergeCell ref="P88:P89"/>
    <mergeCell ref="Q88:Q89"/>
    <mergeCell ref="P60:P61"/>
    <mergeCell ref="Q60:Q61"/>
    <mergeCell ref="A88:A89"/>
    <mergeCell ref="B88:B89"/>
    <mergeCell ref="C88:C89"/>
    <mergeCell ref="D88:D89"/>
    <mergeCell ref="E88:E89"/>
    <mergeCell ref="F88:F89"/>
    <mergeCell ref="G88:G89"/>
    <mergeCell ref="H88:H89"/>
    <mergeCell ref="G60:G61"/>
    <mergeCell ref="H60:H61"/>
    <mergeCell ref="I60:I61"/>
    <mergeCell ref="A59:J59"/>
    <mergeCell ref="J60:L60"/>
    <mergeCell ref="M60:O60"/>
    <mergeCell ref="A60:A61"/>
    <mergeCell ref="B60:B61"/>
    <mergeCell ref="C60:C61"/>
    <mergeCell ref="D60:D61"/>
    <mergeCell ref="E60:E61"/>
    <mergeCell ref="F60:F61"/>
    <mergeCell ref="I52:I53"/>
    <mergeCell ref="A51:J51"/>
    <mergeCell ref="J52:L52"/>
    <mergeCell ref="M52:O52"/>
    <mergeCell ref="P52:P53"/>
    <mergeCell ref="Q52:Q53"/>
    <mergeCell ref="P8:P9"/>
    <mergeCell ref="Q8:Q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3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16384" width="9.140625" style="1"/>
  </cols>
  <sheetData>
    <row r="1" spans="1:34" ht="15.75" x14ac:dyDescent="0.25">
      <c r="A1" s="19" t="s">
        <v>715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4" ht="18.75" x14ac:dyDescent="0.25">
      <c r="A2" s="21" t="s">
        <v>716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</row>
    <row r="3" spans="1:34" x14ac:dyDescent="0.25">
      <c r="A3" s="23" t="s">
        <v>717</v>
      </c>
      <c r="B3" s="23"/>
      <c r="C3" s="24" t="s">
        <v>718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</row>
    <row r="4" spans="1:34" ht="21" x14ac:dyDescent="0.25">
      <c r="A4" s="25" t="s">
        <v>924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3.25" x14ac:dyDescent="0.25">
      <c r="A5" s="26" t="s">
        <v>755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7" spans="1:34" ht="18.75" x14ac:dyDescent="0.25">
      <c r="A7" s="22" t="s">
        <v>722</v>
      </c>
      <c r="B7" s="22"/>
      <c r="C7" s="22"/>
      <c r="D7" s="22"/>
      <c r="E7" s="22"/>
      <c r="F7" s="22"/>
      <c r="G7" s="22"/>
      <c r="H7" s="22"/>
      <c r="I7" s="22"/>
      <c r="J7" s="22"/>
    </row>
    <row r="8" spans="1:34" x14ac:dyDescent="0.25">
      <c r="A8" s="27" t="s">
        <v>721</v>
      </c>
      <c r="B8" s="27" t="s">
        <v>1</v>
      </c>
      <c r="C8" s="27" t="s">
        <v>2</v>
      </c>
      <c r="D8" s="27" t="s">
        <v>451</v>
      </c>
      <c r="E8" s="27" t="s">
        <v>452</v>
      </c>
      <c r="F8" s="27" t="s">
        <v>3</v>
      </c>
      <c r="G8" s="27" t="s">
        <v>4</v>
      </c>
      <c r="H8" s="27" t="s">
        <v>5</v>
      </c>
      <c r="I8" s="27" t="s">
        <v>6</v>
      </c>
      <c r="J8" s="27">
        <v>1</v>
      </c>
      <c r="K8" s="27">
        <v>2</v>
      </c>
      <c r="L8" s="27">
        <v>3</v>
      </c>
      <c r="M8" s="27">
        <v>4</v>
      </c>
      <c r="N8" s="27">
        <v>5</v>
      </c>
      <c r="O8" s="27">
        <v>6</v>
      </c>
      <c r="P8" s="27">
        <v>7</v>
      </c>
      <c r="Q8" s="27">
        <v>8</v>
      </c>
      <c r="R8" s="27">
        <v>9</v>
      </c>
      <c r="S8" s="27">
        <v>10</v>
      </c>
      <c r="T8" s="27">
        <v>11</v>
      </c>
      <c r="U8" s="27">
        <v>12</v>
      </c>
      <c r="V8" s="27">
        <v>13</v>
      </c>
      <c r="W8" s="27">
        <v>14</v>
      </c>
      <c r="X8" s="27">
        <v>15</v>
      </c>
      <c r="Y8" s="27">
        <v>16</v>
      </c>
      <c r="Z8" s="27">
        <v>17</v>
      </c>
      <c r="AA8" s="27">
        <v>18</v>
      </c>
      <c r="AB8" s="27">
        <v>19</v>
      </c>
      <c r="AC8" s="27">
        <v>20</v>
      </c>
      <c r="AD8" s="27" t="s">
        <v>925</v>
      </c>
      <c r="AE8" s="27" t="s">
        <v>724</v>
      </c>
      <c r="AF8" s="27" t="s">
        <v>725</v>
      </c>
      <c r="AG8" s="27" t="s">
        <v>726</v>
      </c>
      <c r="AH8" s="27" t="s">
        <v>729</v>
      </c>
    </row>
    <row r="9" spans="1:34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60" x14ac:dyDescent="0.25">
      <c r="A10" s="37">
        <v>1</v>
      </c>
      <c r="B10" s="34" t="s">
        <v>181</v>
      </c>
      <c r="C10" s="34">
        <v>1997</v>
      </c>
      <c r="D10" s="39">
        <v>2000</v>
      </c>
      <c r="E10" s="39">
        <v>1997</v>
      </c>
      <c r="F10" s="34" t="s">
        <v>81</v>
      </c>
      <c r="G10" s="34" t="s">
        <v>19</v>
      </c>
      <c r="H10" s="34" t="s">
        <v>182</v>
      </c>
      <c r="I10" s="34" t="s">
        <v>183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7"/>
      <c r="AE10" s="41">
        <v>105.16000366210937</v>
      </c>
      <c r="AF10" s="37">
        <f t="shared" ref="AF10:AF12" si="0">SUM(J10:AD12)</f>
        <v>0</v>
      </c>
      <c r="AG10" s="41">
        <f t="shared" ref="AG10:AG12" si="1">AE10+AF10</f>
        <v>105.16000366210937</v>
      </c>
      <c r="AH10" s="41">
        <f t="shared" ref="AH10:AH12" si="2">IF( AND(ISNUMBER(AG$10),ISNUMBER(AG10)),(AG10-AG$10)/AG$10*100,"")</f>
        <v>0</v>
      </c>
    </row>
    <row r="11" spans="1:34" ht="45" x14ac:dyDescent="0.25">
      <c r="A11" s="38"/>
      <c r="B11" s="17" t="s">
        <v>328</v>
      </c>
      <c r="C11" s="17">
        <v>2000</v>
      </c>
      <c r="D11" s="40"/>
      <c r="E11" s="40"/>
      <c r="F11" s="17" t="s">
        <v>95</v>
      </c>
      <c r="G11" s="17" t="s">
        <v>19</v>
      </c>
      <c r="H11" s="17" t="s">
        <v>47</v>
      </c>
      <c r="I11" s="17" t="s">
        <v>329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38"/>
      <c r="AE11" s="42"/>
      <c r="AF11" s="38"/>
      <c r="AG11" s="42"/>
      <c r="AH11" s="42"/>
    </row>
    <row r="12" spans="1:34" ht="45" x14ac:dyDescent="0.25">
      <c r="A12" s="44"/>
      <c r="B12" s="45" t="s">
        <v>340</v>
      </c>
      <c r="C12" s="45">
        <v>2000</v>
      </c>
      <c r="D12" s="46"/>
      <c r="E12" s="46"/>
      <c r="F12" s="45" t="s">
        <v>95</v>
      </c>
      <c r="G12" s="45" t="s">
        <v>19</v>
      </c>
      <c r="H12" s="45" t="s">
        <v>47</v>
      </c>
      <c r="I12" s="45" t="s">
        <v>329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4"/>
      <c r="AE12" s="48"/>
      <c r="AF12" s="44"/>
      <c r="AG12" s="48"/>
      <c r="AH12" s="48"/>
    </row>
    <row r="13" spans="1:34" x14ac:dyDescent="0.25">
      <c r="A13" s="37">
        <v>2</v>
      </c>
      <c r="B13" s="43" t="s">
        <v>164</v>
      </c>
      <c r="C13" s="43">
        <v>1976</v>
      </c>
      <c r="D13" s="39">
        <v>1981</v>
      </c>
      <c r="E13" s="39">
        <v>1968</v>
      </c>
      <c r="F13" s="43">
        <v>1</v>
      </c>
      <c r="G13" s="43" t="s">
        <v>19</v>
      </c>
      <c r="H13" s="43" t="s">
        <v>29</v>
      </c>
      <c r="I13" s="43" t="s">
        <v>30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37"/>
      <c r="AE13" s="41">
        <v>113.26999664306641</v>
      </c>
      <c r="AF13" s="37">
        <f t="shared" ref="AF13:AF15" si="3">SUM(J13:AD15)</f>
        <v>4</v>
      </c>
      <c r="AG13" s="41">
        <f t="shared" ref="AG13:AG15" si="4">AE13+AF13</f>
        <v>117.26999664306641</v>
      </c>
      <c r="AH13" s="41">
        <f t="shared" ref="AH13:AH15" si="5">IF( AND(ISNUMBER(AG$13),ISNUMBER(AG13)),(AG13-AG$13)/AG$13*100,"")</f>
        <v>0</v>
      </c>
    </row>
    <row r="14" spans="1:34" x14ac:dyDescent="0.25">
      <c r="A14" s="38"/>
      <c r="B14" s="17" t="s">
        <v>398</v>
      </c>
      <c r="C14" s="17">
        <v>1981</v>
      </c>
      <c r="D14" s="40"/>
      <c r="E14" s="40"/>
      <c r="F14" s="17">
        <v>1</v>
      </c>
      <c r="G14" s="17" t="s">
        <v>19</v>
      </c>
      <c r="H14" s="17" t="s">
        <v>29</v>
      </c>
      <c r="I14" s="17" t="s">
        <v>30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</v>
      </c>
      <c r="R14" s="5">
        <v>2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38"/>
      <c r="AE14" s="42"/>
      <c r="AF14" s="38"/>
      <c r="AG14" s="42"/>
      <c r="AH14" s="42"/>
    </row>
    <row r="15" spans="1:34" ht="30" x14ac:dyDescent="0.25">
      <c r="A15" s="44"/>
      <c r="B15" s="45" t="s">
        <v>350</v>
      </c>
      <c r="C15" s="45">
        <v>1968</v>
      </c>
      <c r="D15" s="46"/>
      <c r="E15" s="46"/>
      <c r="F15" s="45" t="s">
        <v>81</v>
      </c>
      <c r="G15" s="45" t="s">
        <v>19</v>
      </c>
      <c r="H15" s="45" t="s">
        <v>29</v>
      </c>
      <c r="I15" s="45" t="s">
        <v>41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4"/>
      <c r="AE15" s="48"/>
      <c r="AF15" s="44"/>
      <c r="AG15" s="48"/>
      <c r="AH15" s="48"/>
    </row>
    <row r="16" spans="1:34" ht="30" x14ac:dyDescent="0.25">
      <c r="A16" s="37">
        <v>3</v>
      </c>
      <c r="B16" s="43" t="s">
        <v>383</v>
      </c>
      <c r="C16" s="43">
        <v>1962</v>
      </c>
      <c r="D16" s="39">
        <v>1978</v>
      </c>
      <c r="E16" s="39">
        <v>1959</v>
      </c>
      <c r="F16" s="43">
        <v>1</v>
      </c>
      <c r="G16" s="43" t="s">
        <v>19</v>
      </c>
      <c r="H16" s="43" t="s">
        <v>85</v>
      </c>
      <c r="I16" s="43" t="s">
        <v>86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37"/>
      <c r="AE16" s="41">
        <v>118.94000244140625</v>
      </c>
      <c r="AF16" s="37">
        <f t="shared" ref="AF16:AF18" si="6">SUM(J16:AD18)</f>
        <v>2</v>
      </c>
      <c r="AG16" s="41">
        <f t="shared" ref="AG16:AG18" si="7">AE16+AF16</f>
        <v>120.94000244140625</v>
      </c>
      <c r="AH16" s="41">
        <f t="shared" ref="AH16:AH18" si="8">IF( AND(ISNUMBER(AG$16),ISNUMBER(AG16)),(AG16-AG$16)/AG$16*100,"")</f>
        <v>0</v>
      </c>
    </row>
    <row r="17" spans="1:34" ht="30" x14ac:dyDescent="0.25">
      <c r="A17" s="38"/>
      <c r="B17" s="17" t="s">
        <v>421</v>
      </c>
      <c r="C17" s="17">
        <v>1978</v>
      </c>
      <c r="D17" s="40"/>
      <c r="E17" s="40"/>
      <c r="F17" s="17">
        <v>1</v>
      </c>
      <c r="G17" s="17" t="s">
        <v>19</v>
      </c>
      <c r="H17" s="17" t="s">
        <v>85</v>
      </c>
      <c r="I17" s="17" t="s">
        <v>86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38"/>
      <c r="AE17" s="42"/>
      <c r="AF17" s="38"/>
      <c r="AG17" s="42"/>
      <c r="AH17" s="42"/>
    </row>
    <row r="18" spans="1:34" ht="30" x14ac:dyDescent="0.25">
      <c r="A18" s="44"/>
      <c r="B18" s="45" t="s">
        <v>348</v>
      </c>
      <c r="C18" s="45">
        <v>1959</v>
      </c>
      <c r="D18" s="46"/>
      <c r="E18" s="46"/>
      <c r="F18" s="45">
        <v>1</v>
      </c>
      <c r="G18" s="45" t="s">
        <v>19</v>
      </c>
      <c r="H18" s="45" t="s">
        <v>186</v>
      </c>
      <c r="I18" s="45" t="s">
        <v>41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2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4"/>
      <c r="AE18" s="48"/>
      <c r="AF18" s="44"/>
      <c r="AG18" s="48"/>
      <c r="AH18" s="48"/>
    </row>
    <row r="19" spans="1:34" ht="60" x14ac:dyDescent="0.25">
      <c r="A19" s="37">
        <v>4</v>
      </c>
      <c r="B19" s="43" t="s">
        <v>416</v>
      </c>
      <c r="C19" s="43">
        <v>2003</v>
      </c>
      <c r="D19" s="39">
        <v>2004</v>
      </c>
      <c r="E19" s="39">
        <v>2003</v>
      </c>
      <c r="F19" s="43">
        <v>1</v>
      </c>
      <c r="G19" s="43" t="s">
        <v>275</v>
      </c>
      <c r="H19" s="43" t="s">
        <v>276</v>
      </c>
      <c r="I19" s="43" t="s">
        <v>277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37"/>
      <c r="AE19" s="41">
        <v>128.6199951171875</v>
      </c>
      <c r="AF19" s="37">
        <f t="shared" ref="AF19:AF21" si="9">SUM(J19:AD21)</f>
        <v>2</v>
      </c>
      <c r="AG19" s="41">
        <f t="shared" ref="AG19:AG21" si="10">AE19+AF19</f>
        <v>130.6199951171875</v>
      </c>
      <c r="AH19" s="41">
        <f t="shared" ref="AH19:AH21" si="11">IF( AND(ISNUMBER(AG$19),ISNUMBER(AG19)),(AG19-AG$19)/AG$19*100,"")</f>
        <v>0</v>
      </c>
    </row>
    <row r="20" spans="1:34" ht="60" x14ac:dyDescent="0.25">
      <c r="A20" s="38"/>
      <c r="B20" s="17" t="s">
        <v>258</v>
      </c>
      <c r="C20" s="17">
        <v>2003</v>
      </c>
      <c r="D20" s="40"/>
      <c r="E20" s="40"/>
      <c r="F20" s="17">
        <v>3</v>
      </c>
      <c r="G20" s="17" t="s">
        <v>72</v>
      </c>
      <c r="H20" s="17" t="s">
        <v>123</v>
      </c>
      <c r="I20" s="17" t="s">
        <v>106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38"/>
      <c r="AE20" s="42"/>
      <c r="AF20" s="38"/>
      <c r="AG20" s="42"/>
      <c r="AH20" s="42"/>
    </row>
    <row r="21" spans="1:34" ht="60" x14ac:dyDescent="0.25">
      <c r="A21" s="44"/>
      <c r="B21" s="45" t="s">
        <v>104</v>
      </c>
      <c r="C21" s="45">
        <v>2004</v>
      </c>
      <c r="D21" s="46"/>
      <c r="E21" s="46"/>
      <c r="F21" s="45">
        <v>2</v>
      </c>
      <c r="G21" s="45" t="s">
        <v>72</v>
      </c>
      <c r="H21" s="45" t="s">
        <v>105</v>
      </c>
      <c r="I21" s="45" t="s">
        <v>106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47">
        <v>2</v>
      </c>
      <c r="X21" s="47">
        <v>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4"/>
      <c r="AE21" s="48"/>
      <c r="AF21" s="44"/>
      <c r="AG21" s="48"/>
      <c r="AH21" s="48"/>
    </row>
    <row r="22" spans="1:34" ht="45" x14ac:dyDescent="0.25">
      <c r="A22" s="37">
        <v>5</v>
      </c>
      <c r="B22" s="43" t="s">
        <v>297</v>
      </c>
      <c r="C22" s="43">
        <v>2002</v>
      </c>
      <c r="D22" s="39">
        <v>2002</v>
      </c>
      <c r="E22" s="39">
        <v>2002</v>
      </c>
      <c r="F22" s="43">
        <v>2</v>
      </c>
      <c r="G22" s="43" t="s">
        <v>12</v>
      </c>
      <c r="H22" s="43" t="s">
        <v>13</v>
      </c>
      <c r="I22" s="43" t="s">
        <v>298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2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37"/>
      <c r="AE22" s="41">
        <v>127.05000305175781</v>
      </c>
      <c r="AF22" s="37">
        <f t="shared" ref="AF22:AF24" si="12">SUM(J22:AD24)</f>
        <v>6</v>
      </c>
      <c r="AG22" s="41">
        <f t="shared" ref="AG22:AG24" si="13">AE22+AF22</f>
        <v>133.05000305175781</v>
      </c>
      <c r="AH22" s="41">
        <f t="shared" ref="AH22:AH24" si="14">IF( AND(ISNUMBER(AG$22),ISNUMBER(AG22)),(AG22-AG$22)/AG$22*100,"")</f>
        <v>0</v>
      </c>
    </row>
    <row r="23" spans="1:34" ht="45" x14ac:dyDescent="0.25">
      <c r="A23" s="38"/>
      <c r="B23" s="17" t="s">
        <v>155</v>
      </c>
      <c r="C23" s="17">
        <v>2002</v>
      </c>
      <c r="D23" s="40"/>
      <c r="E23" s="40"/>
      <c r="F23" s="17">
        <v>2</v>
      </c>
      <c r="G23" s="17" t="s">
        <v>12</v>
      </c>
      <c r="H23" s="17" t="s">
        <v>13</v>
      </c>
      <c r="I23" s="17" t="s">
        <v>14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38"/>
      <c r="AE23" s="42"/>
      <c r="AF23" s="38"/>
      <c r="AG23" s="42"/>
      <c r="AH23" s="42"/>
    </row>
    <row r="24" spans="1:34" ht="45" x14ac:dyDescent="0.25">
      <c r="A24" s="44"/>
      <c r="B24" s="45" t="s">
        <v>391</v>
      </c>
      <c r="C24" s="45">
        <v>2002</v>
      </c>
      <c r="D24" s="46"/>
      <c r="E24" s="46"/>
      <c r="F24" s="45">
        <v>2</v>
      </c>
      <c r="G24" s="45" t="s">
        <v>12</v>
      </c>
      <c r="H24" s="45" t="s">
        <v>13</v>
      </c>
      <c r="I24" s="45" t="s">
        <v>14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2</v>
      </c>
      <c r="W24" s="47">
        <v>2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4"/>
      <c r="AE24" s="48"/>
      <c r="AF24" s="44"/>
      <c r="AG24" s="48"/>
      <c r="AH24" s="48"/>
    </row>
    <row r="25" spans="1:34" ht="45" x14ac:dyDescent="0.25">
      <c r="A25" s="37">
        <v>6</v>
      </c>
      <c r="B25" s="43" t="s">
        <v>151</v>
      </c>
      <c r="C25" s="43">
        <v>1992</v>
      </c>
      <c r="D25" s="39">
        <v>1992</v>
      </c>
      <c r="E25" s="39">
        <v>1989</v>
      </c>
      <c r="F25" s="43">
        <v>1</v>
      </c>
      <c r="G25" s="43" t="s">
        <v>57</v>
      </c>
      <c r="H25" s="43" t="s">
        <v>58</v>
      </c>
      <c r="I25" s="43" t="s">
        <v>59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2</v>
      </c>
      <c r="Z25" s="2">
        <v>0</v>
      </c>
      <c r="AA25" s="2">
        <v>0</v>
      </c>
      <c r="AB25" s="2">
        <v>0</v>
      </c>
      <c r="AC25" s="2">
        <v>0</v>
      </c>
      <c r="AD25" s="37"/>
      <c r="AE25" s="41">
        <v>131.14999389648437</v>
      </c>
      <c r="AF25" s="37">
        <f t="shared" ref="AF25:AF27" si="15">SUM(J25:AD27)</f>
        <v>10</v>
      </c>
      <c r="AG25" s="41">
        <f t="shared" ref="AG25:AG27" si="16">AE25+AF25</f>
        <v>141.14999389648437</v>
      </c>
      <c r="AH25" s="41">
        <f t="shared" ref="AH25:AH27" si="17">IF( AND(ISNUMBER(AG$25),ISNUMBER(AG25)),(AG25-AG$25)/AG$25*100,"")</f>
        <v>0</v>
      </c>
    </row>
    <row r="26" spans="1:34" ht="45" x14ac:dyDescent="0.25">
      <c r="A26" s="38"/>
      <c r="B26" s="17" t="s">
        <v>427</v>
      </c>
      <c r="C26" s="17">
        <v>1989</v>
      </c>
      <c r="D26" s="40"/>
      <c r="E26" s="40"/>
      <c r="F26" s="17">
        <v>1</v>
      </c>
      <c r="G26" s="17" t="s">
        <v>57</v>
      </c>
      <c r="H26" s="17" t="s">
        <v>58</v>
      </c>
      <c r="I26" s="17" t="s">
        <v>59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38"/>
      <c r="AE26" s="42"/>
      <c r="AF26" s="38"/>
      <c r="AG26" s="42"/>
      <c r="AH26" s="42"/>
    </row>
    <row r="27" spans="1:34" ht="30" x14ac:dyDescent="0.25">
      <c r="A27" s="44"/>
      <c r="B27" s="45" t="s">
        <v>112</v>
      </c>
      <c r="C27" s="45">
        <v>1989</v>
      </c>
      <c r="D27" s="46"/>
      <c r="E27" s="46"/>
      <c r="F27" s="45">
        <v>1</v>
      </c>
      <c r="G27" s="45" t="s">
        <v>57</v>
      </c>
      <c r="H27" s="45"/>
      <c r="I27" s="45" t="s">
        <v>41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2</v>
      </c>
      <c r="W27" s="47">
        <v>2</v>
      </c>
      <c r="X27" s="47">
        <v>0</v>
      </c>
      <c r="Y27" s="47">
        <v>0</v>
      </c>
      <c r="Z27" s="47">
        <v>0</v>
      </c>
      <c r="AA27" s="47">
        <v>2</v>
      </c>
      <c r="AB27" s="47">
        <v>0</v>
      </c>
      <c r="AC27" s="47">
        <v>0</v>
      </c>
      <c r="AD27" s="44"/>
      <c r="AE27" s="48"/>
      <c r="AF27" s="44"/>
      <c r="AG27" s="48"/>
      <c r="AH27" s="48"/>
    </row>
    <row r="28" spans="1:34" ht="30" x14ac:dyDescent="0.25">
      <c r="A28" s="37">
        <v>7</v>
      </c>
      <c r="B28" s="43" t="s">
        <v>410</v>
      </c>
      <c r="C28" s="43">
        <v>1983</v>
      </c>
      <c r="D28" s="39">
        <v>1983</v>
      </c>
      <c r="E28" s="39">
        <v>1956</v>
      </c>
      <c r="F28" s="43" t="s">
        <v>81</v>
      </c>
      <c r="G28" s="43" t="s">
        <v>19</v>
      </c>
      <c r="H28" s="43" t="s">
        <v>411</v>
      </c>
      <c r="I28" s="43" t="s">
        <v>412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37"/>
      <c r="AE28" s="41">
        <v>133.61000061035156</v>
      </c>
      <c r="AF28" s="37">
        <f t="shared" ref="AF28:AF30" si="18">SUM(J28:AD30)</f>
        <v>8</v>
      </c>
      <c r="AG28" s="41">
        <f t="shared" ref="AG28:AG30" si="19">AE28+AF28</f>
        <v>141.61000061035156</v>
      </c>
      <c r="AH28" s="41">
        <f t="shared" ref="AH28:AH30" si="20">IF( AND(ISNUMBER(AG$28),ISNUMBER(AG28)),(AG28-AG$28)/AG$28*100,"")</f>
        <v>0</v>
      </c>
    </row>
    <row r="29" spans="1:34" x14ac:dyDescent="0.25">
      <c r="A29" s="38"/>
      <c r="B29" s="17" t="s">
        <v>272</v>
      </c>
      <c r="C29" s="17">
        <v>1958</v>
      </c>
      <c r="D29" s="40"/>
      <c r="E29" s="40"/>
      <c r="F29" s="17">
        <v>1</v>
      </c>
      <c r="G29" s="17" t="s">
        <v>19</v>
      </c>
      <c r="H29" s="17" t="s">
        <v>144</v>
      </c>
      <c r="I29" s="17" t="s">
        <v>145</v>
      </c>
      <c r="J29" s="5">
        <v>0</v>
      </c>
      <c r="K29" s="5">
        <v>2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2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38"/>
      <c r="AE29" s="42"/>
      <c r="AF29" s="38"/>
      <c r="AG29" s="42"/>
      <c r="AH29" s="42"/>
    </row>
    <row r="30" spans="1:34" x14ac:dyDescent="0.25">
      <c r="A30" s="44"/>
      <c r="B30" s="45" t="s">
        <v>196</v>
      </c>
      <c r="C30" s="45">
        <v>1956</v>
      </c>
      <c r="D30" s="46"/>
      <c r="E30" s="46"/>
      <c r="F30" s="45" t="s">
        <v>95</v>
      </c>
      <c r="G30" s="45" t="s">
        <v>19</v>
      </c>
      <c r="H30" s="45" t="s">
        <v>144</v>
      </c>
      <c r="I30" s="45" t="s">
        <v>145</v>
      </c>
      <c r="J30" s="47">
        <v>0</v>
      </c>
      <c r="K30" s="47">
        <v>2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2</v>
      </c>
      <c r="S30" s="47">
        <v>0</v>
      </c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  <c r="Z30" s="47">
        <v>0</v>
      </c>
      <c r="AA30" s="47">
        <v>0</v>
      </c>
      <c r="AB30" s="47">
        <v>0</v>
      </c>
      <c r="AC30" s="47">
        <v>0</v>
      </c>
      <c r="AD30" s="44"/>
      <c r="AE30" s="48"/>
      <c r="AF30" s="44"/>
      <c r="AG30" s="48"/>
      <c r="AH30" s="48"/>
    </row>
    <row r="31" spans="1:34" ht="30" x14ac:dyDescent="0.25">
      <c r="A31" s="37">
        <v>8</v>
      </c>
      <c r="B31" s="43" t="s">
        <v>256</v>
      </c>
      <c r="C31" s="43">
        <v>1979</v>
      </c>
      <c r="D31" s="39">
        <v>1981</v>
      </c>
      <c r="E31" s="39">
        <v>1963</v>
      </c>
      <c r="F31" s="43">
        <v>1</v>
      </c>
      <c r="G31" s="43" t="s">
        <v>19</v>
      </c>
      <c r="H31" s="43" t="s">
        <v>144</v>
      </c>
      <c r="I31" s="43" t="s">
        <v>145</v>
      </c>
      <c r="J31" s="2">
        <v>2</v>
      </c>
      <c r="K31" s="2">
        <v>0</v>
      </c>
      <c r="L31" s="2">
        <v>0</v>
      </c>
      <c r="M31" s="2">
        <v>0</v>
      </c>
      <c r="N31" s="2">
        <v>0</v>
      </c>
      <c r="O31" s="2">
        <v>2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2</v>
      </c>
      <c r="Z31" s="2">
        <v>0</v>
      </c>
      <c r="AA31" s="2">
        <v>0</v>
      </c>
      <c r="AB31" s="2">
        <v>0</v>
      </c>
      <c r="AC31" s="2">
        <v>0</v>
      </c>
      <c r="AD31" s="37"/>
      <c r="AE31" s="41">
        <v>130.49000549316406</v>
      </c>
      <c r="AF31" s="37">
        <f t="shared" ref="AF31:AF33" si="21">SUM(J31:AD33)</f>
        <v>14</v>
      </c>
      <c r="AG31" s="41">
        <f t="shared" ref="AG31:AG33" si="22">AE31+AF31</f>
        <v>144.49000549316406</v>
      </c>
      <c r="AH31" s="41">
        <f t="shared" ref="AH31:AH33" si="23">IF( AND(ISNUMBER(AG$31),ISNUMBER(AG31)),(AG31-AG$31)/AG$31*100,"")</f>
        <v>0</v>
      </c>
    </row>
    <row r="32" spans="1:34" x14ac:dyDescent="0.25">
      <c r="A32" s="38"/>
      <c r="B32" s="17" t="s">
        <v>358</v>
      </c>
      <c r="C32" s="17">
        <v>1963</v>
      </c>
      <c r="D32" s="40"/>
      <c r="E32" s="40"/>
      <c r="F32" s="17">
        <v>1</v>
      </c>
      <c r="G32" s="17" t="s">
        <v>19</v>
      </c>
      <c r="H32" s="17" t="s">
        <v>144</v>
      </c>
      <c r="I32" s="17" t="s">
        <v>145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2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2</v>
      </c>
      <c r="Z32" s="5">
        <v>0</v>
      </c>
      <c r="AA32" s="5">
        <v>0</v>
      </c>
      <c r="AB32" s="5">
        <v>2</v>
      </c>
      <c r="AC32" s="5">
        <v>0</v>
      </c>
      <c r="AD32" s="38"/>
      <c r="AE32" s="42"/>
      <c r="AF32" s="38"/>
      <c r="AG32" s="42"/>
      <c r="AH32" s="42"/>
    </row>
    <row r="33" spans="1:34" x14ac:dyDescent="0.25">
      <c r="A33" s="44"/>
      <c r="B33" s="45" t="s">
        <v>143</v>
      </c>
      <c r="C33" s="45">
        <v>1981</v>
      </c>
      <c r="D33" s="46"/>
      <c r="E33" s="46"/>
      <c r="F33" s="45" t="s">
        <v>18</v>
      </c>
      <c r="G33" s="45" t="s">
        <v>19</v>
      </c>
      <c r="H33" s="45" t="s">
        <v>144</v>
      </c>
      <c r="I33" s="45" t="s">
        <v>145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2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4"/>
      <c r="AE33" s="48"/>
      <c r="AF33" s="44"/>
      <c r="AG33" s="48"/>
      <c r="AH33" s="48"/>
    </row>
    <row r="34" spans="1:34" ht="30" x14ac:dyDescent="0.25">
      <c r="A34" s="37">
        <v>9</v>
      </c>
      <c r="B34" s="43" t="s">
        <v>40</v>
      </c>
      <c r="C34" s="43">
        <v>1972</v>
      </c>
      <c r="D34" s="39">
        <v>2005</v>
      </c>
      <c r="E34" s="39">
        <v>1972</v>
      </c>
      <c r="F34" s="43">
        <v>1</v>
      </c>
      <c r="G34" s="43" t="s">
        <v>19</v>
      </c>
      <c r="H34" s="43"/>
      <c r="I34" s="43" t="s">
        <v>41</v>
      </c>
      <c r="J34" s="2">
        <v>2</v>
      </c>
      <c r="K34" s="2">
        <v>0</v>
      </c>
      <c r="L34" s="2">
        <v>0</v>
      </c>
      <c r="M34" s="2">
        <v>2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2</v>
      </c>
      <c r="AB34" s="2">
        <v>0</v>
      </c>
      <c r="AC34" s="2">
        <v>0</v>
      </c>
      <c r="AD34" s="37"/>
      <c r="AE34" s="41">
        <v>157.16999816894531</v>
      </c>
      <c r="AF34" s="37">
        <f t="shared" ref="AF34:AF36" si="24">SUM(J34:AD36)</f>
        <v>14</v>
      </c>
      <c r="AG34" s="41">
        <f t="shared" ref="AG34:AG36" si="25">AE34+AF34</f>
        <v>171.16999816894531</v>
      </c>
      <c r="AH34" s="41">
        <f t="shared" ref="AH34:AH36" si="26">IF( AND(ISNUMBER(AG$34),ISNUMBER(AG34)),(AG34-AG$34)/AG$34*100,"")</f>
        <v>0</v>
      </c>
    </row>
    <row r="35" spans="1:34" ht="45" x14ac:dyDescent="0.25">
      <c r="A35" s="38"/>
      <c r="B35" s="17" t="s">
        <v>118</v>
      </c>
      <c r="C35" s="17">
        <v>2003</v>
      </c>
      <c r="D35" s="40"/>
      <c r="E35" s="40"/>
      <c r="F35" s="17">
        <v>2</v>
      </c>
      <c r="G35" s="17" t="s">
        <v>12</v>
      </c>
      <c r="H35" s="17" t="s">
        <v>13</v>
      </c>
      <c r="I35" s="17" t="s">
        <v>14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38"/>
      <c r="AE35" s="42"/>
      <c r="AF35" s="38"/>
      <c r="AG35" s="42"/>
      <c r="AH35" s="42"/>
    </row>
    <row r="36" spans="1:34" ht="45" x14ac:dyDescent="0.25">
      <c r="A36" s="44"/>
      <c r="B36" s="45" t="s">
        <v>157</v>
      </c>
      <c r="C36" s="45">
        <v>2005</v>
      </c>
      <c r="D36" s="46"/>
      <c r="E36" s="46"/>
      <c r="F36" s="45" t="s">
        <v>23</v>
      </c>
      <c r="G36" s="45" t="s">
        <v>12</v>
      </c>
      <c r="H36" s="45" t="s">
        <v>13</v>
      </c>
      <c r="I36" s="45" t="s">
        <v>14</v>
      </c>
      <c r="J36" s="47">
        <v>2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0</v>
      </c>
      <c r="V36" s="47">
        <v>0</v>
      </c>
      <c r="W36" s="47">
        <v>2</v>
      </c>
      <c r="X36" s="47">
        <v>0</v>
      </c>
      <c r="Y36" s="47">
        <v>0</v>
      </c>
      <c r="Z36" s="47">
        <v>0</v>
      </c>
      <c r="AA36" s="47">
        <v>0</v>
      </c>
      <c r="AB36" s="47">
        <v>2</v>
      </c>
      <c r="AC36" s="47">
        <v>2</v>
      </c>
      <c r="AD36" s="44"/>
      <c r="AE36" s="48"/>
      <c r="AF36" s="44"/>
      <c r="AG36" s="48"/>
      <c r="AH36" s="48"/>
    </row>
    <row r="37" spans="1:34" ht="45" x14ac:dyDescent="0.25">
      <c r="A37" s="37">
        <v>10</v>
      </c>
      <c r="B37" s="43" t="s">
        <v>94</v>
      </c>
      <c r="C37" s="43">
        <v>2002</v>
      </c>
      <c r="D37" s="39">
        <v>2002</v>
      </c>
      <c r="E37" s="39">
        <v>2000</v>
      </c>
      <c r="F37" s="43" t="s">
        <v>95</v>
      </c>
      <c r="G37" s="43" t="s">
        <v>19</v>
      </c>
      <c r="H37" s="43" t="s">
        <v>47</v>
      </c>
      <c r="I37" s="43" t="s">
        <v>96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50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37"/>
      <c r="AE37" s="41">
        <v>121.02999877929687</v>
      </c>
      <c r="AF37" s="37">
        <f t="shared" ref="AF37:AF39" si="27">SUM(J37:AD39)</f>
        <v>54</v>
      </c>
      <c r="AG37" s="41">
        <f t="shared" ref="AG37:AG39" si="28">AE37+AF37</f>
        <v>175.02999877929687</v>
      </c>
      <c r="AH37" s="41">
        <f t="shared" ref="AH37:AH39" si="29">IF( AND(ISNUMBER(AG$37),ISNUMBER(AG37)),(AG37-AG$37)/AG$37*100,"")</f>
        <v>0</v>
      </c>
    </row>
    <row r="38" spans="1:34" ht="75" x14ac:dyDescent="0.25">
      <c r="A38" s="38"/>
      <c r="B38" s="17" t="s">
        <v>240</v>
      </c>
      <c r="C38" s="17">
        <v>2002</v>
      </c>
      <c r="D38" s="40"/>
      <c r="E38" s="40"/>
      <c r="F38" s="17" t="s">
        <v>95</v>
      </c>
      <c r="G38" s="17" t="s">
        <v>19</v>
      </c>
      <c r="H38" s="17" t="s">
        <v>47</v>
      </c>
      <c r="I38" s="17" t="s">
        <v>48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2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38"/>
      <c r="AE38" s="42"/>
      <c r="AF38" s="38"/>
      <c r="AG38" s="42"/>
      <c r="AH38" s="42"/>
    </row>
    <row r="39" spans="1:34" ht="60" x14ac:dyDescent="0.25">
      <c r="A39" s="44"/>
      <c r="B39" s="45" t="s">
        <v>331</v>
      </c>
      <c r="C39" s="45">
        <v>2000</v>
      </c>
      <c r="D39" s="46"/>
      <c r="E39" s="46"/>
      <c r="F39" s="45" t="s">
        <v>95</v>
      </c>
      <c r="G39" s="45" t="s">
        <v>224</v>
      </c>
      <c r="H39" s="45" t="s">
        <v>225</v>
      </c>
      <c r="I39" s="45" t="s">
        <v>226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2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>
        <v>0</v>
      </c>
      <c r="Z39" s="47">
        <v>0</v>
      </c>
      <c r="AA39" s="47">
        <v>0</v>
      </c>
      <c r="AB39" s="47">
        <v>0</v>
      </c>
      <c r="AC39" s="47">
        <v>0</v>
      </c>
      <c r="AD39" s="44"/>
      <c r="AE39" s="48"/>
      <c r="AF39" s="44"/>
      <c r="AG39" s="48"/>
      <c r="AH39" s="48"/>
    </row>
    <row r="40" spans="1:34" ht="45" x14ac:dyDescent="0.25">
      <c r="A40" s="37">
        <v>11</v>
      </c>
      <c r="B40" s="43" t="s">
        <v>55</v>
      </c>
      <c r="C40" s="43">
        <v>2004</v>
      </c>
      <c r="D40" s="39">
        <v>2004</v>
      </c>
      <c r="E40" s="39">
        <v>2000</v>
      </c>
      <c r="F40" s="43" t="s">
        <v>56</v>
      </c>
      <c r="G40" s="43" t="s">
        <v>57</v>
      </c>
      <c r="H40" s="43" t="s">
        <v>58</v>
      </c>
      <c r="I40" s="43" t="s">
        <v>59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2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2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37"/>
      <c r="AE40" s="41">
        <v>170.16999816894531</v>
      </c>
      <c r="AF40" s="37">
        <f t="shared" ref="AF40:AF42" si="30">SUM(J40:AD42)</f>
        <v>8</v>
      </c>
      <c r="AG40" s="41">
        <f t="shared" ref="AG40:AG42" si="31">AE40+AF40</f>
        <v>178.16999816894531</v>
      </c>
      <c r="AH40" s="41">
        <f t="shared" ref="AH40:AH42" si="32">IF( AND(ISNUMBER(AG$40),ISNUMBER(AG40)),(AG40-AG$40)/AG$40*100,"")</f>
        <v>0</v>
      </c>
    </row>
    <row r="41" spans="1:34" ht="30" x14ac:dyDescent="0.25">
      <c r="A41" s="38"/>
      <c r="B41" s="17" t="s">
        <v>379</v>
      </c>
      <c r="C41" s="17">
        <v>2004</v>
      </c>
      <c r="D41" s="40"/>
      <c r="E41" s="40"/>
      <c r="F41" s="17" t="s">
        <v>23</v>
      </c>
      <c r="G41" s="17" t="s">
        <v>51</v>
      </c>
      <c r="H41" s="17" t="s">
        <v>52</v>
      </c>
      <c r="I41" s="17" t="s">
        <v>53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38"/>
      <c r="AE41" s="42"/>
      <c r="AF41" s="38"/>
      <c r="AG41" s="42"/>
      <c r="AH41" s="42"/>
    </row>
    <row r="42" spans="1:34" ht="30" x14ac:dyDescent="0.25">
      <c r="A42" s="44"/>
      <c r="B42" s="45" t="s">
        <v>125</v>
      </c>
      <c r="C42" s="45">
        <v>2000</v>
      </c>
      <c r="D42" s="46"/>
      <c r="E42" s="46"/>
      <c r="F42" s="45" t="s">
        <v>18</v>
      </c>
      <c r="G42" s="45" t="s">
        <v>51</v>
      </c>
      <c r="H42" s="45" t="s">
        <v>52</v>
      </c>
      <c r="I42" s="45" t="s">
        <v>53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2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2</v>
      </c>
      <c r="AC42" s="47">
        <v>0</v>
      </c>
      <c r="AD42" s="44"/>
      <c r="AE42" s="48"/>
      <c r="AF42" s="44"/>
      <c r="AG42" s="48"/>
      <c r="AH42" s="48"/>
    </row>
    <row r="43" spans="1:34" ht="30" x14ac:dyDescent="0.25">
      <c r="A43" s="37">
        <v>12</v>
      </c>
      <c r="B43" s="43" t="s">
        <v>425</v>
      </c>
      <c r="C43" s="43">
        <v>1975</v>
      </c>
      <c r="D43" s="39">
        <v>1988</v>
      </c>
      <c r="E43" s="39">
        <v>1975</v>
      </c>
      <c r="F43" s="43">
        <v>3</v>
      </c>
      <c r="G43" s="43" t="s">
        <v>19</v>
      </c>
      <c r="H43" s="43" t="s">
        <v>77</v>
      </c>
      <c r="I43" s="43" t="s">
        <v>78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2</v>
      </c>
      <c r="AC43" s="2">
        <v>0</v>
      </c>
      <c r="AD43" s="37"/>
      <c r="AE43" s="41">
        <v>169.44000244140625</v>
      </c>
      <c r="AF43" s="37">
        <f t="shared" ref="AF43:AF45" si="33">SUM(J43:AD45)</f>
        <v>20</v>
      </c>
      <c r="AG43" s="41">
        <f t="shared" ref="AG43:AG45" si="34">AE43+AF43</f>
        <v>189.44000244140625</v>
      </c>
      <c r="AH43" s="41">
        <f t="shared" ref="AH43:AH45" si="35">IF( AND(ISNUMBER(AG$43),ISNUMBER(AG43)),(AG43-AG$43)/AG$43*100,"")</f>
        <v>0</v>
      </c>
    </row>
    <row r="44" spans="1:34" ht="30" x14ac:dyDescent="0.25">
      <c r="A44" s="38"/>
      <c r="B44" s="17" t="s">
        <v>76</v>
      </c>
      <c r="C44" s="17">
        <v>1975</v>
      </c>
      <c r="D44" s="40"/>
      <c r="E44" s="40"/>
      <c r="F44" s="17" t="s">
        <v>18</v>
      </c>
      <c r="G44" s="17" t="s">
        <v>19</v>
      </c>
      <c r="H44" s="17" t="s">
        <v>77</v>
      </c>
      <c r="I44" s="17" t="s">
        <v>78</v>
      </c>
      <c r="J44" s="5">
        <v>0</v>
      </c>
      <c r="K44" s="5">
        <v>2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2</v>
      </c>
      <c r="W44" s="5">
        <v>0</v>
      </c>
      <c r="X44" s="5">
        <v>0</v>
      </c>
      <c r="Y44" s="5">
        <v>0</v>
      </c>
      <c r="Z44" s="5">
        <v>2</v>
      </c>
      <c r="AA44" s="5">
        <v>0</v>
      </c>
      <c r="AB44" s="5">
        <v>2</v>
      </c>
      <c r="AC44" s="5">
        <v>0</v>
      </c>
      <c r="AD44" s="38"/>
      <c r="AE44" s="42"/>
      <c r="AF44" s="38"/>
      <c r="AG44" s="42"/>
      <c r="AH44" s="42"/>
    </row>
    <row r="45" spans="1:34" ht="30" x14ac:dyDescent="0.25">
      <c r="A45" s="44"/>
      <c r="B45" s="45" t="s">
        <v>326</v>
      </c>
      <c r="C45" s="45">
        <v>1988</v>
      </c>
      <c r="D45" s="46"/>
      <c r="E45" s="46"/>
      <c r="F45" s="45" t="s">
        <v>18</v>
      </c>
      <c r="G45" s="45" t="s">
        <v>19</v>
      </c>
      <c r="H45" s="45" t="s">
        <v>77</v>
      </c>
      <c r="I45" s="45" t="s">
        <v>78</v>
      </c>
      <c r="J45" s="47">
        <v>2</v>
      </c>
      <c r="K45" s="47">
        <v>0</v>
      </c>
      <c r="L45" s="47">
        <v>2</v>
      </c>
      <c r="M45" s="47">
        <v>0</v>
      </c>
      <c r="N45" s="47">
        <v>0</v>
      </c>
      <c r="O45" s="47">
        <v>0</v>
      </c>
      <c r="P45" s="47">
        <v>2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2</v>
      </c>
      <c r="X45" s="47">
        <v>0</v>
      </c>
      <c r="Y45" s="47">
        <v>0</v>
      </c>
      <c r="Z45" s="47">
        <v>0</v>
      </c>
      <c r="AA45" s="47">
        <v>0</v>
      </c>
      <c r="AB45" s="47">
        <v>2</v>
      </c>
      <c r="AC45" s="47">
        <v>0</v>
      </c>
      <c r="AD45" s="44"/>
      <c r="AE45" s="48"/>
      <c r="AF45" s="44"/>
      <c r="AG45" s="48"/>
      <c r="AH45" s="48"/>
    </row>
    <row r="46" spans="1:34" ht="75" x14ac:dyDescent="0.25">
      <c r="A46" s="37">
        <v>13</v>
      </c>
      <c r="B46" s="43" t="s">
        <v>234</v>
      </c>
      <c r="C46" s="43">
        <v>2003</v>
      </c>
      <c r="D46" s="39">
        <v>2004</v>
      </c>
      <c r="E46" s="39">
        <v>2003</v>
      </c>
      <c r="F46" s="43">
        <v>3</v>
      </c>
      <c r="G46" s="43" t="s">
        <v>19</v>
      </c>
      <c r="H46" s="43" t="s">
        <v>47</v>
      </c>
      <c r="I46" s="43" t="s">
        <v>48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2</v>
      </c>
      <c r="W46" s="2">
        <v>2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37"/>
      <c r="AE46" s="41">
        <v>190.61000061035156</v>
      </c>
      <c r="AF46" s="37">
        <f t="shared" ref="AF46:AF48" si="36">SUM(J46:AD48)</f>
        <v>58</v>
      </c>
      <c r="AG46" s="41">
        <f t="shared" ref="AG46:AG48" si="37">AE46+AF46</f>
        <v>248.61000061035156</v>
      </c>
      <c r="AH46" s="41">
        <f t="shared" ref="AH46:AH48" si="38">IF( AND(ISNUMBER(AG$46),ISNUMBER(AG46)),(AG46-AG$46)/AG$46*100,"")</f>
        <v>0</v>
      </c>
    </row>
    <row r="47" spans="1:34" ht="75" x14ac:dyDescent="0.25">
      <c r="A47" s="38"/>
      <c r="B47" s="17" t="s">
        <v>400</v>
      </c>
      <c r="C47" s="17">
        <v>2004</v>
      </c>
      <c r="D47" s="40"/>
      <c r="E47" s="40"/>
      <c r="F47" s="17">
        <v>3</v>
      </c>
      <c r="G47" s="17" t="s">
        <v>19</v>
      </c>
      <c r="H47" s="17" t="s">
        <v>47</v>
      </c>
      <c r="I47" s="17" t="s">
        <v>48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38"/>
      <c r="AE47" s="42"/>
      <c r="AF47" s="38"/>
      <c r="AG47" s="42"/>
      <c r="AH47" s="42"/>
    </row>
    <row r="48" spans="1:34" ht="75" x14ac:dyDescent="0.25">
      <c r="A48" s="44"/>
      <c r="B48" s="45" t="s">
        <v>423</v>
      </c>
      <c r="C48" s="45">
        <v>2003</v>
      </c>
      <c r="D48" s="46"/>
      <c r="E48" s="46"/>
      <c r="F48" s="45" t="s">
        <v>23</v>
      </c>
      <c r="G48" s="45" t="s">
        <v>19</v>
      </c>
      <c r="H48" s="45" t="s">
        <v>47</v>
      </c>
      <c r="I48" s="45" t="s">
        <v>48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2</v>
      </c>
      <c r="U48" s="47">
        <v>0</v>
      </c>
      <c r="V48" s="47">
        <v>0</v>
      </c>
      <c r="W48" s="47">
        <v>2</v>
      </c>
      <c r="X48" s="47">
        <v>0</v>
      </c>
      <c r="Y48" s="47">
        <v>0</v>
      </c>
      <c r="Z48" s="47">
        <v>0</v>
      </c>
      <c r="AA48" s="47">
        <v>0</v>
      </c>
      <c r="AB48" s="47">
        <v>50</v>
      </c>
      <c r="AC48" s="47">
        <v>0</v>
      </c>
      <c r="AD48" s="44"/>
      <c r="AE48" s="48"/>
      <c r="AF48" s="44"/>
      <c r="AG48" s="48"/>
      <c r="AH48" s="48"/>
    </row>
    <row r="49" spans="1:34" x14ac:dyDescent="0.25">
      <c r="A49" s="37">
        <v>14</v>
      </c>
      <c r="B49" s="43" t="s">
        <v>207</v>
      </c>
      <c r="C49" s="43">
        <v>2004</v>
      </c>
      <c r="D49" s="39">
        <v>2004</v>
      </c>
      <c r="E49" s="39">
        <v>2004</v>
      </c>
      <c r="F49" s="43" t="s">
        <v>18</v>
      </c>
      <c r="G49" s="43" t="s">
        <v>208</v>
      </c>
      <c r="H49" s="43" t="s">
        <v>209</v>
      </c>
      <c r="I49" s="43" t="s">
        <v>210</v>
      </c>
      <c r="J49" s="2">
        <v>0</v>
      </c>
      <c r="K49" s="2">
        <v>0</v>
      </c>
      <c r="L49" s="2">
        <v>2</v>
      </c>
      <c r="M49" s="2">
        <v>0</v>
      </c>
      <c r="N49" s="2">
        <v>0</v>
      </c>
      <c r="O49" s="2">
        <v>2</v>
      </c>
      <c r="P49" s="2">
        <v>0</v>
      </c>
      <c r="Q49" s="2">
        <v>0</v>
      </c>
      <c r="R49" s="2">
        <v>0</v>
      </c>
      <c r="S49" s="2">
        <v>0</v>
      </c>
      <c r="T49" s="2">
        <v>2</v>
      </c>
      <c r="U49" s="2">
        <v>0</v>
      </c>
      <c r="V49" s="2">
        <v>0</v>
      </c>
      <c r="W49" s="2">
        <v>2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2</v>
      </c>
      <c r="AD49" s="37"/>
      <c r="AE49" s="41">
        <v>229.94999694824219</v>
      </c>
      <c r="AF49" s="37">
        <f t="shared" ref="AF49:AF51" si="39">SUM(J49:AD51)</f>
        <v>30</v>
      </c>
      <c r="AG49" s="41">
        <f t="shared" ref="AG49:AG51" si="40">AE49+AF49</f>
        <v>259.94999694824219</v>
      </c>
      <c r="AH49" s="41">
        <f t="shared" ref="AH49:AH51" si="41">IF( AND(ISNUMBER(AG$49),ISNUMBER(AG49)),(AG49-AG$49)/AG$49*100,"")</f>
        <v>0</v>
      </c>
    </row>
    <row r="50" spans="1:34" ht="45" x14ac:dyDescent="0.25">
      <c r="A50" s="38"/>
      <c r="B50" s="17" t="s">
        <v>153</v>
      </c>
      <c r="C50" s="17">
        <v>2004</v>
      </c>
      <c r="D50" s="40"/>
      <c r="E50" s="40"/>
      <c r="F50" s="17" t="s">
        <v>23</v>
      </c>
      <c r="G50" s="17" t="s">
        <v>12</v>
      </c>
      <c r="H50" s="17" t="s">
        <v>13</v>
      </c>
      <c r="I50" s="17" t="s">
        <v>14</v>
      </c>
      <c r="J50" s="5">
        <v>2</v>
      </c>
      <c r="K50" s="5">
        <v>0</v>
      </c>
      <c r="L50" s="5">
        <v>0</v>
      </c>
      <c r="M50" s="5">
        <v>2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2</v>
      </c>
      <c r="AB50" s="5">
        <v>2</v>
      </c>
      <c r="AC50" s="5">
        <v>0</v>
      </c>
      <c r="AD50" s="38"/>
      <c r="AE50" s="42"/>
      <c r="AF50" s="38"/>
      <c r="AG50" s="42"/>
      <c r="AH50" s="42"/>
    </row>
    <row r="51" spans="1:34" ht="45" x14ac:dyDescent="0.25">
      <c r="A51" s="44"/>
      <c r="B51" s="45" t="s">
        <v>22</v>
      </c>
      <c r="C51" s="45">
        <v>2004</v>
      </c>
      <c r="D51" s="46"/>
      <c r="E51" s="46"/>
      <c r="F51" s="45" t="s">
        <v>23</v>
      </c>
      <c r="G51" s="45" t="s">
        <v>12</v>
      </c>
      <c r="H51" s="45" t="s">
        <v>24</v>
      </c>
      <c r="I51" s="45" t="s">
        <v>25</v>
      </c>
      <c r="J51" s="47">
        <v>2</v>
      </c>
      <c r="K51" s="47">
        <v>2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2</v>
      </c>
      <c r="R51" s="47">
        <v>2</v>
      </c>
      <c r="S51" s="47">
        <v>2</v>
      </c>
      <c r="T51" s="47">
        <v>0</v>
      </c>
      <c r="U51" s="47">
        <v>2</v>
      </c>
      <c r="V51" s="47">
        <v>0</v>
      </c>
      <c r="W51" s="47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4"/>
      <c r="AE51" s="48"/>
      <c r="AF51" s="44"/>
      <c r="AG51" s="48"/>
      <c r="AH51" s="48"/>
    </row>
    <row r="52" spans="1:34" x14ac:dyDescent="0.25">
      <c r="A52" s="37">
        <v>15</v>
      </c>
      <c r="B52" s="43" t="s">
        <v>264</v>
      </c>
      <c r="C52" s="43">
        <v>2003</v>
      </c>
      <c r="D52" s="39">
        <v>2007</v>
      </c>
      <c r="E52" s="39">
        <v>2003</v>
      </c>
      <c r="F52" s="43">
        <v>1</v>
      </c>
      <c r="G52" s="43" t="s">
        <v>203</v>
      </c>
      <c r="H52" s="43" t="s">
        <v>204</v>
      </c>
      <c r="I52" s="43" t="s">
        <v>205</v>
      </c>
      <c r="J52" s="2">
        <v>2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2</v>
      </c>
      <c r="R52" s="2">
        <v>2</v>
      </c>
      <c r="S52" s="2">
        <v>0</v>
      </c>
      <c r="T52" s="2">
        <v>0</v>
      </c>
      <c r="U52" s="2">
        <v>0</v>
      </c>
      <c r="V52" s="2">
        <v>2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2</v>
      </c>
      <c r="AC52" s="2">
        <v>0</v>
      </c>
      <c r="AD52" s="37"/>
      <c r="AE52" s="41">
        <v>165.52000427246094</v>
      </c>
      <c r="AF52" s="37">
        <f t="shared" ref="AF52:AF54" si="42">SUM(J52:AD54)</f>
        <v>1070</v>
      </c>
      <c r="AG52" s="41">
        <f t="shared" ref="AG52:AG54" si="43">AE52+AF52</f>
        <v>1235.5200042724609</v>
      </c>
      <c r="AH52" s="41">
        <f t="shared" ref="AH52:AH54" si="44">IF( AND(ISNUMBER(AG$52),ISNUMBER(AG52)),(AG52-AG$52)/AG$52*100,"")</f>
        <v>0</v>
      </c>
    </row>
    <row r="53" spans="1:34" ht="45" x14ac:dyDescent="0.25">
      <c r="A53" s="38"/>
      <c r="B53" s="17" t="s">
        <v>200</v>
      </c>
      <c r="C53" s="17">
        <v>2007</v>
      </c>
      <c r="D53" s="40"/>
      <c r="E53" s="40"/>
      <c r="F53" s="17" t="s">
        <v>56</v>
      </c>
      <c r="G53" s="17" t="s">
        <v>12</v>
      </c>
      <c r="H53" s="17" t="s">
        <v>13</v>
      </c>
      <c r="I53" s="17" t="s">
        <v>14</v>
      </c>
      <c r="J53" s="5">
        <v>0</v>
      </c>
      <c r="K53" s="5">
        <v>50</v>
      </c>
      <c r="L53" s="5">
        <v>0</v>
      </c>
      <c r="M53" s="5">
        <v>0</v>
      </c>
      <c r="N53" s="5">
        <v>2</v>
      </c>
      <c r="O53" s="5">
        <v>0</v>
      </c>
      <c r="P53" s="5">
        <v>50</v>
      </c>
      <c r="Q53" s="5">
        <v>2</v>
      </c>
      <c r="R53" s="5">
        <v>50</v>
      </c>
      <c r="S53" s="5">
        <v>50</v>
      </c>
      <c r="T53" s="5">
        <v>50</v>
      </c>
      <c r="U53" s="5">
        <v>50</v>
      </c>
      <c r="V53" s="5">
        <v>50</v>
      </c>
      <c r="W53" s="5">
        <v>50</v>
      </c>
      <c r="X53" s="5">
        <v>50</v>
      </c>
      <c r="Y53" s="5">
        <v>0</v>
      </c>
      <c r="Z53" s="5">
        <v>0</v>
      </c>
      <c r="AA53" s="5">
        <v>0</v>
      </c>
      <c r="AB53" s="5">
        <v>50</v>
      </c>
      <c r="AC53" s="5">
        <v>0</v>
      </c>
      <c r="AD53" s="38"/>
      <c r="AE53" s="42"/>
      <c r="AF53" s="38"/>
      <c r="AG53" s="42"/>
      <c r="AH53" s="42"/>
    </row>
    <row r="54" spans="1:34" ht="45" x14ac:dyDescent="0.25">
      <c r="A54" s="44"/>
      <c r="B54" s="45" t="s">
        <v>10</v>
      </c>
      <c r="C54" s="45">
        <v>2003</v>
      </c>
      <c r="D54" s="46"/>
      <c r="E54" s="46"/>
      <c r="F54" s="45" t="s">
        <v>11</v>
      </c>
      <c r="G54" s="45" t="s">
        <v>12</v>
      </c>
      <c r="H54" s="45" t="s">
        <v>13</v>
      </c>
      <c r="I54" s="45" t="s">
        <v>14</v>
      </c>
      <c r="J54" s="47">
        <v>0</v>
      </c>
      <c r="K54" s="47">
        <v>2</v>
      </c>
      <c r="L54" s="47">
        <v>50</v>
      </c>
      <c r="M54" s="47">
        <v>0</v>
      </c>
      <c r="N54" s="47">
        <v>50</v>
      </c>
      <c r="O54" s="47">
        <v>50</v>
      </c>
      <c r="P54" s="47">
        <v>50</v>
      </c>
      <c r="Q54" s="47">
        <v>50</v>
      </c>
      <c r="R54" s="47">
        <v>50</v>
      </c>
      <c r="S54" s="47">
        <v>2</v>
      </c>
      <c r="T54" s="47">
        <v>2</v>
      </c>
      <c r="U54" s="47">
        <v>50</v>
      </c>
      <c r="V54" s="47">
        <v>50</v>
      </c>
      <c r="W54" s="47">
        <v>50</v>
      </c>
      <c r="X54" s="47">
        <v>50</v>
      </c>
      <c r="Y54" s="47">
        <v>0</v>
      </c>
      <c r="Z54" s="47">
        <v>0</v>
      </c>
      <c r="AA54" s="47">
        <v>0</v>
      </c>
      <c r="AB54" s="47">
        <v>50</v>
      </c>
      <c r="AC54" s="47">
        <v>0</v>
      </c>
      <c r="AD54" s="44"/>
      <c r="AE54" s="48"/>
      <c r="AF54" s="44"/>
      <c r="AG54" s="48"/>
      <c r="AH54" s="48"/>
    </row>
    <row r="55" spans="1:34" ht="30" x14ac:dyDescent="0.25">
      <c r="A55" s="37"/>
      <c r="B55" s="43" t="s">
        <v>312</v>
      </c>
      <c r="C55" s="43">
        <v>1978</v>
      </c>
      <c r="D55" s="39">
        <v>1979</v>
      </c>
      <c r="E55" s="39">
        <v>1973</v>
      </c>
      <c r="F55" s="43">
        <v>1</v>
      </c>
      <c r="G55" s="43" t="s">
        <v>12</v>
      </c>
      <c r="H55" s="43" t="s">
        <v>313</v>
      </c>
      <c r="I55" s="43" t="s">
        <v>20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37"/>
      <c r="AE55" s="41" t="s">
        <v>926</v>
      </c>
      <c r="AF55" s="37">
        <f t="shared" ref="AF55:AF57" si="45">SUM(J55:AD57)</f>
        <v>22</v>
      </c>
      <c r="AG55" s="41">
        <v>10000</v>
      </c>
      <c r="AH55" s="41">
        <f t="shared" ref="AH55:AH57" si="46">IF( AND(ISNUMBER(AG$55),ISNUMBER(AG55)),(AG55-AG$55)/AG$55*100,"")</f>
        <v>0</v>
      </c>
    </row>
    <row r="56" spans="1:34" ht="45" x14ac:dyDescent="0.25">
      <c r="A56" s="38"/>
      <c r="B56" s="17" t="s">
        <v>177</v>
      </c>
      <c r="C56" s="17">
        <v>2007</v>
      </c>
      <c r="D56" s="40"/>
      <c r="E56" s="40"/>
      <c r="F56" s="17" t="s">
        <v>18</v>
      </c>
      <c r="G56" s="17" t="s">
        <v>19</v>
      </c>
      <c r="H56" s="17" t="s">
        <v>178</v>
      </c>
      <c r="I56" s="17" t="s">
        <v>179</v>
      </c>
      <c r="J56" s="5">
        <v>0</v>
      </c>
      <c r="K56" s="5">
        <v>2</v>
      </c>
      <c r="L56" s="5">
        <v>2</v>
      </c>
      <c r="M56" s="5">
        <v>2</v>
      </c>
      <c r="N56" s="5">
        <v>2</v>
      </c>
      <c r="O56" s="5">
        <v>2</v>
      </c>
      <c r="P56" s="5">
        <v>2</v>
      </c>
      <c r="Q56" s="5">
        <v>2</v>
      </c>
      <c r="R56" s="5">
        <v>0</v>
      </c>
      <c r="S56" s="5">
        <v>2</v>
      </c>
      <c r="T56" s="5">
        <v>2</v>
      </c>
      <c r="U56" s="5">
        <v>0</v>
      </c>
      <c r="V56" s="5">
        <v>0</v>
      </c>
      <c r="W56" s="5">
        <v>0</v>
      </c>
      <c r="X56" s="5">
        <v>0</v>
      </c>
      <c r="Y56" s="5">
        <v>2</v>
      </c>
      <c r="Z56" s="5">
        <v>0</v>
      </c>
      <c r="AA56" s="5">
        <v>2</v>
      </c>
      <c r="AB56" s="5">
        <v>0</v>
      </c>
      <c r="AC56" s="5">
        <v>0</v>
      </c>
      <c r="AD56" s="38"/>
      <c r="AE56" s="42"/>
      <c r="AF56" s="38"/>
      <c r="AG56" s="42"/>
      <c r="AH56" s="42"/>
    </row>
    <row r="57" spans="1:34" x14ac:dyDescent="0.25">
      <c r="A57" s="38"/>
      <c r="B57" s="45" t="s">
        <v>253</v>
      </c>
      <c r="C57" s="45">
        <v>1973</v>
      </c>
      <c r="D57" s="40"/>
      <c r="E57" s="40"/>
      <c r="F57" s="45">
        <v>1</v>
      </c>
      <c r="G57" s="45" t="s">
        <v>19</v>
      </c>
      <c r="H57" s="45" t="s">
        <v>20</v>
      </c>
      <c r="I57" s="45" t="s">
        <v>254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v>0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38"/>
      <c r="AE57" s="42"/>
      <c r="AF57" s="38"/>
      <c r="AG57" s="42"/>
      <c r="AH57" s="42"/>
    </row>
    <row r="58" spans="1:34" ht="45" x14ac:dyDescent="0.25">
      <c r="A58" s="44"/>
      <c r="B58" s="49" t="s">
        <v>260</v>
      </c>
      <c r="C58" s="49">
        <v>2002</v>
      </c>
      <c r="D58" s="46"/>
      <c r="E58" s="46"/>
      <c r="F58" s="49">
        <v>2</v>
      </c>
      <c r="G58" s="49" t="s">
        <v>57</v>
      </c>
      <c r="H58" s="49" t="s">
        <v>58</v>
      </c>
      <c r="I58" s="49" t="s">
        <v>59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44"/>
      <c r="AE58" s="48"/>
      <c r="AF58" s="44"/>
      <c r="AG58" s="48"/>
      <c r="AH58" s="48"/>
    </row>
    <row r="59" spans="1:34" ht="30" x14ac:dyDescent="0.25">
      <c r="A59" s="2"/>
      <c r="B59" s="43" t="s">
        <v>387</v>
      </c>
      <c r="C59" s="43">
        <v>2002</v>
      </c>
      <c r="D59" s="43"/>
      <c r="E59" s="43"/>
      <c r="F59" s="43" t="s">
        <v>23</v>
      </c>
      <c r="G59" s="43" t="s">
        <v>19</v>
      </c>
      <c r="H59" s="43" t="s">
        <v>178</v>
      </c>
      <c r="I59" s="43"/>
      <c r="J59" s="2">
        <v>50</v>
      </c>
      <c r="K59" s="2">
        <v>2</v>
      </c>
      <c r="L59" s="2">
        <v>2</v>
      </c>
      <c r="M59" s="2">
        <v>0</v>
      </c>
      <c r="N59" s="2">
        <v>0</v>
      </c>
      <c r="O59" s="2">
        <v>2</v>
      </c>
      <c r="P59" s="2">
        <v>0</v>
      </c>
      <c r="Q59" s="2">
        <v>0</v>
      </c>
      <c r="R59" s="2">
        <v>0</v>
      </c>
      <c r="S59" s="2">
        <v>2</v>
      </c>
      <c r="T59" s="2">
        <v>2</v>
      </c>
      <c r="U59" s="2">
        <v>2</v>
      </c>
      <c r="V59" s="2">
        <v>0</v>
      </c>
      <c r="W59" s="2">
        <v>2</v>
      </c>
      <c r="X59" s="2">
        <v>50</v>
      </c>
      <c r="Y59" s="2">
        <v>50</v>
      </c>
      <c r="Z59" s="2">
        <v>0</v>
      </c>
      <c r="AA59" s="2">
        <v>2</v>
      </c>
      <c r="AB59" s="2">
        <v>2</v>
      </c>
      <c r="AC59" s="2">
        <v>2</v>
      </c>
      <c r="AD59" s="2"/>
      <c r="AE59" s="2"/>
      <c r="AF59" s="2"/>
      <c r="AG59" s="2"/>
      <c r="AH59" s="2"/>
    </row>
    <row r="60" spans="1:34" ht="30" x14ac:dyDescent="0.25">
      <c r="A60" s="5"/>
      <c r="B60" s="17" t="s">
        <v>385</v>
      </c>
      <c r="C60" s="17">
        <v>2004</v>
      </c>
      <c r="D60" s="17"/>
      <c r="E60" s="17"/>
      <c r="F60" s="17" t="s">
        <v>23</v>
      </c>
      <c r="G60" s="17" t="s">
        <v>19</v>
      </c>
      <c r="H60" s="17" t="s">
        <v>178</v>
      </c>
      <c r="I60" s="17"/>
      <c r="J60" s="5">
        <v>0</v>
      </c>
      <c r="K60" s="5">
        <v>2</v>
      </c>
      <c r="L60" s="5">
        <v>2</v>
      </c>
      <c r="M60" s="5">
        <v>0</v>
      </c>
      <c r="N60" s="5">
        <v>0</v>
      </c>
      <c r="O60" s="5">
        <v>0</v>
      </c>
      <c r="P60" s="5">
        <v>2</v>
      </c>
      <c r="Q60" s="5">
        <v>0</v>
      </c>
      <c r="R60" s="5">
        <v>50</v>
      </c>
      <c r="S60" s="5">
        <v>50</v>
      </c>
      <c r="T60" s="5">
        <v>0</v>
      </c>
      <c r="U60" s="5">
        <v>50</v>
      </c>
      <c r="V60" s="5">
        <v>50</v>
      </c>
      <c r="W60" s="5">
        <v>50</v>
      </c>
      <c r="X60" s="5">
        <v>50</v>
      </c>
      <c r="Y60" s="5">
        <v>0</v>
      </c>
      <c r="Z60" s="5">
        <v>0</v>
      </c>
      <c r="AA60" s="5">
        <v>0</v>
      </c>
      <c r="AB60" s="5">
        <v>2</v>
      </c>
      <c r="AC60" s="5">
        <v>50</v>
      </c>
      <c r="AD60" s="5"/>
      <c r="AE60" s="5"/>
      <c r="AF60" s="5"/>
      <c r="AG60" s="5"/>
      <c r="AH60" s="5"/>
    </row>
    <row r="61" spans="1:34" x14ac:dyDescent="0.25">
      <c r="A61" s="5"/>
      <c r="B61" s="17" t="s">
        <v>395</v>
      </c>
      <c r="C61" s="17">
        <v>1979</v>
      </c>
      <c r="D61" s="17"/>
      <c r="E61" s="17"/>
      <c r="F61" s="17" t="s">
        <v>95</v>
      </c>
      <c r="G61" s="17" t="s">
        <v>19</v>
      </c>
      <c r="H61" s="17" t="s">
        <v>396</v>
      </c>
      <c r="I61" s="17" t="s">
        <v>20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2</v>
      </c>
      <c r="AB61" s="5">
        <v>0</v>
      </c>
      <c r="AC61" s="5">
        <v>0</v>
      </c>
      <c r="AD61" s="5"/>
      <c r="AE61" s="5"/>
      <c r="AF61" s="5"/>
      <c r="AG61" s="5"/>
      <c r="AH61" s="5"/>
    </row>
    <row r="62" spans="1:34" ht="30" x14ac:dyDescent="0.25">
      <c r="A62" s="5"/>
      <c r="B62" s="17" t="s">
        <v>63</v>
      </c>
      <c r="C62" s="17">
        <v>1985</v>
      </c>
      <c r="D62" s="17"/>
      <c r="E62" s="17"/>
      <c r="F62" s="17" t="s">
        <v>18</v>
      </c>
      <c r="G62" s="17" t="s">
        <v>57</v>
      </c>
      <c r="H62" s="17"/>
      <c r="I62" s="17" t="s">
        <v>41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4" x14ac:dyDescent="0.25">
      <c r="A63" s="5"/>
      <c r="B63" s="17"/>
      <c r="C63" s="17"/>
      <c r="D63" s="17"/>
      <c r="E63" s="17"/>
      <c r="F63" s="17"/>
      <c r="G63" s="17"/>
      <c r="H63" s="17"/>
      <c r="I63" s="17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8.75" x14ac:dyDescent="0.25">
      <c r="A64" s="50" t="s">
        <v>750</v>
      </c>
      <c r="B64" s="50"/>
      <c r="C64" s="50"/>
      <c r="D64" s="50"/>
      <c r="E64" s="50"/>
      <c r="F64" s="50"/>
      <c r="G64" s="50"/>
      <c r="H64" s="50"/>
      <c r="I64" s="50"/>
      <c r="J64" s="50"/>
    </row>
    <row r="65" spans="1:34" x14ac:dyDescent="0.25">
      <c r="A65" s="27" t="s">
        <v>721</v>
      </c>
      <c r="B65" s="27" t="s">
        <v>1</v>
      </c>
      <c r="C65" s="27" t="s">
        <v>2</v>
      </c>
      <c r="D65" s="27" t="s">
        <v>451</v>
      </c>
      <c r="E65" s="27" t="s">
        <v>452</v>
      </c>
      <c r="F65" s="27" t="s">
        <v>3</v>
      </c>
      <c r="G65" s="27" t="s">
        <v>4</v>
      </c>
      <c r="H65" s="27" t="s">
        <v>5</v>
      </c>
      <c r="I65" s="27" t="s">
        <v>6</v>
      </c>
      <c r="J65" s="27">
        <v>1</v>
      </c>
      <c r="K65" s="27">
        <v>2</v>
      </c>
      <c r="L65" s="27">
        <v>3</v>
      </c>
      <c r="M65" s="27">
        <v>4</v>
      </c>
      <c r="N65" s="27">
        <v>5</v>
      </c>
      <c r="O65" s="27">
        <v>6</v>
      </c>
      <c r="P65" s="27">
        <v>7</v>
      </c>
      <c r="Q65" s="27">
        <v>8</v>
      </c>
      <c r="R65" s="27">
        <v>9</v>
      </c>
      <c r="S65" s="27">
        <v>10</v>
      </c>
      <c r="T65" s="27">
        <v>11</v>
      </c>
      <c r="U65" s="27">
        <v>12</v>
      </c>
      <c r="V65" s="27">
        <v>13</v>
      </c>
      <c r="W65" s="27">
        <v>14</v>
      </c>
      <c r="X65" s="27">
        <v>15</v>
      </c>
      <c r="Y65" s="27">
        <v>16</v>
      </c>
      <c r="Z65" s="27">
        <v>17</v>
      </c>
      <c r="AA65" s="27">
        <v>18</v>
      </c>
      <c r="AB65" s="27">
        <v>19</v>
      </c>
      <c r="AC65" s="27">
        <v>20</v>
      </c>
      <c r="AD65" s="27" t="s">
        <v>925</v>
      </c>
      <c r="AE65" s="27" t="s">
        <v>724</v>
      </c>
      <c r="AF65" s="27" t="s">
        <v>725</v>
      </c>
      <c r="AG65" s="27" t="s">
        <v>726</v>
      </c>
      <c r="AH65" s="27" t="s">
        <v>729</v>
      </c>
    </row>
    <row r="66" spans="1:34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</row>
    <row r="67" spans="1:34" ht="75" x14ac:dyDescent="0.25">
      <c r="A67" s="37">
        <v>1</v>
      </c>
      <c r="B67" s="34" t="s">
        <v>315</v>
      </c>
      <c r="C67" s="34">
        <v>2001</v>
      </c>
      <c r="D67" s="39">
        <v>2001</v>
      </c>
      <c r="E67" s="39">
        <v>1985</v>
      </c>
      <c r="F67" s="34" t="s">
        <v>95</v>
      </c>
      <c r="G67" s="34" t="s">
        <v>19</v>
      </c>
      <c r="H67" s="34" t="s">
        <v>316</v>
      </c>
      <c r="I67" s="34" t="s">
        <v>317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  <c r="AD67" s="37"/>
      <c r="AE67" s="41">
        <v>117.06999969482422</v>
      </c>
      <c r="AF67" s="37">
        <f t="shared" ref="AF67:AF69" si="47">SUM(J67:AD69)</f>
        <v>4</v>
      </c>
      <c r="AG67" s="41">
        <f t="shared" ref="AG67:AG69" si="48">AE67+AF67</f>
        <v>121.06999969482422</v>
      </c>
      <c r="AH67" s="41">
        <f t="shared" ref="AH67:AH69" si="49">IF( AND(ISNUMBER(AG$67),ISNUMBER(AG67)),(AG67-AG$67)/AG$67*100,"")</f>
        <v>0</v>
      </c>
    </row>
    <row r="68" spans="1:34" ht="60" x14ac:dyDescent="0.25">
      <c r="A68" s="38"/>
      <c r="B68" s="17" t="s">
        <v>406</v>
      </c>
      <c r="C68" s="17">
        <v>1997</v>
      </c>
      <c r="D68" s="40"/>
      <c r="E68" s="40"/>
      <c r="F68" s="17" t="s">
        <v>95</v>
      </c>
      <c r="G68" s="17" t="s">
        <v>19</v>
      </c>
      <c r="H68" s="17" t="s">
        <v>407</v>
      </c>
      <c r="I68" s="17" t="s">
        <v>408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2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38"/>
      <c r="AE68" s="42"/>
      <c r="AF68" s="38"/>
      <c r="AG68" s="42"/>
      <c r="AH68" s="42"/>
    </row>
    <row r="69" spans="1:34" ht="30" x14ac:dyDescent="0.25">
      <c r="A69" s="44"/>
      <c r="B69" s="45" t="s">
        <v>310</v>
      </c>
      <c r="C69" s="45">
        <v>1985</v>
      </c>
      <c r="D69" s="46"/>
      <c r="E69" s="46"/>
      <c r="F69" s="45" t="s">
        <v>81</v>
      </c>
      <c r="G69" s="45" t="s">
        <v>19</v>
      </c>
      <c r="H69" s="45" t="s">
        <v>178</v>
      </c>
      <c r="I69" s="45" t="s">
        <v>41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2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4"/>
      <c r="AE69" s="48"/>
      <c r="AF69" s="44"/>
      <c r="AG69" s="48"/>
      <c r="AH69" s="48"/>
    </row>
    <row r="70" spans="1:34" x14ac:dyDescent="0.25">
      <c r="A70" s="37">
        <v>2</v>
      </c>
      <c r="B70" s="43" t="s">
        <v>352</v>
      </c>
      <c r="C70" s="43">
        <v>1974</v>
      </c>
      <c r="D70" s="39">
        <v>1998</v>
      </c>
      <c r="E70" s="39">
        <v>1974</v>
      </c>
      <c r="F70" s="43" t="s">
        <v>95</v>
      </c>
      <c r="G70" s="43" t="s">
        <v>19</v>
      </c>
      <c r="H70" s="43" t="s">
        <v>29</v>
      </c>
      <c r="I70" s="43" t="s">
        <v>30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37"/>
      <c r="AE70" s="41">
        <v>125.72000122070312</v>
      </c>
      <c r="AF70" s="37">
        <f t="shared" ref="AF70:AF72" si="50">SUM(J70:AD72)</f>
        <v>4</v>
      </c>
      <c r="AG70" s="41">
        <f t="shared" ref="AG70:AG72" si="51">AE70+AF70</f>
        <v>129.72000122070312</v>
      </c>
      <c r="AH70" s="41">
        <f t="shared" ref="AH70:AH72" si="52">IF( AND(ISNUMBER(AG$70),ISNUMBER(AG70)),(AG70-AG$70)/AG$70*100,"")</f>
        <v>0</v>
      </c>
    </row>
    <row r="71" spans="1:34" ht="30" x14ac:dyDescent="0.25">
      <c r="A71" s="38"/>
      <c r="B71" s="17" t="s">
        <v>294</v>
      </c>
      <c r="C71" s="17">
        <v>1998</v>
      </c>
      <c r="D71" s="40"/>
      <c r="E71" s="40"/>
      <c r="F71" s="17" t="s">
        <v>95</v>
      </c>
      <c r="G71" s="17" t="s">
        <v>19</v>
      </c>
      <c r="H71" s="17" t="s">
        <v>109</v>
      </c>
      <c r="I71" s="17" t="s">
        <v>295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2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38"/>
      <c r="AE71" s="42"/>
      <c r="AF71" s="38"/>
      <c r="AG71" s="42"/>
      <c r="AH71" s="42"/>
    </row>
    <row r="72" spans="1:34" x14ac:dyDescent="0.25">
      <c r="A72" s="44"/>
      <c r="B72" s="45" t="s">
        <v>131</v>
      </c>
      <c r="C72" s="45">
        <v>1997</v>
      </c>
      <c r="D72" s="46"/>
      <c r="E72" s="46"/>
      <c r="F72" s="45">
        <v>1</v>
      </c>
      <c r="G72" s="45" t="s">
        <v>19</v>
      </c>
      <c r="H72" s="45" t="s">
        <v>109</v>
      </c>
      <c r="I72" s="45" t="s">
        <v>129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47">
        <v>2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4"/>
      <c r="AE72" s="48"/>
      <c r="AF72" s="44"/>
      <c r="AG72" s="48"/>
      <c r="AH72" s="48"/>
    </row>
    <row r="73" spans="1:34" ht="60" x14ac:dyDescent="0.25">
      <c r="A73" s="37">
        <v>3</v>
      </c>
      <c r="B73" s="43" t="s">
        <v>228</v>
      </c>
      <c r="C73" s="43">
        <v>1999</v>
      </c>
      <c r="D73" s="39">
        <v>2003</v>
      </c>
      <c r="E73" s="39">
        <v>1999</v>
      </c>
      <c r="F73" s="43" t="s">
        <v>95</v>
      </c>
      <c r="G73" s="43" t="s">
        <v>19</v>
      </c>
      <c r="H73" s="43" t="s">
        <v>229</v>
      </c>
      <c r="I73" s="43" t="s">
        <v>230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37"/>
      <c r="AE73" s="41">
        <v>133.80000305175781</v>
      </c>
      <c r="AF73" s="37">
        <f t="shared" ref="AF73:AF75" si="53">SUM(J73:AD75)</f>
        <v>4</v>
      </c>
      <c r="AG73" s="41">
        <f t="shared" ref="AG73:AG75" si="54">AE73+AF73</f>
        <v>137.80000305175781</v>
      </c>
      <c r="AH73" s="41">
        <f t="shared" ref="AH73:AH75" si="55">IF( AND(ISNUMBER(AG$73),ISNUMBER(AG73)),(AG73-AG$73)/AG$73*100,"")</f>
        <v>0</v>
      </c>
    </row>
    <row r="74" spans="1:34" ht="90" x14ac:dyDescent="0.25">
      <c r="A74" s="38"/>
      <c r="B74" s="17" t="s">
        <v>375</v>
      </c>
      <c r="C74" s="17">
        <v>2001</v>
      </c>
      <c r="D74" s="40"/>
      <c r="E74" s="40"/>
      <c r="F74" s="17">
        <v>1</v>
      </c>
      <c r="G74" s="17" t="s">
        <v>72</v>
      </c>
      <c r="H74" s="17" t="s">
        <v>372</v>
      </c>
      <c r="I74" s="17" t="s">
        <v>373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2</v>
      </c>
      <c r="AC74" s="5">
        <v>0</v>
      </c>
      <c r="AD74" s="38"/>
      <c r="AE74" s="42"/>
      <c r="AF74" s="38"/>
      <c r="AG74" s="42"/>
      <c r="AH74" s="42"/>
    </row>
    <row r="75" spans="1:34" ht="60" x14ac:dyDescent="0.25">
      <c r="A75" s="44"/>
      <c r="B75" s="45" t="s">
        <v>274</v>
      </c>
      <c r="C75" s="45">
        <v>2003</v>
      </c>
      <c r="D75" s="46"/>
      <c r="E75" s="46"/>
      <c r="F75" s="45" t="s">
        <v>95</v>
      </c>
      <c r="G75" s="45" t="s">
        <v>275</v>
      </c>
      <c r="H75" s="45" t="s">
        <v>276</v>
      </c>
      <c r="I75" s="45" t="s">
        <v>277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2</v>
      </c>
      <c r="AC75" s="47">
        <v>0</v>
      </c>
      <c r="AD75" s="44"/>
      <c r="AE75" s="48"/>
      <c r="AF75" s="44"/>
      <c r="AG75" s="48"/>
      <c r="AH75" s="48"/>
    </row>
    <row r="76" spans="1:34" x14ac:dyDescent="0.25">
      <c r="A76" s="37">
        <v>4</v>
      </c>
      <c r="B76" s="43" t="s">
        <v>212</v>
      </c>
      <c r="C76" s="43">
        <v>1985</v>
      </c>
      <c r="D76" s="39">
        <v>1985</v>
      </c>
      <c r="E76" s="39">
        <v>1971</v>
      </c>
      <c r="F76" s="43">
        <v>2</v>
      </c>
      <c r="G76" s="43" t="s">
        <v>72</v>
      </c>
      <c r="H76" s="43" t="s">
        <v>144</v>
      </c>
      <c r="I76" s="43" t="s">
        <v>145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37"/>
      <c r="AE76" s="41">
        <v>146.02999877929687</v>
      </c>
      <c r="AF76" s="37">
        <f t="shared" ref="AF76:AF78" si="56">SUM(J76:AD78)</f>
        <v>0</v>
      </c>
      <c r="AG76" s="41">
        <f t="shared" ref="AG76:AG78" si="57">AE76+AF76</f>
        <v>146.02999877929687</v>
      </c>
      <c r="AH76" s="41">
        <f t="shared" ref="AH76:AH78" si="58">IF( AND(ISNUMBER(AG$76),ISNUMBER(AG76)),(AG76-AG$76)/AG$76*100,"")</f>
        <v>0</v>
      </c>
    </row>
    <row r="77" spans="1:34" x14ac:dyDescent="0.25">
      <c r="A77" s="38"/>
      <c r="B77" s="17" t="s">
        <v>393</v>
      </c>
      <c r="C77" s="17">
        <v>1984</v>
      </c>
      <c r="D77" s="40"/>
      <c r="E77" s="40"/>
      <c r="F77" s="17" t="s">
        <v>18</v>
      </c>
      <c r="G77" s="17" t="s">
        <v>19</v>
      </c>
      <c r="H77" s="17" t="s">
        <v>144</v>
      </c>
      <c r="I77" s="17" t="s">
        <v>145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38"/>
      <c r="AE77" s="42"/>
      <c r="AF77" s="38"/>
      <c r="AG77" s="42"/>
      <c r="AH77" s="42"/>
    </row>
    <row r="78" spans="1:34" x14ac:dyDescent="0.25">
      <c r="A78" s="44"/>
      <c r="B78" s="45" t="s">
        <v>362</v>
      </c>
      <c r="C78" s="45">
        <v>1971</v>
      </c>
      <c r="D78" s="46"/>
      <c r="E78" s="46"/>
      <c r="F78" s="45" t="s">
        <v>81</v>
      </c>
      <c r="G78" s="45" t="s">
        <v>19</v>
      </c>
      <c r="H78" s="45" t="s">
        <v>144</v>
      </c>
      <c r="I78" s="45" t="s">
        <v>145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0</v>
      </c>
      <c r="V78" s="47">
        <v>0</v>
      </c>
      <c r="W78" s="47">
        <v>0</v>
      </c>
      <c r="X78" s="47">
        <v>0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4"/>
      <c r="AE78" s="48"/>
      <c r="AF78" s="44"/>
      <c r="AG78" s="48"/>
      <c r="AH78" s="48"/>
    </row>
    <row r="79" spans="1:34" ht="45" x14ac:dyDescent="0.25">
      <c r="A79" s="37">
        <v>5</v>
      </c>
      <c r="B79" s="43" t="s">
        <v>69</v>
      </c>
      <c r="C79" s="43">
        <v>1988</v>
      </c>
      <c r="D79" s="39">
        <v>2002</v>
      </c>
      <c r="E79" s="39">
        <v>1988</v>
      </c>
      <c r="F79" s="43">
        <v>1</v>
      </c>
      <c r="G79" s="43" t="s">
        <v>57</v>
      </c>
      <c r="H79" s="43" t="s">
        <v>58</v>
      </c>
      <c r="I79" s="43" t="s">
        <v>59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37"/>
      <c r="AE79" s="41">
        <v>154.85000610351562</v>
      </c>
      <c r="AF79" s="37">
        <f t="shared" ref="AF79:AF81" si="59">SUM(J79:AD81)</f>
        <v>0</v>
      </c>
      <c r="AG79" s="41">
        <f t="shared" ref="AG79:AG81" si="60">AE79+AF79</f>
        <v>154.85000610351562</v>
      </c>
      <c r="AH79" s="41">
        <f t="shared" ref="AH79:AH81" si="61">IF( AND(ISNUMBER(AG$79),ISNUMBER(AG79)),(AG79-AG$79)/AG$79*100,"")</f>
        <v>0</v>
      </c>
    </row>
    <row r="80" spans="1:34" ht="45" x14ac:dyDescent="0.25">
      <c r="A80" s="38"/>
      <c r="B80" s="17" t="s">
        <v>262</v>
      </c>
      <c r="C80" s="17">
        <v>1995</v>
      </c>
      <c r="D80" s="40"/>
      <c r="E80" s="40"/>
      <c r="F80" s="17">
        <v>1</v>
      </c>
      <c r="G80" s="17" t="s">
        <v>57</v>
      </c>
      <c r="H80" s="17" t="s">
        <v>58</v>
      </c>
      <c r="I80" s="17" t="s">
        <v>59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38"/>
      <c r="AE80" s="42"/>
      <c r="AF80" s="38"/>
      <c r="AG80" s="42"/>
      <c r="AH80" s="42"/>
    </row>
    <row r="81" spans="1:34" ht="45" x14ac:dyDescent="0.25">
      <c r="A81" s="44"/>
      <c r="B81" s="45" t="s">
        <v>404</v>
      </c>
      <c r="C81" s="45">
        <v>2002</v>
      </c>
      <c r="D81" s="46"/>
      <c r="E81" s="46"/>
      <c r="F81" s="45">
        <v>3</v>
      </c>
      <c r="G81" s="45" t="s">
        <v>57</v>
      </c>
      <c r="H81" s="45" t="s">
        <v>58</v>
      </c>
      <c r="I81" s="45" t="s">
        <v>59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4"/>
      <c r="AE81" s="48"/>
      <c r="AF81" s="44"/>
      <c r="AG81" s="48"/>
      <c r="AH81" s="48"/>
    </row>
    <row r="82" spans="1:34" ht="30" x14ac:dyDescent="0.25">
      <c r="A82" s="37">
        <v>6</v>
      </c>
      <c r="B82" s="43" t="s">
        <v>377</v>
      </c>
      <c r="C82" s="43">
        <v>2000</v>
      </c>
      <c r="D82" s="39">
        <v>2003</v>
      </c>
      <c r="E82" s="39">
        <v>1999</v>
      </c>
      <c r="F82" s="43">
        <v>1</v>
      </c>
      <c r="G82" s="43" t="s">
        <v>51</v>
      </c>
      <c r="H82" s="43" t="s">
        <v>92</v>
      </c>
      <c r="I82" s="43" t="s">
        <v>53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37"/>
      <c r="AE82" s="41">
        <v>160.57000732421875</v>
      </c>
      <c r="AF82" s="37">
        <f t="shared" ref="AF82:AF84" si="62">SUM(J82:AD84)</f>
        <v>4</v>
      </c>
      <c r="AG82" s="41">
        <f t="shared" ref="AG82:AG84" si="63">AE82+AF82</f>
        <v>164.57000732421875</v>
      </c>
      <c r="AH82" s="41">
        <f t="shared" ref="AH82:AH84" si="64">IF( AND(ISNUMBER(AG$82),ISNUMBER(AG82)),(AG82-AG$82)/AG$82*100,"")</f>
        <v>0</v>
      </c>
    </row>
    <row r="83" spans="1:34" ht="30" x14ac:dyDescent="0.25">
      <c r="A83" s="38"/>
      <c r="B83" s="17" t="s">
        <v>50</v>
      </c>
      <c r="C83" s="17">
        <v>1999</v>
      </c>
      <c r="D83" s="40"/>
      <c r="E83" s="40"/>
      <c r="F83" s="17">
        <v>1</v>
      </c>
      <c r="G83" s="17" t="s">
        <v>51</v>
      </c>
      <c r="H83" s="17" t="s">
        <v>52</v>
      </c>
      <c r="I83" s="17" t="s">
        <v>53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2</v>
      </c>
      <c r="AC83" s="5">
        <v>0</v>
      </c>
      <c r="AD83" s="38"/>
      <c r="AE83" s="42"/>
      <c r="AF83" s="38"/>
      <c r="AG83" s="42"/>
      <c r="AH83" s="42"/>
    </row>
    <row r="84" spans="1:34" ht="30" x14ac:dyDescent="0.25">
      <c r="A84" s="44"/>
      <c r="B84" s="45" t="s">
        <v>236</v>
      </c>
      <c r="C84" s="45">
        <v>2003</v>
      </c>
      <c r="D84" s="46"/>
      <c r="E84" s="46"/>
      <c r="F84" s="45" t="s">
        <v>23</v>
      </c>
      <c r="G84" s="45" t="s">
        <v>51</v>
      </c>
      <c r="H84" s="45" t="s">
        <v>52</v>
      </c>
      <c r="I84" s="45" t="s">
        <v>53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0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v>0</v>
      </c>
      <c r="AB84" s="47">
        <v>2</v>
      </c>
      <c r="AC84" s="47">
        <v>0</v>
      </c>
      <c r="AD84" s="44"/>
      <c r="AE84" s="48"/>
      <c r="AF84" s="44"/>
      <c r="AG84" s="48"/>
      <c r="AH84" s="48"/>
    </row>
    <row r="85" spans="1:34" ht="75" x14ac:dyDescent="0.25">
      <c r="A85" s="37">
        <v>7</v>
      </c>
      <c r="B85" s="43" t="s">
        <v>218</v>
      </c>
      <c r="C85" s="43">
        <v>1997</v>
      </c>
      <c r="D85" s="39">
        <v>2003</v>
      </c>
      <c r="E85" s="39">
        <v>1997</v>
      </c>
      <c r="F85" s="43" t="s">
        <v>18</v>
      </c>
      <c r="G85" s="43" t="s">
        <v>19</v>
      </c>
      <c r="H85" s="43" t="s">
        <v>37</v>
      </c>
      <c r="I85" s="43" t="s">
        <v>38</v>
      </c>
      <c r="J85" s="2">
        <v>0</v>
      </c>
      <c r="K85" s="2">
        <v>2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2</v>
      </c>
      <c r="AD85" s="37"/>
      <c r="AE85" s="41">
        <v>180.57000732421875</v>
      </c>
      <c r="AF85" s="37">
        <f t="shared" ref="AF85:AF87" si="65">SUM(J85:AD87)</f>
        <v>16</v>
      </c>
      <c r="AG85" s="41">
        <f t="shared" ref="AG85:AG87" si="66">AE85+AF85</f>
        <v>196.57000732421875</v>
      </c>
      <c r="AH85" s="41">
        <f t="shared" ref="AH85:AH87" si="67">IF( AND(ISNUMBER(AG$85),ISNUMBER(AG85)),(AG85-AG$85)/AG$85*100,"")</f>
        <v>0</v>
      </c>
    </row>
    <row r="86" spans="1:34" x14ac:dyDescent="0.25">
      <c r="A86" s="38"/>
      <c r="B86" s="17" t="s">
        <v>202</v>
      </c>
      <c r="C86" s="17">
        <v>2003</v>
      </c>
      <c r="D86" s="40"/>
      <c r="E86" s="40"/>
      <c r="F86" s="17">
        <v>1</v>
      </c>
      <c r="G86" s="17" t="s">
        <v>203</v>
      </c>
      <c r="H86" s="17" t="s">
        <v>204</v>
      </c>
      <c r="I86" s="17" t="s">
        <v>205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2</v>
      </c>
      <c r="AC86" s="5">
        <v>0</v>
      </c>
      <c r="AD86" s="38"/>
      <c r="AE86" s="42"/>
      <c r="AF86" s="38"/>
      <c r="AG86" s="42"/>
      <c r="AH86" s="42"/>
    </row>
    <row r="87" spans="1:34" ht="75" x14ac:dyDescent="0.25">
      <c r="A87" s="44"/>
      <c r="B87" s="45" t="s">
        <v>116</v>
      </c>
      <c r="C87" s="45">
        <v>1999</v>
      </c>
      <c r="D87" s="46"/>
      <c r="E87" s="46"/>
      <c r="F87" s="45" t="s">
        <v>18</v>
      </c>
      <c r="G87" s="45" t="s">
        <v>19</v>
      </c>
      <c r="H87" s="45" t="s">
        <v>37</v>
      </c>
      <c r="I87" s="45" t="s">
        <v>38</v>
      </c>
      <c r="J87" s="47">
        <v>0</v>
      </c>
      <c r="K87" s="47">
        <v>0</v>
      </c>
      <c r="L87" s="47">
        <v>2</v>
      </c>
      <c r="M87" s="47">
        <v>2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2</v>
      </c>
      <c r="V87" s="47">
        <v>0</v>
      </c>
      <c r="W87" s="47">
        <v>0</v>
      </c>
      <c r="X87" s="47">
        <v>0</v>
      </c>
      <c r="Y87" s="47">
        <v>0</v>
      </c>
      <c r="Z87" s="47">
        <v>2</v>
      </c>
      <c r="AA87" s="47">
        <v>2</v>
      </c>
      <c r="AB87" s="47">
        <v>0</v>
      </c>
      <c r="AC87" s="47">
        <v>0</v>
      </c>
      <c r="AD87" s="44"/>
      <c r="AE87" s="48"/>
      <c r="AF87" s="44"/>
      <c r="AG87" s="48"/>
      <c r="AH87" s="48"/>
    </row>
    <row r="88" spans="1:34" ht="45" x14ac:dyDescent="0.25">
      <c r="A88" s="37">
        <v>8</v>
      </c>
      <c r="B88" s="43" t="s">
        <v>242</v>
      </c>
      <c r="C88" s="43">
        <v>2005</v>
      </c>
      <c r="D88" s="39">
        <v>2005</v>
      </c>
      <c r="E88" s="39">
        <v>2003</v>
      </c>
      <c r="F88" s="43" t="s">
        <v>23</v>
      </c>
      <c r="G88" s="43" t="s">
        <v>12</v>
      </c>
      <c r="H88" s="43" t="s">
        <v>13</v>
      </c>
      <c r="I88" s="43" t="s">
        <v>14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2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37"/>
      <c r="AE88" s="41">
        <v>200.07000732421875</v>
      </c>
      <c r="AF88" s="37">
        <f t="shared" ref="AF88:AF90" si="68">SUM(J88:AD90)</f>
        <v>8</v>
      </c>
      <c r="AG88" s="41">
        <f t="shared" ref="AG88:AG90" si="69">AE88+AF88</f>
        <v>208.07000732421875</v>
      </c>
      <c r="AH88" s="41">
        <f t="shared" ref="AH88:AH90" si="70">IF( AND(ISNUMBER(AG$88),ISNUMBER(AG88)),(AG88-AG$88)/AG$88*100,"")</f>
        <v>0</v>
      </c>
    </row>
    <row r="89" spans="1:34" ht="75" x14ac:dyDescent="0.25">
      <c r="A89" s="38"/>
      <c r="B89" s="17" t="s">
        <v>319</v>
      </c>
      <c r="C89" s="17">
        <v>2005</v>
      </c>
      <c r="D89" s="40"/>
      <c r="E89" s="40"/>
      <c r="F89" s="17">
        <v>2</v>
      </c>
      <c r="G89" s="17" t="s">
        <v>19</v>
      </c>
      <c r="H89" s="17" t="s">
        <v>316</v>
      </c>
      <c r="I89" s="17" t="s">
        <v>320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2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2</v>
      </c>
      <c r="AC89" s="5">
        <v>0</v>
      </c>
      <c r="AD89" s="38"/>
      <c r="AE89" s="42"/>
      <c r="AF89" s="38"/>
      <c r="AG89" s="42"/>
      <c r="AH89" s="42"/>
    </row>
    <row r="90" spans="1:34" ht="45" x14ac:dyDescent="0.25">
      <c r="A90" s="44"/>
      <c r="B90" s="45" t="s">
        <v>281</v>
      </c>
      <c r="C90" s="45">
        <v>2003</v>
      </c>
      <c r="D90" s="46"/>
      <c r="E90" s="46"/>
      <c r="F90" s="45" t="s">
        <v>23</v>
      </c>
      <c r="G90" s="45" t="s">
        <v>12</v>
      </c>
      <c r="H90" s="45" t="s">
        <v>13</v>
      </c>
      <c r="I90" s="45" t="s">
        <v>14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2</v>
      </c>
      <c r="AC90" s="47">
        <v>0</v>
      </c>
      <c r="AD90" s="44"/>
      <c r="AE90" s="48"/>
      <c r="AF90" s="44"/>
      <c r="AG90" s="48"/>
      <c r="AH90" s="48"/>
    </row>
    <row r="91" spans="1:34" ht="75" x14ac:dyDescent="0.25">
      <c r="A91" s="37">
        <v>9</v>
      </c>
      <c r="B91" s="43" t="s">
        <v>71</v>
      </c>
      <c r="C91" s="43">
        <v>1984</v>
      </c>
      <c r="D91" s="39">
        <v>2006</v>
      </c>
      <c r="E91" s="39">
        <v>1963</v>
      </c>
      <c r="F91" s="43" t="s">
        <v>18</v>
      </c>
      <c r="G91" s="43" t="s">
        <v>72</v>
      </c>
      <c r="H91" s="43" t="s">
        <v>73</v>
      </c>
      <c r="I91" s="43" t="s">
        <v>74</v>
      </c>
      <c r="J91" s="2">
        <v>2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2</v>
      </c>
      <c r="R91" s="2">
        <v>0</v>
      </c>
      <c r="S91" s="2">
        <v>0</v>
      </c>
      <c r="T91" s="2">
        <v>0</v>
      </c>
      <c r="U91" s="2">
        <v>0</v>
      </c>
      <c r="V91" s="2">
        <v>2</v>
      </c>
      <c r="W91" s="2">
        <v>50</v>
      </c>
      <c r="X91" s="2">
        <v>2</v>
      </c>
      <c r="Y91" s="2">
        <v>0</v>
      </c>
      <c r="Z91" s="2">
        <v>0</v>
      </c>
      <c r="AA91" s="2">
        <v>0</v>
      </c>
      <c r="AB91" s="2">
        <v>2</v>
      </c>
      <c r="AC91" s="2">
        <v>2</v>
      </c>
      <c r="AD91" s="37"/>
      <c r="AE91" s="41">
        <v>180.82000732421875</v>
      </c>
      <c r="AF91" s="37">
        <f t="shared" ref="AF91:AF93" si="71">SUM(J91:AD93)</f>
        <v>68</v>
      </c>
      <c r="AG91" s="41">
        <f t="shared" ref="AG91:AG93" si="72">AE91+AF91</f>
        <v>248.82000732421875</v>
      </c>
      <c r="AH91" s="41">
        <f t="shared" ref="AH91:AH93" si="73">IF( AND(ISNUMBER(AG$91),ISNUMBER(AG91)),(AG91-AG$91)/AG$91*100,"")</f>
        <v>0</v>
      </c>
    </row>
    <row r="92" spans="1:34" x14ac:dyDescent="0.25">
      <c r="A92" s="38"/>
      <c r="B92" s="17" t="s">
        <v>32</v>
      </c>
      <c r="C92" s="17">
        <v>1963</v>
      </c>
      <c r="D92" s="40"/>
      <c r="E92" s="40"/>
      <c r="F92" s="17">
        <v>2</v>
      </c>
      <c r="G92" s="17" t="s">
        <v>19</v>
      </c>
      <c r="H92" s="17" t="s">
        <v>29</v>
      </c>
      <c r="I92" s="17" t="s">
        <v>30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2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2</v>
      </c>
      <c r="AC92" s="5">
        <v>0</v>
      </c>
      <c r="AD92" s="38"/>
      <c r="AE92" s="42"/>
      <c r="AF92" s="38"/>
      <c r="AG92" s="42"/>
      <c r="AH92" s="42"/>
    </row>
    <row r="93" spans="1:34" ht="45" x14ac:dyDescent="0.25">
      <c r="A93" s="44"/>
      <c r="B93" s="45" t="s">
        <v>216</v>
      </c>
      <c r="C93" s="45">
        <v>2006</v>
      </c>
      <c r="D93" s="46"/>
      <c r="E93" s="46"/>
      <c r="F93" s="45">
        <v>2</v>
      </c>
      <c r="G93" s="45" t="s">
        <v>57</v>
      </c>
      <c r="H93" s="45" t="s">
        <v>58</v>
      </c>
      <c r="I93" s="45" t="s">
        <v>59</v>
      </c>
      <c r="J93" s="47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2</v>
      </c>
      <c r="S93" s="47">
        <v>0</v>
      </c>
      <c r="T93" s="47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4"/>
      <c r="AE93" s="48"/>
      <c r="AF93" s="44"/>
      <c r="AG93" s="48"/>
      <c r="AH93" s="48"/>
    </row>
    <row r="94" spans="1:34" ht="75" x14ac:dyDescent="0.25">
      <c r="A94" s="37"/>
      <c r="B94" s="43" t="s">
        <v>364</v>
      </c>
      <c r="C94" s="43">
        <v>2002</v>
      </c>
      <c r="D94" s="39">
        <v>2004</v>
      </c>
      <c r="E94" s="39">
        <v>2002</v>
      </c>
      <c r="F94" s="43" t="s">
        <v>18</v>
      </c>
      <c r="G94" s="43" t="s">
        <v>19</v>
      </c>
      <c r="H94" s="43" t="s">
        <v>37</v>
      </c>
      <c r="I94" s="4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37"/>
      <c r="AE94" s="41" t="s">
        <v>730</v>
      </c>
      <c r="AF94" s="37">
        <f t="shared" ref="AF94:AF96" si="74">SUM(J94:AD96)</f>
        <v>0</v>
      </c>
      <c r="AG94" s="41">
        <v>10050</v>
      </c>
      <c r="AH94" s="41">
        <f t="shared" ref="AH94:AH96" si="75">IF( AND(ISNUMBER(AG$94),ISNUMBER(AG94)),(AG94-AG$94)/AG$94*100,"")</f>
        <v>0</v>
      </c>
    </row>
    <row r="95" spans="1:34" ht="75" x14ac:dyDescent="0.25">
      <c r="A95" s="38"/>
      <c r="B95" s="17" t="s">
        <v>356</v>
      </c>
      <c r="C95" s="17">
        <v>2004</v>
      </c>
      <c r="D95" s="40"/>
      <c r="E95" s="40"/>
      <c r="F95" s="17" t="s">
        <v>18</v>
      </c>
      <c r="G95" s="17" t="s">
        <v>19</v>
      </c>
      <c r="H95" s="17" t="s">
        <v>37</v>
      </c>
      <c r="I95" s="17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38"/>
      <c r="AE95" s="42"/>
      <c r="AF95" s="38"/>
      <c r="AG95" s="42"/>
      <c r="AH95" s="42"/>
    </row>
    <row r="96" spans="1:34" ht="75" x14ac:dyDescent="0.25">
      <c r="A96" s="44"/>
      <c r="B96" s="45" t="s">
        <v>43</v>
      </c>
      <c r="C96" s="45">
        <v>2003</v>
      </c>
      <c r="D96" s="46"/>
      <c r="E96" s="46"/>
      <c r="F96" s="45" t="s">
        <v>18</v>
      </c>
      <c r="G96" s="45" t="s">
        <v>19</v>
      </c>
      <c r="H96" s="45" t="s">
        <v>37</v>
      </c>
      <c r="I96" s="45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4"/>
      <c r="AE96" s="48"/>
      <c r="AF96" s="44"/>
      <c r="AG96" s="48"/>
      <c r="AH96" s="48"/>
    </row>
    <row r="98" spans="1:34" ht="18.75" x14ac:dyDescent="0.25">
      <c r="A98" s="22" t="s">
        <v>752</v>
      </c>
      <c r="B98" s="22"/>
      <c r="C98" s="22"/>
      <c r="D98" s="22"/>
      <c r="E98" s="22"/>
      <c r="F98" s="22"/>
      <c r="G98" s="22"/>
      <c r="H98" s="22"/>
      <c r="I98" s="22"/>
      <c r="J98" s="22"/>
    </row>
    <row r="99" spans="1:34" x14ac:dyDescent="0.25">
      <c r="A99" s="27" t="s">
        <v>721</v>
      </c>
      <c r="B99" s="27" t="s">
        <v>1</v>
      </c>
      <c r="C99" s="27" t="s">
        <v>2</v>
      </c>
      <c r="D99" s="27" t="s">
        <v>451</v>
      </c>
      <c r="E99" s="27" t="s">
        <v>452</v>
      </c>
      <c r="F99" s="27" t="s">
        <v>3</v>
      </c>
      <c r="G99" s="27" t="s">
        <v>4</v>
      </c>
      <c r="H99" s="27" t="s">
        <v>5</v>
      </c>
      <c r="I99" s="27" t="s">
        <v>6</v>
      </c>
      <c r="J99" s="27">
        <v>1</v>
      </c>
      <c r="K99" s="27">
        <v>2</v>
      </c>
      <c r="L99" s="27">
        <v>3</v>
      </c>
      <c r="M99" s="27">
        <v>4</v>
      </c>
      <c r="N99" s="27">
        <v>5</v>
      </c>
      <c r="O99" s="27">
        <v>6</v>
      </c>
      <c r="P99" s="27">
        <v>7</v>
      </c>
      <c r="Q99" s="27">
        <v>8</v>
      </c>
      <c r="R99" s="27">
        <v>9</v>
      </c>
      <c r="S99" s="27">
        <v>10</v>
      </c>
      <c r="T99" s="27">
        <v>11</v>
      </c>
      <c r="U99" s="27">
        <v>12</v>
      </c>
      <c r="V99" s="27">
        <v>13</v>
      </c>
      <c r="W99" s="27">
        <v>14</v>
      </c>
      <c r="X99" s="27">
        <v>15</v>
      </c>
      <c r="Y99" s="27">
        <v>16</v>
      </c>
      <c r="Z99" s="27">
        <v>17</v>
      </c>
      <c r="AA99" s="27">
        <v>18</v>
      </c>
      <c r="AB99" s="27">
        <v>19</v>
      </c>
      <c r="AC99" s="27">
        <v>20</v>
      </c>
      <c r="AD99" s="27" t="s">
        <v>925</v>
      </c>
      <c r="AE99" s="27" t="s">
        <v>724</v>
      </c>
      <c r="AF99" s="27" t="s">
        <v>725</v>
      </c>
      <c r="AG99" s="27" t="s">
        <v>726</v>
      </c>
      <c r="AH99" s="27" t="s">
        <v>729</v>
      </c>
    </row>
    <row r="100" spans="1:34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</row>
    <row r="101" spans="1:34" ht="30" x14ac:dyDescent="0.25">
      <c r="A101" s="37">
        <v>1</v>
      </c>
      <c r="B101" s="34" t="s">
        <v>108</v>
      </c>
      <c r="C101" s="34">
        <v>1999</v>
      </c>
      <c r="D101" s="39">
        <v>2000</v>
      </c>
      <c r="E101" s="39">
        <v>1999</v>
      </c>
      <c r="F101" s="34" t="s">
        <v>95</v>
      </c>
      <c r="G101" s="34" t="s">
        <v>19</v>
      </c>
      <c r="H101" s="34" t="s">
        <v>109</v>
      </c>
      <c r="I101" s="34" t="s">
        <v>110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v>0</v>
      </c>
      <c r="P101" s="33">
        <v>0</v>
      </c>
      <c r="Q101" s="33">
        <v>0</v>
      </c>
      <c r="R101" s="33">
        <v>0</v>
      </c>
      <c r="S101" s="33">
        <v>0</v>
      </c>
      <c r="T101" s="33">
        <v>0</v>
      </c>
      <c r="U101" s="33">
        <v>0</v>
      </c>
      <c r="V101" s="33">
        <v>0</v>
      </c>
      <c r="W101" s="33">
        <v>0</v>
      </c>
      <c r="X101" s="33">
        <v>0</v>
      </c>
      <c r="Y101" s="33">
        <v>0</v>
      </c>
      <c r="Z101" s="33">
        <v>0</v>
      </c>
      <c r="AA101" s="33">
        <v>0</v>
      </c>
      <c r="AB101" s="33">
        <v>0</v>
      </c>
      <c r="AC101" s="33">
        <v>0</v>
      </c>
      <c r="AD101" s="37"/>
      <c r="AE101" s="41">
        <v>116.62999725341797</v>
      </c>
      <c r="AF101" s="37">
        <f t="shared" ref="AF101:AF103" si="76">SUM(J101:AD103)</f>
        <v>2</v>
      </c>
      <c r="AG101" s="41">
        <f t="shared" ref="AG101:AG103" si="77">AE101+AF101</f>
        <v>118.62999725341797</v>
      </c>
      <c r="AH101" s="41">
        <f t="shared" ref="AH101:AH103" si="78">IF( AND(ISNUMBER(AG$101),ISNUMBER(AG101)),(AG101-AG$101)/AG$101*100,"")</f>
        <v>0</v>
      </c>
    </row>
    <row r="102" spans="1:34" ht="30" x14ac:dyDescent="0.25">
      <c r="A102" s="38"/>
      <c r="B102" s="17" t="s">
        <v>175</v>
      </c>
      <c r="C102" s="17">
        <v>2000</v>
      </c>
      <c r="D102" s="40"/>
      <c r="E102" s="40"/>
      <c r="F102" s="17" t="s">
        <v>95</v>
      </c>
      <c r="G102" s="17" t="s">
        <v>19</v>
      </c>
      <c r="H102" s="17" t="s">
        <v>109</v>
      </c>
      <c r="I102" s="17" t="s">
        <v>110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38"/>
      <c r="AE102" s="42"/>
      <c r="AF102" s="38"/>
      <c r="AG102" s="42"/>
      <c r="AH102" s="42"/>
    </row>
    <row r="103" spans="1:34" ht="30" x14ac:dyDescent="0.25">
      <c r="A103" s="44"/>
      <c r="B103" s="45" t="s">
        <v>198</v>
      </c>
      <c r="C103" s="45">
        <v>2000</v>
      </c>
      <c r="D103" s="46"/>
      <c r="E103" s="46"/>
      <c r="F103" s="45" t="s">
        <v>95</v>
      </c>
      <c r="G103" s="45" t="s">
        <v>19</v>
      </c>
      <c r="H103" s="45" t="s">
        <v>109</v>
      </c>
      <c r="I103" s="45" t="s">
        <v>110</v>
      </c>
      <c r="J103" s="47">
        <v>0</v>
      </c>
      <c r="K103" s="47">
        <v>0</v>
      </c>
      <c r="L103" s="47">
        <v>0</v>
      </c>
      <c r="M103" s="47">
        <v>0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0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2</v>
      </c>
      <c r="AC103" s="47">
        <v>0</v>
      </c>
      <c r="AD103" s="44"/>
      <c r="AE103" s="48"/>
      <c r="AF103" s="44"/>
      <c r="AG103" s="48"/>
      <c r="AH103" s="48"/>
    </row>
    <row r="104" spans="1:34" ht="60" x14ac:dyDescent="0.25">
      <c r="A104" s="37">
        <v>2</v>
      </c>
      <c r="B104" s="43" t="s">
        <v>331</v>
      </c>
      <c r="C104" s="43">
        <v>2000</v>
      </c>
      <c r="D104" s="39">
        <v>2000</v>
      </c>
      <c r="E104" s="39">
        <v>2000</v>
      </c>
      <c r="F104" s="43" t="s">
        <v>95</v>
      </c>
      <c r="G104" s="43" t="s">
        <v>224</v>
      </c>
      <c r="H104" s="43" t="s">
        <v>225</v>
      </c>
      <c r="I104" s="43" t="s">
        <v>226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37"/>
      <c r="AE104" s="41">
        <v>120.16000366210937</v>
      </c>
      <c r="AF104" s="37">
        <f t="shared" ref="AF104:AF106" si="79">SUM(J104:AD106)</f>
        <v>2</v>
      </c>
      <c r="AG104" s="41">
        <f t="shared" ref="AG104:AG106" si="80">AE104+AF104</f>
        <v>122.16000366210937</v>
      </c>
      <c r="AH104" s="41">
        <f t="shared" ref="AH104:AH106" si="81">IF( AND(ISNUMBER(AG$104),ISNUMBER(AG104)),(AG104-AG$104)/AG$104*100,"")</f>
        <v>0</v>
      </c>
    </row>
    <row r="105" spans="1:34" ht="60" x14ac:dyDescent="0.25">
      <c r="A105" s="38"/>
      <c r="B105" s="17" t="s">
        <v>223</v>
      </c>
      <c r="C105" s="17">
        <v>2000</v>
      </c>
      <c r="D105" s="40"/>
      <c r="E105" s="40"/>
      <c r="F105" s="17" t="s">
        <v>95</v>
      </c>
      <c r="G105" s="17" t="s">
        <v>224</v>
      </c>
      <c r="H105" s="17" t="s">
        <v>225</v>
      </c>
      <c r="I105" s="17" t="s">
        <v>226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38"/>
      <c r="AE105" s="42"/>
      <c r="AF105" s="38"/>
      <c r="AG105" s="42"/>
      <c r="AH105" s="42"/>
    </row>
    <row r="106" spans="1:34" ht="45" x14ac:dyDescent="0.25">
      <c r="A106" s="44"/>
      <c r="B106" s="45" t="s">
        <v>328</v>
      </c>
      <c r="C106" s="45">
        <v>2000</v>
      </c>
      <c r="D106" s="46"/>
      <c r="E106" s="46"/>
      <c r="F106" s="45" t="s">
        <v>95</v>
      </c>
      <c r="G106" s="45" t="s">
        <v>19</v>
      </c>
      <c r="H106" s="45" t="s">
        <v>47</v>
      </c>
      <c r="I106" s="45" t="s">
        <v>329</v>
      </c>
      <c r="J106" s="47">
        <v>0</v>
      </c>
      <c r="K106" s="47">
        <v>0</v>
      </c>
      <c r="L106" s="47">
        <v>0</v>
      </c>
      <c r="M106" s="47">
        <v>0</v>
      </c>
      <c r="N106" s="47">
        <v>2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4"/>
      <c r="AE106" s="48"/>
      <c r="AF106" s="44"/>
      <c r="AG106" s="48"/>
      <c r="AH106" s="48"/>
    </row>
    <row r="107" spans="1:34" ht="45" x14ac:dyDescent="0.25">
      <c r="A107" s="37">
        <v>3</v>
      </c>
      <c r="B107" s="43" t="s">
        <v>391</v>
      </c>
      <c r="C107" s="43">
        <v>2002</v>
      </c>
      <c r="D107" s="39">
        <v>2003</v>
      </c>
      <c r="E107" s="39">
        <v>2002</v>
      </c>
      <c r="F107" s="43">
        <v>2</v>
      </c>
      <c r="G107" s="43" t="s">
        <v>12</v>
      </c>
      <c r="H107" s="43" t="s">
        <v>13</v>
      </c>
      <c r="I107" s="43" t="s">
        <v>14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37"/>
      <c r="AE107" s="41">
        <v>151.50999450683594</v>
      </c>
      <c r="AF107" s="37">
        <f t="shared" ref="AF107:AF109" si="82">SUM(J107:AD109)</f>
        <v>0</v>
      </c>
      <c r="AG107" s="41">
        <f t="shared" ref="AG107:AG109" si="83">AE107+AF107</f>
        <v>151.50999450683594</v>
      </c>
      <c r="AH107" s="41">
        <f t="shared" ref="AH107:AH109" si="84">IF( AND(ISNUMBER(AG$107),ISNUMBER(AG107)),(AG107-AG$107)/AG$107*100,"")</f>
        <v>0</v>
      </c>
    </row>
    <row r="108" spans="1:34" ht="45" x14ac:dyDescent="0.25">
      <c r="A108" s="38"/>
      <c r="B108" s="17" t="s">
        <v>118</v>
      </c>
      <c r="C108" s="17">
        <v>2003</v>
      </c>
      <c r="D108" s="40"/>
      <c r="E108" s="40"/>
      <c r="F108" s="17">
        <v>2</v>
      </c>
      <c r="G108" s="17" t="s">
        <v>12</v>
      </c>
      <c r="H108" s="17" t="s">
        <v>13</v>
      </c>
      <c r="I108" s="17" t="s">
        <v>14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38"/>
      <c r="AE108" s="42"/>
      <c r="AF108" s="38"/>
      <c r="AG108" s="42"/>
      <c r="AH108" s="42"/>
    </row>
    <row r="109" spans="1:34" ht="45" x14ac:dyDescent="0.25">
      <c r="A109" s="44"/>
      <c r="B109" s="45" t="s">
        <v>297</v>
      </c>
      <c r="C109" s="45">
        <v>2002</v>
      </c>
      <c r="D109" s="46"/>
      <c r="E109" s="46"/>
      <c r="F109" s="45">
        <v>2</v>
      </c>
      <c r="G109" s="45" t="s">
        <v>12</v>
      </c>
      <c r="H109" s="45" t="s">
        <v>13</v>
      </c>
      <c r="I109" s="45" t="s">
        <v>298</v>
      </c>
      <c r="J109" s="47">
        <v>0</v>
      </c>
      <c r="K109" s="47">
        <v>0</v>
      </c>
      <c r="L109" s="47">
        <v>0</v>
      </c>
      <c r="M109" s="47">
        <v>0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0</v>
      </c>
      <c r="V109" s="47">
        <v>0</v>
      </c>
      <c r="W109" s="47">
        <v>0</v>
      </c>
      <c r="X109" s="47">
        <v>0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4"/>
      <c r="AE109" s="48"/>
      <c r="AF109" s="44"/>
      <c r="AG109" s="48"/>
      <c r="AH109" s="48"/>
    </row>
    <row r="110" spans="1:34" ht="90" x14ac:dyDescent="0.25">
      <c r="A110" s="37">
        <v>4</v>
      </c>
      <c r="B110" s="43" t="s">
        <v>371</v>
      </c>
      <c r="C110" s="43">
        <v>2003</v>
      </c>
      <c r="D110" s="39">
        <v>2003</v>
      </c>
      <c r="E110" s="39">
        <v>2003</v>
      </c>
      <c r="F110" s="43">
        <v>1</v>
      </c>
      <c r="G110" s="43" t="s">
        <v>72</v>
      </c>
      <c r="H110" s="43" t="s">
        <v>372</v>
      </c>
      <c r="I110" s="43" t="s">
        <v>373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37"/>
      <c r="AE110" s="41">
        <v>152.69999694824219</v>
      </c>
      <c r="AF110" s="37">
        <f t="shared" ref="AF110:AF112" si="85">SUM(J110:AD112)</f>
        <v>2</v>
      </c>
      <c r="AG110" s="41">
        <f t="shared" ref="AG110:AG112" si="86">AE110+AF110</f>
        <v>154.69999694824219</v>
      </c>
      <c r="AH110" s="41">
        <f t="shared" ref="AH110:AH112" si="87">IF( AND(ISNUMBER(AG$110),ISNUMBER(AG110)),(AG110-AG$110)/AG$110*100,"")</f>
        <v>0</v>
      </c>
    </row>
    <row r="111" spans="1:34" ht="60" x14ac:dyDescent="0.25">
      <c r="A111" s="38"/>
      <c r="B111" s="17" t="s">
        <v>416</v>
      </c>
      <c r="C111" s="17">
        <v>2003</v>
      </c>
      <c r="D111" s="40"/>
      <c r="E111" s="40"/>
      <c r="F111" s="17">
        <v>1</v>
      </c>
      <c r="G111" s="17" t="s">
        <v>275</v>
      </c>
      <c r="H111" s="17" t="s">
        <v>276</v>
      </c>
      <c r="I111" s="17" t="s">
        <v>277</v>
      </c>
      <c r="J111" s="5">
        <v>0</v>
      </c>
      <c r="K111" s="5">
        <v>0</v>
      </c>
      <c r="L111" s="5">
        <v>0</v>
      </c>
      <c r="M111" s="5">
        <v>2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38"/>
      <c r="AE111" s="42"/>
      <c r="AF111" s="38"/>
      <c r="AG111" s="42"/>
      <c r="AH111" s="42"/>
    </row>
    <row r="112" spans="1:34" ht="45" x14ac:dyDescent="0.25">
      <c r="A112" s="38"/>
      <c r="B112" s="45" t="s">
        <v>427</v>
      </c>
      <c r="C112" s="45">
        <v>1989</v>
      </c>
      <c r="D112" s="40"/>
      <c r="E112" s="40"/>
      <c r="F112" s="45">
        <v>1</v>
      </c>
      <c r="G112" s="45" t="s">
        <v>57</v>
      </c>
      <c r="H112" s="45" t="s">
        <v>58</v>
      </c>
      <c r="I112" s="45" t="s">
        <v>59</v>
      </c>
      <c r="J112" s="47">
        <v>0</v>
      </c>
      <c r="K112" s="47">
        <v>0</v>
      </c>
      <c r="L112" s="47">
        <v>0</v>
      </c>
      <c r="M112" s="47">
        <v>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0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7">
        <v>0</v>
      </c>
      <c r="AB112" s="47">
        <v>0</v>
      </c>
      <c r="AC112" s="47">
        <v>0</v>
      </c>
      <c r="AD112" s="38"/>
      <c r="AE112" s="42"/>
      <c r="AF112" s="38"/>
      <c r="AG112" s="42"/>
      <c r="AH112" s="42"/>
    </row>
    <row r="113" spans="1:34" ht="45" x14ac:dyDescent="0.25">
      <c r="A113" s="38"/>
      <c r="B113" s="43" t="s">
        <v>260</v>
      </c>
      <c r="C113" s="43">
        <v>2002</v>
      </c>
      <c r="D113" s="40"/>
      <c r="E113" s="40"/>
      <c r="F113" s="43">
        <v>2</v>
      </c>
      <c r="G113" s="43" t="s">
        <v>57</v>
      </c>
      <c r="H113" s="43" t="s">
        <v>58</v>
      </c>
      <c r="I113" s="43" t="s">
        <v>59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38"/>
      <c r="AE113" s="42"/>
      <c r="AF113" s="38"/>
      <c r="AG113" s="42"/>
      <c r="AH113" s="42"/>
    </row>
    <row r="114" spans="1:34" x14ac:dyDescent="0.25">
      <c r="A114" s="44"/>
      <c r="B114" s="45" t="s">
        <v>290</v>
      </c>
      <c r="C114" s="45">
        <v>1992</v>
      </c>
      <c r="D114" s="46"/>
      <c r="E114" s="46"/>
      <c r="F114" s="45" t="s">
        <v>18</v>
      </c>
      <c r="G114" s="45" t="s">
        <v>57</v>
      </c>
      <c r="H114" s="45"/>
      <c r="I114" s="45" t="s">
        <v>59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0</v>
      </c>
      <c r="V114" s="47">
        <v>2</v>
      </c>
      <c r="W114" s="47">
        <v>0</v>
      </c>
      <c r="X114" s="47">
        <v>0</v>
      </c>
      <c r="Y114" s="47">
        <v>50</v>
      </c>
      <c r="Z114" s="47">
        <v>0</v>
      </c>
      <c r="AA114" s="47">
        <v>0</v>
      </c>
      <c r="AB114" s="47">
        <v>0</v>
      </c>
      <c r="AC114" s="47">
        <v>0</v>
      </c>
      <c r="AD114" s="44"/>
      <c r="AE114" s="48"/>
      <c r="AF114" s="44"/>
      <c r="AG114" s="48"/>
      <c r="AH114" s="48"/>
    </row>
    <row r="115" spans="1:34" ht="45" x14ac:dyDescent="0.25">
      <c r="A115" s="37">
        <v>6</v>
      </c>
      <c r="B115" s="43" t="s">
        <v>94</v>
      </c>
      <c r="C115" s="43">
        <v>2002</v>
      </c>
      <c r="D115" s="39">
        <v>2004</v>
      </c>
      <c r="E115" s="39">
        <v>2002</v>
      </c>
      <c r="F115" s="43" t="s">
        <v>95</v>
      </c>
      <c r="G115" s="43" t="s">
        <v>19</v>
      </c>
      <c r="H115" s="43" t="s">
        <v>47</v>
      </c>
      <c r="I115" s="43" t="s">
        <v>96</v>
      </c>
      <c r="J115" s="2">
        <v>0</v>
      </c>
      <c r="K115" s="2">
        <v>2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2</v>
      </c>
      <c r="R115" s="2">
        <v>0</v>
      </c>
      <c r="S115" s="2">
        <v>0</v>
      </c>
      <c r="T115" s="2">
        <v>0</v>
      </c>
      <c r="U115" s="2">
        <v>0</v>
      </c>
      <c r="V115" s="2">
        <v>2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37"/>
      <c r="AE115" s="41">
        <v>200.07000732421875</v>
      </c>
      <c r="AF115" s="37">
        <f t="shared" ref="AF115:AF117" si="88">SUM(J115:AD117)</f>
        <v>64</v>
      </c>
      <c r="AG115" s="41">
        <f t="shared" ref="AG115:AG117" si="89">AE115+AF115</f>
        <v>264.07000732421875</v>
      </c>
      <c r="AH115" s="41">
        <f t="shared" ref="AH115:AH117" si="90">IF( AND(ISNUMBER(AG$115),ISNUMBER(AG115)),(AG115-AG$115)/AG$115*100,"")</f>
        <v>0</v>
      </c>
    </row>
    <row r="116" spans="1:34" x14ac:dyDescent="0.25">
      <c r="A116" s="38"/>
      <c r="B116" s="17" t="s">
        <v>302</v>
      </c>
      <c r="C116" s="17">
        <v>2004</v>
      </c>
      <c r="D116" s="40"/>
      <c r="E116" s="40"/>
      <c r="F116" s="17" t="s">
        <v>23</v>
      </c>
      <c r="G116" s="17" t="s">
        <v>19</v>
      </c>
      <c r="H116" s="17" t="s">
        <v>109</v>
      </c>
      <c r="I116" s="17" t="s">
        <v>268</v>
      </c>
      <c r="J116" s="5">
        <v>50</v>
      </c>
      <c r="K116" s="5">
        <v>2</v>
      </c>
      <c r="L116" s="5">
        <v>0</v>
      </c>
      <c r="M116" s="5">
        <v>0</v>
      </c>
      <c r="N116" s="5">
        <v>0</v>
      </c>
      <c r="O116" s="5">
        <v>2</v>
      </c>
      <c r="P116" s="5">
        <v>0</v>
      </c>
      <c r="Q116" s="5">
        <v>0</v>
      </c>
      <c r="R116" s="5">
        <v>2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38"/>
      <c r="AE116" s="42"/>
      <c r="AF116" s="38"/>
      <c r="AG116" s="42"/>
      <c r="AH116" s="42"/>
    </row>
    <row r="117" spans="1:34" ht="75" x14ac:dyDescent="0.25">
      <c r="A117" s="44"/>
      <c r="B117" s="45" t="s">
        <v>400</v>
      </c>
      <c r="C117" s="45">
        <v>2004</v>
      </c>
      <c r="D117" s="46"/>
      <c r="E117" s="46"/>
      <c r="F117" s="45">
        <v>3</v>
      </c>
      <c r="G117" s="45" t="s">
        <v>19</v>
      </c>
      <c r="H117" s="45" t="s">
        <v>47</v>
      </c>
      <c r="I117" s="45" t="s">
        <v>48</v>
      </c>
      <c r="J117" s="47">
        <v>0</v>
      </c>
      <c r="K117" s="47">
        <v>0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7">
        <v>0</v>
      </c>
      <c r="AB117" s="47">
        <v>2</v>
      </c>
      <c r="AC117" s="47">
        <v>0</v>
      </c>
      <c r="AD117" s="44"/>
      <c r="AE117" s="48"/>
      <c r="AF117" s="44"/>
      <c r="AG117" s="48"/>
      <c r="AH117" s="48"/>
    </row>
    <row r="118" spans="1:34" x14ac:dyDescent="0.25">
      <c r="A118" s="2"/>
      <c r="B118" s="43"/>
      <c r="C118" s="43"/>
      <c r="D118" s="43"/>
      <c r="E118" s="43"/>
      <c r="F118" s="43"/>
      <c r="G118" s="43"/>
      <c r="H118" s="43"/>
      <c r="I118" s="4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8.75" x14ac:dyDescent="0.25">
      <c r="A119" s="50" t="s">
        <v>753</v>
      </c>
      <c r="B119" s="50"/>
      <c r="C119" s="50"/>
      <c r="D119" s="50"/>
      <c r="E119" s="50"/>
      <c r="F119" s="50"/>
      <c r="G119" s="50"/>
      <c r="H119" s="50"/>
      <c r="I119" s="50"/>
      <c r="J119" s="50"/>
    </row>
    <row r="120" spans="1:34" x14ac:dyDescent="0.25">
      <c r="A120" s="27" t="s">
        <v>721</v>
      </c>
      <c r="B120" s="27" t="s">
        <v>1</v>
      </c>
      <c r="C120" s="27" t="s">
        <v>2</v>
      </c>
      <c r="D120" s="27" t="s">
        <v>451</v>
      </c>
      <c r="E120" s="27" t="s">
        <v>452</v>
      </c>
      <c r="F120" s="27" t="s">
        <v>3</v>
      </c>
      <c r="G120" s="27" t="s">
        <v>4</v>
      </c>
      <c r="H120" s="27" t="s">
        <v>5</v>
      </c>
      <c r="I120" s="27" t="s">
        <v>6</v>
      </c>
      <c r="J120" s="27">
        <v>1</v>
      </c>
      <c r="K120" s="27">
        <v>2</v>
      </c>
      <c r="L120" s="27">
        <v>3</v>
      </c>
      <c r="M120" s="27">
        <v>4</v>
      </c>
      <c r="N120" s="27">
        <v>5</v>
      </c>
      <c r="O120" s="27">
        <v>6</v>
      </c>
      <c r="P120" s="27">
        <v>7</v>
      </c>
      <c r="Q120" s="27">
        <v>8</v>
      </c>
      <c r="R120" s="27">
        <v>9</v>
      </c>
      <c r="S120" s="27">
        <v>10</v>
      </c>
      <c r="T120" s="27">
        <v>11</v>
      </c>
      <c r="U120" s="27">
        <v>12</v>
      </c>
      <c r="V120" s="27">
        <v>13</v>
      </c>
      <c r="W120" s="27">
        <v>14</v>
      </c>
      <c r="X120" s="27">
        <v>15</v>
      </c>
      <c r="Y120" s="27">
        <v>16</v>
      </c>
      <c r="Z120" s="27">
        <v>17</v>
      </c>
      <c r="AA120" s="27">
        <v>18</v>
      </c>
      <c r="AB120" s="27">
        <v>19</v>
      </c>
      <c r="AC120" s="27">
        <v>20</v>
      </c>
      <c r="AD120" s="27" t="s">
        <v>925</v>
      </c>
      <c r="AE120" s="27" t="s">
        <v>724</v>
      </c>
      <c r="AF120" s="27" t="s">
        <v>725</v>
      </c>
      <c r="AG120" s="27" t="s">
        <v>726</v>
      </c>
      <c r="AH120" s="27" t="s">
        <v>729</v>
      </c>
    </row>
    <row r="121" spans="1:34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</row>
    <row r="122" spans="1:34" ht="75" x14ac:dyDescent="0.25">
      <c r="A122" s="37">
        <v>1</v>
      </c>
      <c r="B122" s="34" t="s">
        <v>315</v>
      </c>
      <c r="C122" s="34">
        <v>2001</v>
      </c>
      <c r="D122" s="39">
        <v>2001</v>
      </c>
      <c r="E122" s="39">
        <v>1994</v>
      </c>
      <c r="F122" s="34" t="s">
        <v>95</v>
      </c>
      <c r="G122" s="34" t="s">
        <v>19</v>
      </c>
      <c r="H122" s="34" t="s">
        <v>316</v>
      </c>
      <c r="I122" s="34" t="s">
        <v>317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  <c r="O122" s="33">
        <v>0</v>
      </c>
      <c r="P122" s="33">
        <v>0</v>
      </c>
      <c r="Q122" s="33">
        <v>0</v>
      </c>
      <c r="R122" s="33">
        <v>0</v>
      </c>
      <c r="S122" s="33">
        <v>0</v>
      </c>
      <c r="T122" s="33">
        <v>0</v>
      </c>
      <c r="U122" s="33">
        <v>0</v>
      </c>
      <c r="V122" s="33">
        <v>0</v>
      </c>
      <c r="W122" s="33">
        <v>0</v>
      </c>
      <c r="X122" s="33">
        <v>0</v>
      </c>
      <c r="Y122" s="33">
        <v>0</v>
      </c>
      <c r="Z122" s="33">
        <v>0</v>
      </c>
      <c r="AA122" s="33">
        <v>0</v>
      </c>
      <c r="AB122" s="33">
        <v>0</v>
      </c>
      <c r="AC122" s="33">
        <v>0</v>
      </c>
      <c r="AD122" s="37"/>
      <c r="AE122" s="41">
        <v>146.32000732421875</v>
      </c>
      <c r="AF122" s="37">
        <f t="shared" ref="AF122:AF124" si="91">SUM(J122:AD124)</f>
        <v>0</v>
      </c>
      <c r="AG122" s="41">
        <f t="shared" ref="AG122:AG124" si="92">AE122+AF122</f>
        <v>146.32000732421875</v>
      </c>
      <c r="AH122" s="41">
        <f t="shared" ref="AH122:AH124" si="93">IF( AND(ISNUMBER(AG$122),ISNUMBER(AG122)),(AG122-AG$122)/AG$122*100,"")</f>
        <v>0</v>
      </c>
    </row>
    <row r="123" spans="1:34" ht="60" x14ac:dyDescent="0.25">
      <c r="A123" s="38"/>
      <c r="B123" s="17" t="s">
        <v>228</v>
      </c>
      <c r="C123" s="17">
        <v>1999</v>
      </c>
      <c r="D123" s="40"/>
      <c r="E123" s="40"/>
      <c r="F123" s="17" t="s">
        <v>95</v>
      </c>
      <c r="G123" s="17" t="s">
        <v>19</v>
      </c>
      <c r="H123" s="17" t="s">
        <v>229</v>
      </c>
      <c r="I123" s="17" t="s">
        <v>230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38"/>
      <c r="AE123" s="42"/>
      <c r="AF123" s="38"/>
      <c r="AG123" s="42"/>
      <c r="AH123" s="42"/>
    </row>
    <row r="124" spans="1:34" ht="30" x14ac:dyDescent="0.25">
      <c r="A124" s="44"/>
      <c r="B124" s="45" t="s">
        <v>354</v>
      </c>
      <c r="C124" s="45">
        <v>1994</v>
      </c>
      <c r="D124" s="46"/>
      <c r="E124" s="46"/>
      <c r="F124" s="45">
        <v>1</v>
      </c>
      <c r="G124" s="45" t="s">
        <v>19</v>
      </c>
      <c r="H124" s="45" t="s">
        <v>109</v>
      </c>
      <c r="I124" s="45" t="s">
        <v>129</v>
      </c>
      <c r="J124" s="47">
        <v>0</v>
      </c>
      <c r="K124" s="47">
        <v>0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7">
        <v>0</v>
      </c>
      <c r="Z124" s="47">
        <v>0</v>
      </c>
      <c r="AA124" s="47">
        <v>0</v>
      </c>
      <c r="AB124" s="47">
        <v>0</v>
      </c>
      <c r="AC124" s="47">
        <v>0</v>
      </c>
      <c r="AD124" s="44"/>
      <c r="AE124" s="48"/>
      <c r="AF124" s="44"/>
      <c r="AG124" s="48"/>
      <c r="AH124" s="48"/>
    </row>
    <row r="125" spans="1:34" ht="60" x14ac:dyDescent="0.25">
      <c r="A125" s="37">
        <v>2</v>
      </c>
      <c r="B125" s="43" t="s">
        <v>274</v>
      </c>
      <c r="C125" s="43">
        <v>2003</v>
      </c>
      <c r="D125" s="39">
        <v>2003</v>
      </c>
      <c r="E125" s="39">
        <v>1995</v>
      </c>
      <c r="F125" s="43" t="s">
        <v>95</v>
      </c>
      <c r="G125" s="43" t="s">
        <v>275</v>
      </c>
      <c r="H125" s="43" t="s">
        <v>276</v>
      </c>
      <c r="I125" s="43" t="s">
        <v>277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37"/>
      <c r="AE125" s="41">
        <v>151.8699951171875</v>
      </c>
      <c r="AF125" s="37">
        <f t="shared" ref="AF125:AF127" si="94">SUM(J125:AD127)</f>
        <v>4</v>
      </c>
      <c r="AG125" s="41">
        <f t="shared" ref="AG125:AG127" si="95">AE125+AF125</f>
        <v>155.8699951171875</v>
      </c>
      <c r="AH125" s="41">
        <f t="shared" ref="AH125:AH127" si="96">IF( AND(ISNUMBER(AG$125),ISNUMBER(AG125)),(AG125-AG$125)/AG$125*100,"")</f>
        <v>0</v>
      </c>
    </row>
    <row r="126" spans="1:34" ht="45" x14ac:dyDescent="0.25">
      <c r="A126" s="38"/>
      <c r="B126" s="17" t="s">
        <v>262</v>
      </c>
      <c r="C126" s="17">
        <v>1995</v>
      </c>
      <c r="D126" s="40"/>
      <c r="E126" s="40"/>
      <c r="F126" s="17">
        <v>1</v>
      </c>
      <c r="G126" s="17" t="s">
        <v>57</v>
      </c>
      <c r="H126" s="17" t="s">
        <v>58</v>
      </c>
      <c r="I126" s="17" t="s">
        <v>59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2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2</v>
      </c>
      <c r="Z126" s="5">
        <v>0</v>
      </c>
      <c r="AA126" s="5">
        <v>0</v>
      </c>
      <c r="AB126" s="5">
        <v>0</v>
      </c>
      <c r="AC126" s="5">
        <v>0</v>
      </c>
      <c r="AD126" s="38"/>
      <c r="AE126" s="42"/>
      <c r="AF126" s="38"/>
      <c r="AG126" s="42"/>
      <c r="AH126" s="42"/>
    </row>
    <row r="127" spans="1:34" ht="90" x14ac:dyDescent="0.25">
      <c r="A127" s="44"/>
      <c r="B127" s="45" t="s">
        <v>375</v>
      </c>
      <c r="C127" s="45">
        <v>2001</v>
      </c>
      <c r="D127" s="46"/>
      <c r="E127" s="46"/>
      <c r="F127" s="45">
        <v>1</v>
      </c>
      <c r="G127" s="45" t="s">
        <v>72</v>
      </c>
      <c r="H127" s="45" t="s">
        <v>372</v>
      </c>
      <c r="I127" s="45" t="s">
        <v>373</v>
      </c>
      <c r="J127" s="47">
        <v>0</v>
      </c>
      <c r="K127" s="47">
        <v>0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0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0</v>
      </c>
      <c r="AB127" s="47">
        <v>0</v>
      </c>
      <c r="AC127" s="47">
        <v>0</v>
      </c>
      <c r="AD127" s="44"/>
      <c r="AE127" s="48"/>
      <c r="AF127" s="44"/>
      <c r="AG127" s="48"/>
      <c r="AH127" s="48"/>
    </row>
    <row r="128" spans="1:34" ht="60" x14ac:dyDescent="0.25">
      <c r="A128" s="37">
        <v>3</v>
      </c>
      <c r="B128" s="43" t="s">
        <v>406</v>
      </c>
      <c r="C128" s="43">
        <v>1997</v>
      </c>
      <c r="D128" s="39">
        <v>2003</v>
      </c>
      <c r="E128" s="39">
        <v>1997</v>
      </c>
      <c r="F128" s="43" t="s">
        <v>95</v>
      </c>
      <c r="G128" s="43" t="s">
        <v>19</v>
      </c>
      <c r="H128" s="43" t="s">
        <v>407</v>
      </c>
      <c r="I128" s="43" t="s">
        <v>408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2</v>
      </c>
      <c r="W128" s="2">
        <v>0</v>
      </c>
      <c r="X128" s="2">
        <v>0</v>
      </c>
      <c r="Y128" s="2">
        <v>0</v>
      </c>
      <c r="Z128" s="2">
        <v>2</v>
      </c>
      <c r="AA128" s="2">
        <v>0</v>
      </c>
      <c r="AB128" s="2">
        <v>0</v>
      </c>
      <c r="AC128" s="2">
        <v>0</v>
      </c>
      <c r="AD128" s="37"/>
      <c r="AE128" s="41">
        <v>193.07000732421875</v>
      </c>
      <c r="AF128" s="37">
        <f t="shared" ref="AF128:AF130" si="97">SUM(J128:AD130)</f>
        <v>8</v>
      </c>
      <c r="AG128" s="41">
        <f t="shared" ref="AG128:AG130" si="98">AE128+AF128</f>
        <v>201.07000732421875</v>
      </c>
      <c r="AH128" s="41">
        <f t="shared" ref="AH128:AH130" si="99">IF( AND(ISNUMBER(AG$128),ISNUMBER(AG128)),(AG128-AG$128)/AG$128*100,"")</f>
        <v>0</v>
      </c>
    </row>
    <row r="129" spans="1:34" ht="75" x14ac:dyDescent="0.25">
      <c r="A129" s="38"/>
      <c r="B129" s="17" t="s">
        <v>168</v>
      </c>
      <c r="C129" s="17">
        <v>1997</v>
      </c>
      <c r="D129" s="40"/>
      <c r="E129" s="40"/>
      <c r="F129" s="17">
        <v>1</v>
      </c>
      <c r="G129" s="17" t="s">
        <v>19</v>
      </c>
      <c r="H129" s="17" t="s">
        <v>169</v>
      </c>
      <c r="I129" s="17" t="s">
        <v>170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38"/>
      <c r="AE129" s="42"/>
      <c r="AF129" s="38"/>
      <c r="AG129" s="42"/>
      <c r="AH129" s="42"/>
    </row>
    <row r="130" spans="1:34" x14ac:dyDescent="0.25">
      <c r="A130" s="44"/>
      <c r="B130" s="45" t="s">
        <v>202</v>
      </c>
      <c r="C130" s="45">
        <v>2003</v>
      </c>
      <c r="D130" s="46"/>
      <c r="E130" s="46"/>
      <c r="F130" s="45">
        <v>1</v>
      </c>
      <c r="G130" s="45" t="s">
        <v>203</v>
      </c>
      <c r="H130" s="45" t="s">
        <v>204</v>
      </c>
      <c r="I130" s="45" t="s">
        <v>205</v>
      </c>
      <c r="J130" s="47">
        <v>0</v>
      </c>
      <c r="K130" s="47">
        <v>0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0</v>
      </c>
      <c r="V130" s="47">
        <v>0</v>
      </c>
      <c r="W130" s="47">
        <v>0</v>
      </c>
      <c r="X130" s="47">
        <v>0</v>
      </c>
      <c r="Y130" s="47">
        <v>2</v>
      </c>
      <c r="Z130" s="47">
        <v>0</v>
      </c>
      <c r="AA130" s="47">
        <v>0</v>
      </c>
      <c r="AB130" s="47">
        <v>2</v>
      </c>
      <c r="AC130" s="47">
        <v>0</v>
      </c>
      <c r="AD130" s="44"/>
      <c r="AE130" s="48"/>
      <c r="AF130" s="44"/>
      <c r="AG130" s="48"/>
      <c r="AH130" s="48"/>
    </row>
    <row r="131" spans="1:34" ht="45" x14ac:dyDescent="0.25">
      <c r="A131" s="37"/>
      <c r="B131" s="43" t="s">
        <v>242</v>
      </c>
      <c r="C131" s="43">
        <v>2005</v>
      </c>
      <c r="D131" s="39">
        <v>2005</v>
      </c>
      <c r="E131" s="39">
        <v>2003</v>
      </c>
      <c r="F131" s="43" t="s">
        <v>23</v>
      </c>
      <c r="G131" s="43" t="s">
        <v>12</v>
      </c>
      <c r="H131" s="43" t="s">
        <v>13</v>
      </c>
      <c r="I131" s="43" t="s">
        <v>14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/>
      <c r="Z131" s="2"/>
      <c r="AA131" s="2">
        <v>0</v>
      </c>
      <c r="AB131" s="2">
        <v>2</v>
      </c>
      <c r="AC131" s="2">
        <v>0</v>
      </c>
      <c r="AD131" s="37"/>
      <c r="AE131" s="41" t="s">
        <v>751</v>
      </c>
      <c r="AF131" s="37">
        <f t="shared" ref="AF131:AF133" si="100">SUM(J131:AD133)</f>
        <v>2</v>
      </c>
      <c r="AG131" s="41">
        <v>10000</v>
      </c>
      <c r="AH131" s="41">
        <f t="shared" ref="AH131:AH133" si="101">IF( AND(ISNUMBER(AG$131),ISNUMBER(AG131)),(AG131-AG$131)/AG$131*100,"")</f>
        <v>0</v>
      </c>
    </row>
    <row r="132" spans="1:34" ht="75" x14ac:dyDescent="0.25">
      <c r="A132" s="38"/>
      <c r="B132" s="17" t="s">
        <v>319</v>
      </c>
      <c r="C132" s="17">
        <v>2005</v>
      </c>
      <c r="D132" s="40"/>
      <c r="E132" s="40"/>
      <c r="F132" s="17">
        <v>2</v>
      </c>
      <c r="G132" s="17" t="s">
        <v>19</v>
      </c>
      <c r="H132" s="17" t="s">
        <v>316</v>
      </c>
      <c r="I132" s="17" t="s">
        <v>320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/>
      <c r="Z132" s="5"/>
      <c r="AA132" s="5"/>
      <c r="AB132" s="5"/>
      <c r="AC132" s="5"/>
      <c r="AD132" s="38"/>
      <c r="AE132" s="42"/>
      <c r="AF132" s="38"/>
      <c r="AG132" s="42"/>
      <c r="AH132" s="42"/>
    </row>
    <row r="133" spans="1:34" ht="45" x14ac:dyDescent="0.25">
      <c r="A133" s="44"/>
      <c r="B133" s="45" t="s">
        <v>281</v>
      </c>
      <c r="C133" s="45">
        <v>2003</v>
      </c>
      <c r="D133" s="46"/>
      <c r="E133" s="46"/>
      <c r="F133" s="45" t="s">
        <v>23</v>
      </c>
      <c r="G133" s="45" t="s">
        <v>12</v>
      </c>
      <c r="H133" s="45" t="s">
        <v>13</v>
      </c>
      <c r="I133" s="45" t="s">
        <v>14</v>
      </c>
      <c r="J133" s="47">
        <v>0</v>
      </c>
      <c r="K133" s="47">
        <v>0</v>
      </c>
      <c r="L133" s="47">
        <v>0</v>
      </c>
      <c r="M133" s="47">
        <v>0</v>
      </c>
      <c r="N133" s="47">
        <v>0</v>
      </c>
      <c r="O133" s="47">
        <v>0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/>
      <c r="V133" s="47"/>
      <c r="W133" s="47"/>
      <c r="X133" s="47"/>
      <c r="Y133" s="47"/>
      <c r="Z133" s="47"/>
      <c r="AA133" s="47"/>
      <c r="AB133" s="47"/>
      <c r="AC133" s="47"/>
      <c r="AD133" s="44"/>
      <c r="AE133" s="48"/>
      <c r="AF133" s="44"/>
      <c r="AG133" s="48"/>
      <c r="AH133" s="48"/>
    </row>
  </sheetData>
  <mergeCells count="426">
    <mergeCell ref="AG131:AG133"/>
    <mergeCell ref="AH131:AH133"/>
    <mergeCell ref="A131:A133"/>
    <mergeCell ref="D131:D133"/>
    <mergeCell ref="E131:E133"/>
    <mergeCell ref="AD131:AD133"/>
    <mergeCell ref="AE131:AE133"/>
    <mergeCell ref="AF131:AF133"/>
    <mergeCell ref="AH125:AH127"/>
    <mergeCell ref="A128:A130"/>
    <mergeCell ref="D128:D130"/>
    <mergeCell ref="E128:E130"/>
    <mergeCell ref="AD128:AD130"/>
    <mergeCell ref="AE128:AE130"/>
    <mergeCell ref="AF128:AF130"/>
    <mergeCell ref="AG128:AG130"/>
    <mergeCell ref="AH128:AH130"/>
    <mergeCell ref="AF122:AF124"/>
    <mergeCell ref="AG122:AG124"/>
    <mergeCell ref="AH122:AH124"/>
    <mergeCell ref="A125:A127"/>
    <mergeCell ref="D125:D127"/>
    <mergeCell ref="E125:E127"/>
    <mergeCell ref="AD125:AD127"/>
    <mergeCell ref="AE125:AE127"/>
    <mergeCell ref="AF125:AF127"/>
    <mergeCell ref="AG125:AG127"/>
    <mergeCell ref="AD120:AD121"/>
    <mergeCell ref="AE120:AE121"/>
    <mergeCell ref="AF120:AF121"/>
    <mergeCell ref="AG120:AG121"/>
    <mergeCell ref="AH120:AH121"/>
    <mergeCell ref="A122:A124"/>
    <mergeCell ref="D122:D124"/>
    <mergeCell ref="E122:E124"/>
    <mergeCell ref="AD122:AD124"/>
    <mergeCell ref="AE122:AE124"/>
    <mergeCell ref="X120:X121"/>
    <mergeCell ref="Y120:Y121"/>
    <mergeCell ref="Z120:Z121"/>
    <mergeCell ref="AA120:AA121"/>
    <mergeCell ref="AB120:AB121"/>
    <mergeCell ref="AC120:AC121"/>
    <mergeCell ref="R120:R121"/>
    <mergeCell ref="S120:S121"/>
    <mergeCell ref="T120:T121"/>
    <mergeCell ref="U120:U121"/>
    <mergeCell ref="V120:V121"/>
    <mergeCell ref="W120:W121"/>
    <mergeCell ref="L120:L121"/>
    <mergeCell ref="M120:M121"/>
    <mergeCell ref="N120:N121"/>
    <mergeCell ref="O120:O121"/>
    <mergeCell ref="P120:P121"/>
    <mergeCell ref="Q120:Q121"/>
    <mergeCell ref="G120:G121"/>
    <mergeCell ref="H120:H121"/>
    <mergeCell ref="I120:I121"/>
    <mergeCell ref="A119:J119"/>
    <mergeCell ref="J120:J121"/>
    <mergeCell ref="K120:K121"/>
    <mergeCell ref="A120:A121"/>
    <mergeCell ref="B120:B121"/>
    <mergeCell ref="C120:C121"/>
    <mergeCell ref="D120:D121"/>
    <mergeCell ref="E120:E121"/>
    <mergeCell ref="F120:F121"/>
    <mergeCell ref="AG110:AG114"/>
    <mergeCell ref="AH110:AH114"/>
    <mergeCell ref="A115:A117"/>
    <mergeCell ref="D115:D117"/>
    <mergeCell ref="E115:E117"/>
    <mergeCell ref="AD115:AD117"/>
    <mergeCell ref="AE115:AE117"/>
    <mergeCell ref="AF115:AF117"/>
    <mergeCell ref="AG115:AG117"/>
    <mergeCell ref="AH115:AH117"/>
    <mergeCell ref="A110:A114"/>
    <mergeCell ref="D110:D114"/>
    <mergeCell ref="E110:E114"/>
    <mergeCell ref="AD110:AD114"/>
    <mergeCell ref="AE110:AE114"/>
    <mergeCell ref="AF110:AF114"/>
    <mergeCell ref="AG107:AG109"/>
    <mergeCell ref="AH107:AH109"/>
    <mergeCell ref="A107:A109"/>
    <mergeCell ref="D107:D109"/>
    <mergeCell ref="E107:E109"/>
    <mergeCell ref="AD107:AD109"/>
    <mergeCell ref="AE107:AE109"/>
    <mergeCell ref="AF107:AF109"/>
    <mergeCell ref="AH101:AH103"/>
    <mergeCell ref="A104:A106"/>
    <mergeCell ref="D104:D106"/>
    <mergeCell ref="E104:E106"/>
    <mergeCell ref="AD104:AD106"/>
    <mergeCell ref="AE104:AE106"/>
    <mergeCell ref="AF104:AF106"/>
    <mergeCell ref="AG104:AG106"/>
    <mergeCell ref="AH104:AH106"/>
    <mergeCell ref="AF99:AF100"/>
    <mergeCell ref="AG99:AG100"/>
    <mergeCell ref="AH99:AH100"/>
    <mergeCell ref="A101:A103"/>
    <mergeCell ref="D101:D103"/>
    <mergeCell ref="E101:E103"/>
    <mergeCell ref="AD101:AD103"/>
    <mergeCell ref="AE101:AE103"/>
    <mergeCell ref="AF101:AF103"/>
    <mergeCell ref="AG101:AG103"/>
    <mergeCell ref="Z99:Z100"/>
    <mergeCell ref="AA99:AA100"/>
    <mergeCell ref="AB99:AB100"/>
    <mergeCell ref="AC99:AC100"/>
    <mergeCell ref="AD99:AD100"/>
    <mergeCell ref="AE99:AE100"/>
    <mergeCell ref="T99:T100"/>
    <mergeCell ref="U99:U100"/>
    <mergeCell ref="V99:V100"/>
    <mergeCell ref="W99:W100"/>
    <mergeCell ref="X99:X100"/>
    <mergeCell ref="Y99:Y100"/>
    <mergeCell ref="N99:N100"/>
    <mergeCell ref="O99:O100"/>
    <mergeCell ref="P99:P100"/>
    <mergeCell ref="Q99:Q100"/>
    <mergeCell ref="R99:R100"/>
    <mergeCell ref="S99:S100"/>
    <mergeCell ref="I99:I100"/>
    <mergeCell ref="A98:J98"/>
    <mergeCell ref="J99:J100"/>
    <mergeCell ref="K99:K100"/>
    <mergeCell ref="L99:L100"/>
    <mergeCell ref="M99:M100"/>
    <mergeCell ref="AG94:AG96"/>
    <mergeCell ref="AH94:AH96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A94:A96"/>
    <mergeCell ref="D94:D96"/>
    <mergeCell ref="E94:E96"/>
    <mergeCell ref="AD94:AD96"/>
    <mergeCell ref="AE94:AE96"/>
    <mergeCell ref="AF94:AF96"/>
    <mergeCell ref="AG88:AG90"/>
    <mergeCell ref="AH88:AH90"/>
    <mergeCell ref="A91:A93"/>
    <mergeCell ref="D91:D93"/>
    <mergeCell ref="E91:E93"/>
    <mergeCell ref="AD91:AD93"/>
    <mergeCell ref="AE91:AE93"/>
    <mergeCell ref="AF91:AF93"/>
    <mergeCell ref="AG91:AG93"/>
    <mergeCell ref="AH91:AH93"/>
    <mergeCell ref="A88:A90"/>
    <mergeCell ref="D88:D90"/>
    <mergeCell ref="E88:E90"/>
    <mergeCell ref="AD88:AD90"/>
    <mergeCell ref="AE88:AE90"/>
    <mergeCell ref="AF88:AF90"/>
    <mergeCell ref="AG82:AG84"/>
    <mergeCell ref="AH82:AH84"/>
    <mergeCell ref="A85:A87"/>
    <mergeCell ref="D85:D87"/>
    <mergeCell ref="E85:E87"/>
    <mergeCell ref="AD85:AD87"/>
    <mergeCell ref="AE85:AE87"/>
    <mergeCell ref="AF85:AF87"/>
    <mergeCell ref="AG85:AG87"/>
    <mergeCell ref="AH85:AH87"/>
    <mergeCell ref="A82:A84"/>
    <mergeCell ref="D82:D84"/>
    <mergeCell ref="E82:E84"/>
    <mergeCell ref="AD82:AD84"/>
    <mergeCell ref="AE82:AE84"/>
    <mergeCell ref="AF82:AF84"/>
    <mergeCell ref="AG76:AG78"/>
    <mergeCell ref="AH76:AH78"/>
    <mergeCell ref="A79:A81"/>
    <mergeCell ref="D79:D81"/>
    <mergeCell ref="E79:E81"/>
    <mergeCell ref="AD79:AD81"/>
    <mergeCell ref="AE79:AE81"/>
    <mergeCell ref="AF79:AF81"/>
    <mergeCell ref="AG79:AG81"/>
    <mergeCell ref="AH79:AH81"/>
    <mergeCell ref="A76:A78"/>
    <mergeCell ref="D76:D78"/>
    <mergeCell ref="E76:E78"/>
    <mergeCell ref="AD76:AD78"/>
    <mergeCell ref="AE76:AE78"/>
    <mergeCell ref="AF76:AF78"/>
    <mergeCell ref="AH70:AH72"/>
    <mergeCell ref="A73:A75"/>
    <mergeCell ref="D73:D75"/>
    <mergeCell ref="E73:E75"/>
    <mergeCell ref="AD73:AD75"/>
    <mergeCell ref="AE73:AE75"/>
    <mergeCell ref="AF73:AF75"/>
    <mergeCell ref="AG73:AG75"/>
    <mergeCell ref="AH73:AH75"/>
    <mergeCell ref="AF67:AF69"/>
    <mergeCell ref="AG67:AG69"/>
    <mergeCell ref="AH67:AH69"/>
    <mergeCell ref="A70:A72"/>
    <mergeCell ref="D70:D72"/>
    <mergeCell ref="E70:E72"/>
    <mergeCell ref="AD70:AD72"/>
    <mergeCell ref="AE70:AE72"/>
    <mergeCell ref="AF70:AF72"/>
    <mergeCell ref="AG70:AG72"/>
    <mergeCell ref="AD65:AD66"/>
    <mergeCell ref="AE65:AE66"/>
    <mergeCell ref="AF65:AF66"/>
    <mergeCell ref="AG65:AG66"/>
    <mergeCell ref="AH65:AH66"/>
    <mergeCell ref="A67:A69"/>
    <mergeCell ref="D67:D69"/>
    <mergeCell ref="E67:E69"/>
    <mergeCell ref="AD67:AD69"/>
    <mergeCell ref="AE67:AE69"/>
    <mergeCell ref="X65:X66"/>
    <mergeCell ref="Y65:Y66"/>
    <mergeCell ref="Z65:Z66"/>
    <mergeCell ref="AA65:AA66"/>
    <mergeCell ref="AB65:AB66"/>
    <mergeCell ref="AC65:AC66"/>
    <mergeCell ref="R65:R66"/>
    <mergeCell ref="S65:S66"/>
    <mergeCell ref="T65:T66"/>
    <mergeCell ref="U65:U66"/>
    <mergeCell ref="V65:V66"/>
    <mergeCell ref="W65:W66"/>
    <mergeCell ref="L65:L66"/>
    <mergeCell ref="M65:M66"/>
    <mergeCell ref="N65:N66"/>
    <mergeCell ref="O65:O66"/>
    <mergeCell ref="P65:P66"/>
    <mergeCell ref="Q65:Q66"/>
    <mergeCell ref="G65:G66"/>
    <mergeCell ref="H65:H66"/>
    <mergeCell ref="I65:I66"/>
    <mergeCell ref="A64:J64"/>
    <mergeCell ref="J65:J66"/>
    <mergeCell ref="K65:K66"/>
    <mergeCell ref="A65:A66"/>
    <mergeCell ref="B65:B66"/>
    <mergeCell ref="C65:C66"/>
    <mergeCell ref="D65:D66"/>
    <mergeCell ref="E65:E66"/>
    <mergeCell ref="F65:F66"/>
    <mergeCell ref="A55:A58"/>
    <mergeCell ref="D55:D58"/>
    <mergeCell ref="E55:E58"/>
    <mergeCell ref="AD55:AD58"/>
    <mergeCell ref="AE55:AE58"/>
    <mergeCell ref="AF55:AF58"/>
    <mergeCell ref="AG55:AG58"/>
    <mergeCell ref="AH55:AH58"/>
    <mergeCell ref="AG49:AG51"/>
    <mergeCell ref="AH49:AH51"/>
    <mergeCell ref="A52:A54"/>
    <mergeCell ref="D52:D54"/>
    <mergeCell ref="E52:E54"/>
    <mergeCell ref="AD52:AD54"/>
    <mergeCell ref="AE52:AE54"/>
    <mergeCell ref="AF52:AF54"/>
    <mergeCell ref="AG52:AG54"/>
    <mergeCell ref="AH52:AH54"/>
    <mergeCell ref="A49:A51"/>
    <mergeCell ref="D49:D51"/>
    <mergeCell ref="E49:E51"/>
    <mergeCell ref="AD49:AD51"/>
    <mergeCell ref="AE49:AE51"/>
    <mergeCell ref="AF49:AF51"/>
    <mergeCell ref="AG43:AG45"/>
    <mergeCell ref="AH43:AH45"/>
    <mergeCell ref="A46:A48"/>
    <mergeCell ref="D46:D48"/>
    <mergeCell ref="E46:E48"/>
    <mergeCell ref="AD46:AD48"/>
    <mergeCell ref="AE46:AE48"/>
    <mergeCell ref="AF46:AF48"/>
    <mergeCell ref="AG46:AG48"/>
    <mergeCell ref="AH46:AH48"/>
    <mergeCell ref="A43:A45"/>
    <mergeCell ref="D43:D45"/>
    <mergeCell ref="E43:E45"/>
    <mergeCell ref="AD43:AD45"/>
    <mergeCell ref="AE43:AE45"/>
    <mergeCell ref="AF43:AF45"/>
    <mergeCell ref="AG37:AG39"/>
    <mergeCell ref="AH37:AH39"/>
    <mergeCell ref="A40:A42"/>
    <mergeCell ref="D40:D42"/>
    <mergeCell ref="E40:E42"/>
    <mergeCell ref="AD40:AD42"/>
    <mergeCell ref="AE40:AE42"/>
    <mergeCell ref="AF40:AF42"/>
    <mergeCell ref="AG40:AG42"/>
    <mergeCell ref="AH40:AH42"/>
    <mergeCell ref="A37:A39"/>
    <mergeCell ref="D37:D39"/>
    <mergeCell ref="E37:E39"/>
    <mergeCell ref="AD37:AD39"/>
    <mergeCell ref="AE37:AE39"/>
    <mergeCell ref="AF37:AF39"/>
    <mergeCell ref="AG31:AG33"/>
    <mergeCell ref="AH31:AH33"/>
    <mergeCell ref="A34:A36"/>
    <mergeCell ref="D34:D36"/>
    <mergeCell ref="E34:E36"/>
    <mergeCell ref="AD34:AD36"/>
    <mergeCell ref="AE34:AE36"/>
    <mergeCell ref="AF34:AF36"/>
    <mergeCell ref="AG34:AG36"/>
    <mergeCell ref="AH34:AH36"/>
    <mergeCell ref="A31:A33"/>
    <mergeCell ref="D31:D33"/>
    <mergeCell ref="E31:E33"/>
    <mergeCell ref="AD31:AD33"/>
    <mergeCell ref="AE31:AE33"/>
    <mergeCell ref="AF31:AF33"/>
    <mergeCell ref="AG25:AG27"/>
    <mergeCell ref="AH25:AH27"/>
    <mergeCell ref="A28:A30"/>
    <mergeCell ref="D28:D30"/>
    <mergeCell ref="E28:E30"/>
    <mergeCell ref="AD28:AD30"/>
    <mergeCell ref="AE28:AE30"/>
    <mergeCell ref="AF28:AF30"/>
    <mergeCell ref="AG28:AG30"/>
    <mergeCell ref="AH28:AH30"/>
    <mergeCell ref="A25:A27"/>
    <mergeCell ref="D25:D27"/>
    <mergeCell ref="E25:E27"/>
    <mergeCell ref="AD25:AD27"/>
    <mergeCell ref="AE25:AE27"/>
    <mergeCell ref="AF25:AF27"/>
    <mergeCell ref="AG19:AG21"/>
    <mergeCell ref="AH19:AH21"/>
    <mergeCell ref="A22:A24"/>
    <mergeCell ref="D22:D24"/>
    <mergeCell ref="E22:E24"/>
    <mergeCell ref="AD22:AD24"/>
    <mergeCell ref="AE22:AE24"/>
    <mergeCell ref="AF22:AF24"/>
    <mergeCell ref="AG22:AG24"/>
    <mergeCell ref="AH22:AH24"/>
    <mergeCell ref="A19:A21"/>
    <mergeCell ref="D19:D21"/>
    <mergeCell ref="E19:E21"/>
    <mergeCell ref="AD19:AD21"/>
    <mergeCell ref="AE19:AE21"/>
    <mergeCell ref="AF19:AF21"/>
    <mergeCell ref="AH13:AH15"/>
    <mergeCell ref="A16:A18"/>
    <mergeCell ref="D16:D18"/>
    <mergeCell ref="E16:E18"/>
    <mergeCell ref="AD16:AD18"/>
    <mergeCell ref="AE16:AE18"/>
    <mergeCell ref="AF16:AF18"/>
    <mergeCell ref="AG16:AG18"/>
    <mergeCell ref="AH16:AH18"/>
    <mergeCell ref="AF10:AF12"/>
    <mergeCell ref="AG10:AG12"/>
    <mergeCell ref="AH10:AH12"/>
    <mergeCell ref="A13:A15"/>
    <mergeCell ref="D13:D15"/>
    <mergeCell ref="E13:E15"/>
    <mergeCell ref="AD13:AD15"/>
    <mergeCell ref="AE13:AE15"/>
    <mergeCell ref="AF13:AF15"/>
    <mergeCell ref="AG13:AG15"/>
    <mergeCell ref="AD8:AD9"/>
    <mergeCell ref="AE8:AE9"/>
    <mergeCell ref="AF8:AF9"/>
    <mergeCell ref="AG8:AG9"/>
    <mergeCell ref="AH8:AH9"/>
    <mergeCell ref="A10:A12"/>
    <mergeCell ref="D10:D12"/>
    <mergeCell ref="E10:E12"/>
    <mergeCell ref="AD10:AD12"/>
    <mergeCell ref="AE10:AE1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H1"/>
    <mergeCell ref="A2:AH2"/>
    <mergeCell ref="A3:B3"/>
    <mergeCell ref="C3:AH3"/>
    <mergeCell ref="A4:AH4"/>
    <mergeCell ref="A5:AH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9" t="s">
        <v>715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.75" x14ac:dyDescent="0.25">
      <c r="A2" s="21" t="s">
        <v>716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x14ac:dyDescent="0.25">
      <c r="A3" s="23" t="s">
        <v>717</v>
      </c>
      <c r="B3" s="23"/>
      <c r="C3" s="24" t="s">
        <v>718</v>
      </c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21" x14ac:dyDescent="0.25">
      <c r="A4" s="25" t="s">
        <v>756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23.25" x14ac:dyDescent="0.25">
      <c r="A5" s="26" t="s">
        <v>720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7" spans="1:13" ht="18.75" x14ac:dyDescent="0.25">
      <c r="A7" s="22" t="s">
        <v>722</v>
      </c>
      <c r="B7" s="22"/>
      <c r="C7" s="22"/>
      <c r="D7" s="22"/>
      <c r="E7" s="22"/>
      <c r="F7" s="22"/>
      <c r="G7" s="22"/>
      <c r="H7" s="22"/>
      <c r="I7" s="22"/>
      <c r="J7" s="22"/>
    </row>
    <row r="8" spans="1:13" x14ac:dyDescent="0.25">
      <c r="A8" s="27" t="s">
        <v>721</v>
      </c>
      <c r="B8" s="27" t="s">
        <v>1</v>
      </c>
      <c r="C8" s="27" t="s">
        <v>2</v>
      </c>
      <c r="D8" s="27" t="s">
        <v>451</v>
      </c>
      <c r="E8" s="27" t="s">
        <v>452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724</v>
      </c>
      <c r="K8" s="27" t="s">
        <v>725</v>
      </c>
      <c r="L8" s="27" t="s">
        <v>726</v>
      </c>
      <c r="M8" s="27" t="s">
        <v>729</v>
      </c>
    </row>
    <row r="9" spans="1:1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50" x14ac:dyDescent="0.25">
      <c r="A10" s="33">
        <v>1</v>
      </c>
      <c r="B10" s="34" t="s">
        <v>757</v>
      </c>
      <c r="C10" s="34" t="s">
        <v>758</v>
      </c>
      <c r="D10" s="34">
        <v>2000</v>
      </c>
      <c r="E10" s="34">
        <v>1997</v>
      </c>
      <c r="F10" s="34" t="s">
        <v>759</v>
      </c>
      <c r="G10" s="34" t="s">
        <v>19</v>
      </c>
      <c r="H10" s="34" t="s">
        <v>760</v>
      </c>
      <c r="I10" s="34" t="s">
        <v>761</v>
      </c>
      <c r="J10" s="35">
        <v>105.16000366210937</v>
      </c>
      <c r="K10" s="33">
        <v>0</v>
      </c>
      <c r="L10" s="35">
        <f>J10+K10</f>
        <v>105.16000366210937</v>
      </c>
      <c r="M10" s="35">
        <f t="shared" ref="M10:M27" si="0">IF( AND(ISNUMBER(L$10),ISNUMBER(L10)),(L10-L$10)/L$10*100,"")</f>
        <v>0</v>
      </c>
    </row>
    <row r="11" spans="1:13" ht="60" x14ac:dyDescent="0.25">
      <c r="A11" s="5">
        <v>2</v>
      </c>
      <c r="B11" s="17" t="s">
        <v>762</v>
      </c>
      <c r="C11" s="17" t="s">
        <v>763</v>
      </c>
      <c r="D11" s="17">
        <v>1981</v>
      </c>
      <c r="E11" s="17">
        <v>1968</v>
      </c>
      <c r="F11" s="17" t="s">
        <v>764</v>
      </c>
      <c r="G11" s="17" t="s">
        <v>19</v>
      </c>
      <c r="H11" s="17" t="s">
        <v>29</v>
      </c>
      <c r="I11" s="17" t="s">
        <v>765</v>
      </c>
      <c r="J11" s="36">
        <v>113.26999664306641</v>
      </c>
      <c r="K11" s="5">
        <v>4</v>
      </c>
      <c r="L11" s="36">
        <f>J11+K11</f>
        <v>117.26999664306641</v>
      </c>
      <c r="M11" s="36">
        <f t="shared" si="0"/>
        <v>11.515778394101019</v>
      </c>
    </row>
    <row r="12" spans="1:13" ht="75" x14ac:dyDescent="0.25">
      <c r="A12" s="5">
        <v>3</v>
      </c>
      <c r="B12" s="17" t="s">
        <v>766</v>
      </c>
      <c r="C12" s="17" t="s">
        <v>767</v>
      </c>
      <c r="D12" s="17">
        <v>1978</v>
      </c>
      <c r="E12" s="17">
        <v>1959</v>
      </c>
      <c r="F12" s="17" t="s">
        <v>768</v>
      </c>
      <c r="G12" s="17" t="s">
        <v>19</v>
      </c>
      <c r="H12" s="17" t="s">
        <v>769</v>
      </c>
      <c r="I12" s="17" t="s">
        <v>770</v>
      </c>
      <c r="J12" s="36">
        <v>118.94000244140625</v>
      </c>
      <c r="K12" s="5">
        <v>2</v>
      </c>
      <c r="L12" s="36">
        <f>J12+K12</f>
        <v>120.94000244140625</v>
      </c>
      <c r="M12" s="36">
        <f t="shared" si="0"/>
        <v>15.005703908112958</v>
      </c>
    </row>
    <row r="13" spans="1:13" ht="165" x14ac:dyDescent="0.25">
      <c r="A13" s="5">
        <v>4</v>
      </c>
      <c r="B13" s="17" t="s">
        <v>771</v>
      </c>
      <c r="C13" s="17" t="s">
        <v>772</v>
      </c>
      <c r="D13" s="17">
        <v>2004</v>
      </c>
      <c r="E13" s="17">
        <v>2003</v>
      </c>
      <c r="F13" s="17" t="s">
        <v>773</v>
      </c>
      <c r="G13" s="17" t="s">
        <v>774</v>
      </c>
      <c r="H13" s="17" t="s">
        <v>775</v>
      </c>
      <c r="I13" s="17" t="s">
        <v>776</v>
      </c>
      <c r="J13" s="36">
        <v>128.6199951171875</v>
      </c>
      <c r="K13" s="5">
        <v>2</v>
      </c>
      <c r="L13" s="36">
        <f>J13+K13</f>
        <v>130.6199951171875</v>
      </c>
      <c r="M13" s="36">
        <f t="shared" si="0"/>
        <v>24.210717543224767</v>
      </c>
    </row>
    <row r="14" spans="1:13" ht="75" x14ac:dyDescent="0.25">
      <c r="A14" s="5">
        <v>5</v>
      </c>
      <c r="B14" s="17" t="s">
        <v>777</v>
      </c>
      <c r="C14" s="17" t="s">
        <v>778</v>
      </c>
      <c r="D14" s="17">
        <v>2002</v>
      </c>
      <c r="E14" s="17">
        <v>2002</v>
      </c>
      <c r="F14" s="17" t="s">
        <v>779</v>
      </c>
      <c r="G14" s="17" t="s">
        <v>12</v>
      </c>
      <c r="H14" s="17" t="s">
        <v>13</v>
      </c>
      <c r="I14" s="17" t="s">
        <v>780</v>
      </c>
      <c r="J14" s="36">
        <v>127.05000305175781</v>
      </c>
      <c r="K14" s="5">
        <v>6</v>
      </c>
      <c r="L14" s="36">
        <f>J14+K14</f>
        <v>133.05000305175781</v>
      </c>
      <c r="M14" s="36">
        <f t="shared" si="0"/>
        <v>26.521489557248461</v>
      </c>
    </row>
    <row r="15" spans="1:13" ht="60" x14ac:dyDescent="0.25">
      <c r="A15" s="5">
        <v>6</v>
      </c>
      <c r="B15" s="17" t="s">
        <v>781</v>
      </c>
      <c r="C15" s="17" t="s">
        <v>782</v>
      </c>
      <c r="D15" s="17">
        <v>1992</v>
      </c>
      <c r="E15" s="17">
        <v>1989</v>
      </c>
      <c r="F15" s="17" t="s">
        <v>768</v>
      </c>
      <c r="G15" s="17" t="s">
        <v>57</v>
      </c>
      <c r="H15" s="17" t="s">
        <v>58</v>
      </c>
      <c r="I15" s="17" t="s">
        <v>783</v>
      </c>
      <c r="J15" s="36">
        <v>131.14999389648437</v>
      </c>
      <c r="K15" s="5">
        <v>10</v>
      </c>
      <c r="L15" s="36">
        <f>J15+K15</f>
        <v>141.14999389648437</v>
      </c>
      <c r="M15" s="36">
        <f t="shared" si="0"/>
        <v>34.224029080499832</v>
      </c>
    </row>
    <row r="16" spans="1:13" ht="60" x14ac:dyDescent="0.25">
      <c r="A16" s="5">
        <v>7</v>
      </c>
      <c r="B16" s="17" t="s">
        <v>784</v>
      </c>
      <c r="C16" s="17" t="s">
        <v>785</v>
      </c>
      <c r="D16" s="17">
        <v>1983</v>
      </c>
      <c r="E16" s="17">
        <v>1956</v>
      </c>
      <c r="F16" s="17" t="s">
        <v>786</v>
      </c>
      <c r="G16" s="17" t="s">
        <v>19</v>
      </c>
      <c r="H16" s="17" t="s">
        <v>787</v>
      </c>
      <c r="I16" s="17" t="s">
        <v>788</v>
      </c>
      <c r="J16" s="36">
        <v>133.61000061035156</v>
      </c>
      <c r="K16" s="5">
        <v>8</v>
      </c>
      <c r="L16" s="36">
        <f>J16+K16</f>
        <v>141.61000061035156</v>
      </c>
      <c r="M16" s="36">
        <f t="shared" si="0"/>
        <v>34.661464129803591</v>
      </c>
    </row>
    <row r="17" spans="1:13" ht="60" x14ac:dyDescent="0.25">
      <c r="A17" s="5">
        <v>8</v>
      </c>
      <c r="B17" s="17" t="s">
        <v>789</v>
      </c>
      <c r="C17" s="17" t="s">
        <v>790</v>
      </c>
      <c r="D17" s="17">
        <v>1981</v>
      </c>
      <c r="E17" s="17">
        <v>1963</v>
      </c>
      <c r="F17" s="17" t="s">
        <v>791</v>
      </c>
      <c r="G17" s="17" t="s">
        <v>19</v>
      </c>
      <c r="H17" s="17" t="s">
        <v>144</v>
      </c>
      <c r="I17" s="17" t="s">
        <v>145</v>
      </c>
      <c r="J17" s="36">
        <v>130.49000549316406</v>
      </c>
      <c r="K17" s="5">
        <v>14</v>
      </c>
      <c r="L17" s="36">
        <f>J17+K17</f>
        <v>144.49000549316406</v>
      </c>
      <c r="M17" s="36">
        <f t="shared" si="0"/>
        <v>37.400152587885309</v>
      </c>
    </row>
    <row r="18" spans="1:13" ht="90" x14ac:dyDescent="0.25">
      <c r="A18" s="5">
        <v>9</v>
      </c>
      <c r="B18" s="17" t="s">
        <v>792</v>
      </c>
      <c r="C18" s="17" t="s">
        <v>793</v>
      </c>
      <c r="D18" s="17">
        <v>2005</v>
      </c>
      <c r="E18" s="17">
        <v>1972</v>
      </c>
      <c r="F18" s="17" t="s">
        <v>794</v>
      </c>
      <c r="G18" s="17" t="s">
        <v>795</v>
      </c>
      <c r="H18" s="17"/>
      <c r="I18" s="17" t="s">
        <v>796</v>
      </c>
      <c r="J18" s="36">
        <v>157.16999816894531</v>
      </c>
      <c r="K18" s="5">
        <v>14</v>
      </c>
      <c r="L18" s="36">
        <f>J18+K18</f>
        <v>171.16999816894531</v>
      </c>
      <c r="M18" s="36">
        <f t="shared" si="0"/>
        <v>62.771008185710308</v>
      </c>
    </row>
    <row r="19" spans="1:13" ht="165" x14ac:dyDescent="0.25">
      <c r="A19" s="5">
        <v>10</v>
      </c>
      <c r="B19" s="17" t="s">
        <v>797</v>
      </c>
      <c r="C19" s="17" t="s">
        <v>798</v>
      </c>
      <c r="D19" s="17">
        <v>2002</v>
      </c>
      <c r="E19" s="17">
        <v>2000</v>
      </c>
      <c r="F19" s="17" t="s">
        <v>799</v>
      </c>
      <c r="G19" s="17" t="s">
        <v>800</v>
      </c>
      <c r="H19" s="17" t="s">
        <v>801</v>
      </c>
      <c r="I19" s="17" t="s">
        <v>802</v>
      </c>
      <c r="J19" s="36">
        <v>121.02999877929687</v>
      </c>
      <c r="K19" s="5">
        <v>54</v>
      </c>
      <c r="L19" s="36">
        <f>J19+K19</f>
        <v>175.02999877929687</v>
      </c>
      <c r="M19" s="36">
        <f t="shared" si="0"/>
        <v>66.44160582352913</v>
      </c>
    </row>
    <row r="20" spans="1:13" ht="75" x14ac:dyDescent="0.25">
      <c r="A20" s="5">
        <v>11</v>
      </c>
      <c r="B20" s="17" t="s">
        <v>803</v>
      </c>
      <c r="C20" s="17" t="s">
        <v>804</v>
      </c>
      <c r="D20" s="17">
        <v>2004</v>
      </c>
      <c r="E20" s="17">
        <v>2000</v>
      </c>
      <c r="F20" s="17" t="s">
        <v>805</v>
      </c>
      <c r="G20" s="17" t="s">
        <v>806</v>
      </c>
      <c r="H20" s="17" t="s">
        <v>807</v>
      </c>
      <c r="I20" s="17" t="s">
        <v>808</v>
      </c>
      <c r="J20" s="36">
        <v>170.16999816894531</v>
      </c>
      <c r="K20" s="5">
        <v>8</v>
      </c>
      <c r="L20" s="36">
        <f>J20+K20</f>
        <v>178.16999816894531</v>
      </c>
      <c r="M20" s="36">
        <f t="shared" si="0"/>
        <v>69.427531346827507</v>
      </c>
    </row>
    <row r="21" spans="1:13" ht="45" x14ac:dyDescent="0.25">
      <c r="A21" s="5">
        <v>12</v>
      </c>
      <c r="B21" s="17" t="s">
        <v>809</v>
      </c>
      <c r="C21" s="17" t="s">
        <v>810</v>
      </c>
      <c r="D21" s="17">
        <v>1988</v>
      </c>
      <c r="E21" s="17">
        <v>1975</v>
      </c>
      <c r="F21" s="17" t="s">
        <v>811</v>
      </c>
      <c r="G21" s="17" t="s">
        <v>19</v>
      </c>
      <c r="H21" s="17" t="s">
        <v>77</v>
      </c>
      <c r="I21" s="17" t="s">
        <v>78</v>
      </c>
      <c r="J21" s="36">
        <v>169.44000244140625</v>
      </c>
      <c r="K21" s="5">
        <v>20</v>
      </c>
      <c r="L21" s="36">
        <f>J21+K21</f>
        <v>189.44000244140625</v>
      </c>
      <c r="M21" s="36">
        <f t="shared" si="0"/>
        <v>80.1445376990455</v>
      </c>
    </row>
    <row r="22" spans="1:13" ht="75" x14ac:dyDescent="0.25">
      <c r="A22" s="5">
        <v>13</v>
      </c>
      <c r="B22" s="17" t="s">
        <v>812</v>
      </c>
      <c r="C22" s="17" t="s">
        <v>813</v>
      </c>
      <c r="D22" s="17">
        <v>2004</v>
      </c>
      <c r="E22" s="17">
        <v>2003</v>
      </c>
      <c r="F22" s="17" t="s">
        <v>814</v>
      </c>
      <c r="G22" s="17" t="s">
        <v>19</v>
      </c>
      <c r="H22" s="17" t="s">
        <v>47</v>
      </c>
      <c r="I22" s="17" t="s">
        <v>48</v>
      </c>
      <c r="J22" s="36">
        <v>190.61000061035156</v>
      </c>
      <c r="K22" s="5">
        <v>58</v>
      </c>
      <c r="L22" s="36">
        <f>J22+K22</f>
        <v>248.61000061035156</v>
      </c>
      <c r="M22" s="36">
        <f t="shared" si="0"/>
        <v>136.41117530688069</v>
      </c>
    </row>
    <row r="23" spans="1:13" ht="105" x14ac:dyDescent="0.25">
      <c r="A23" s="5">
        <v>14</v>
      </c>
      <c r="B23" s="17" t="s">
        <v>815</v>
      </c>
      <c r="C23" s="17" t="s">
        <v>816</v>
      </c>
      <c r="D23" s="17">
        <v>2004</v>
      </c>
      <c r="E23" s="17">
        <v>2004</v>
      </c>
      <c r="F23" s="17" t="s">
        <v>817</v>
      </c>
      <c r="G23" s="17" t="s">
        <v>818</v>
      </c>
      <c r="H23" s="17" t="s">
        <v>819</v>
      </c>
      <c r="I23" s="17" t="s">
        <v>820</v>
      </c>
      <c r="J23" s="36">
        <v>229.94999694824219</v>
      </c>
      <c r="K23" s="5">
        <v>30</v>
      </c>
      <c r="L23" s="36">
        <f>J23+K23</f>
        <v>259.94999694824219</v>
      </c>
      <c r="M23" s="36">
        <f t="shared" si="0"/>
        <v>147.19473934547401</v>
      </c>
    </row>
    <row r="24" spans="1:13" ht="105" x14ac:dyDescent="0.25">
      <c r="A24" s="5">
        <v>15</v>
      </c>
      <c r="B24" s="17" t="s">
        <v>821</v>
      </c>
      <c r="C24" s="17" t="s">
        <v>822</v>
      </c>
      <c r="D24" s="17">
        <v>2007</v>
      </c>
      <c r="E24" s="17">
        <v>2003</v>
      </c>
      <c r="F24" s="17" t="s">
        <v>823</v>
      </c>
      <c r="G24" s="17" t="s">
        <v>824</v>
      </c>
      <c r="H24" s="17" t="s">
        <v>825</v>
      </c>
      <c r="I24" s="17" t="s">
        <v>826</v>
      </c>
      <c r="J24" s="36">
        <v>165.52000427246094</v>
      </c>
      <c r="K24" s="5">
        <v>1070</v>
      </c>
      <c r="L24" s="36">
        <f>J24+K24</f>
        <v>1235.5200042724609</v>
      </c>
      <c r="M24" s="36">
        <f t="shared" si="0"/>
        <v>1074.8953606376074</v>
      </c>
    </row>
    <row r="25" spans="1:13" ht="60" x14ac:dyDescent="0.25">
      <c r="A25" s="5"/>
      <c r="B25" s="17" t="s">
        <v>827</v>
      </c>
      <c r="C25" s="17" t="s">
        <v>828</v>
      </c>
      <c r="D25" s="17">
        <v>2002</v>
      </c>
      <c r="E25" s="17">
        <v>1985</v>
      </c>
      <c r="F25" s="17" t="s">
        <v>829</v>
      </c>
      <c r="G25" s="17" t="s">
        <v>57</v>
      </c>
      <c r="H25" s="17"/>
      <c r="I25" s="17" t="s">
        <v>783</v>
      </c>
      <c r="J25" s="36"/>
      <c r="K25" s="5"/>
      <c r="L25" s="36" t="s">
        <v>730</v>
      </c>
      <c r="M25" s="36" t="str">
        <f t="shared" si="0"/>
        <v/>
      </c>
    </row>
    <row r="26" spans="1:13" ht="45" x14ac:dyDescent="0.25">
      <c r="A26" s="5"/>
      <c r="B26" s="17" t="s">
        <v>830</v>
      </c>
      <c r="C26" s="17" t="s">
        <v>831</v>
      </c>
      <c r="D26" s="17">
        <v>2007</v>
      </c>
      <c r="E26" s="17">
        <v>2002</v>
      </c>
      <c r="F26" s="17" t="s">
        <v>817</v>
      </c>
      <c r="G26" s="17" t="s">
        <v>19</v>
      </c>
      <c r="H26" s="17" t="s">
        <v>178</v>
      </c>
      <c r="I26" s="17" t="s">
        <v>179</v>
      </c>
      <c r="J26" s="36">
        <v>228.69000244140625</v>
      </c>
      <c r="K26" s="5">
        <v>550</v>
      </c>
      <c r="L26" s="36">
        <f>J26+K26</f>
        <v>778.69000244140625</v>
      </c>
      <c r="M26" s="36">
        <f t="shared" si="0"/>
        <v>640.48114808308924</v>
      </c>
    </row>
    <row r="27" spans="1:13" ht="60" x14ac:dyDescent="0.25">
      <c r="A27" s="5"/>
      <c r="B27" s="17" t="s">
        <v>832</v>
      </c>
      <c r="C27" s="17" t="s">
        <v>833</v>
      </c>
      <c r="D27" s="17">
        <v>1979</v>
      </c>
      <c r="E27" s="17">
        <v>1973</v>
      </c>
      <c r="F27" s="17" t="s">
        <v>834</v>
      </c>
      <c r="G27" s="17" t="s">
        <v>835</v>
      </c>
      <c r="H27" s="17" t="s">
        <v>836</v>
      </c>
      <c r="I27" s="17" t="s">
        <v>837</v>
      </c>
      <c r="J27" s="36">
        <v>113.33999633789063</v>
      </c>
      <c r="K27" s="5">
        <v>2</v>
      </c>
      <c r="L27" s="36">
        <f>J27+K27</f>
        <v>115.33999633789062</v>
      </c>
      <c r="M27" s="36">
        <f t="shared" si="0"/>
        <v>9.6804795751916117</v>
      </c>
    </row>
    <row r="29" spans="1:13" ht="18.75" x14ac:dyDescent="0.25">
      <c r="A29" s="22" t="s">
        <v>750</v>
      </c>
      <c r="B29" s="22"/>
      <c r="C29" s="22"/>
      <c r="D29" s="22"/>
      <c r="E29" s="22"/>
      <c r="F29" s="22"/>
      <c r="G29" s="22"/>
      <c r="H29" s="22"/>
      <c r="I29" s="22"/>
      <c r="J29" s="22"/>
    </row>
    <row r="30" spans="1:13" x14ac:dyDescent="0.25">
      <c r="A30" s="27" t="s">
        <v>721</v>
      </c>
      <c r="B30" s="27" t="s">
        <v>1</v>
      </c>
      <c r="C30" s="27" t="s">
        <v>2</v>
      </c>
      <c r="D30" s="27" t="s">
        <v>451</v>
      </c>
      <c r="E30" s="27" t="s">
        <v>452</v>
      </c>
      <c r="F30" s="27" t="s">
        <v>3</v>
      </c>
      <c r="G30" s="27" t="s">
        <v>4</v>
      </c>
      <c r="H30" s="27" t="s">
        <v>5</v>
      </c>
      <c r="I30" s="27" t="s">
        <v>6</v>
      </c>
      <c r="J30" s="27" t="s">
        <v>724</v>
      </c>
      <c r="K30" s="27" t="s">
        <v>725</v>
      </c>
      <c r="L30" s="27" t="s">
        <v>726</v>
      </c>
      <c r="M30" s="27" t="s">
        <v>729</v>
      </c>
    </row>
    <row r="31" spans="1:13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165" x14ac:dyDescent="0.25">
      <c r="A32" s="33">
        <v>1</v>
      </c>
      <c r="B32" s="34" t="s">
        <v>838</v>
      </c>
      <c r="C32" s="34" t="s">
        <v>839</v>
      </c>
      <c r="D32" s="34">
        <v>2001</v>
      </c>
      <c r="E32" s="34">
        <v>1985</v>
      </c>
      <c r="F32" s="34" t="s">
        <v>840</v>
      </c>
      <c r="G32" s="34" t="s">
        <v>19</v>
      </c>
      <c r="H32" s="34" t="s">
        <v>841</v>
      </c>
      <c r="I32" s="34" t="s">
        <v>842</v>
      </c>
      <c r="J32" s="35">
        <v>117.06999969482422</v>
      </c>
      <c r="K32" s="33">
        <v>4</v>
      </c>
      <c r="L32" s="35">
        <f>J32+K32</f>
        <v>121.06999969482422</v>
      </c>
      <c r="M32" s="35">
        <f t="shared" ref="M32:M41" si="1">IF( AND(ISNUMBER(L$32),ISNUMBER(L32)),(L32-L$32)/L$32*100,"")</f>
        <v>0</v>
      </c>
    </row>
    <row r="33" spans="1:13" ht="60" x14ac:dyDescent="0.25">
      <c r="A33" s="5">
        <v>2</v>
      </c>
      <c r="B33" s="17" t="s">
        <v>843</v>
      </c>
      <c r="C33" s="17" t="s">
        <v>844</v>
      </c>
      <c r="D33" s="17">
        <v>1998</v>
      </c>
      <c r="E33" s="17">
        <v>1974</v>
      </c>
      <c r="F33" s="17" t="s">
        <v>845</v>
      </c>
      <c r="G33" s="17" t="s">
        <v>19</v>
      </c>
      <c r="H33" s="17" t="s">
        <v>846</v>
      </c>
      <c r="I33" s="17" t="s">
        <v>847</v>
      </c>
      <c r="J33" s="36">
        <v>125.72000122070312</v>
      </c>
      <c r="K33" s="5">
        <v>4</v>
      </c>
      <c r="L33" s="36">
        <f>J33+K33</f>
        <v>129.72000122070312</v>
      </c>
      <c r="M33" s="36">
        <f t="shared" si="1"/>
        <v>7.1446283535827062</v>
      </c>
    </row>
    <row r="34" spans="1:13" ht="195" x14ac:dyDescent="0.25">
      <c r="A34" s="5">
        <v>3</v>
      </c>
      <c r="B34" s="17" t="s">
        <v>848</v>
      </c>
      <c r="C34" s="17" t="s">
        <v>849</v>
      </c>
      <c r="D34" s="17">
        <v>2003</v>
      </c>
      <c r="E34" s="17">
        <v>1999</v>
      </c>
      <c r="F34" s="17" t="s">
        <v>850</v>
      </c>
      <c r="G34" s="17" t="s">
        <v>851</v>
      </c>
      <c r="H34" s="17" t="s">
        <v>852</v>
      </c>
      <c r="I34" s="17" t="s">
        <v>853</v>
      </c>
      <c r="J34" s="36">
        <v>133.80000305175781</v>
      </c>
      <c r="K34" s="5">
        <v>4</v>
      </c>
      <c r="L34" s="36">
        <f>J34+K34</f>
        <v>137.80000305175781</v>
      </c>
      <c r="M34" s="36">
        <f t="shared" si="1"/>
        <v>13.818454942681235</v>
      </c>
    </row>
    <row r="35" spans="1:13" ht="45" x14ac:dyDescent="0.25">
      <c r="A35" s="5">
        <v>4</v>
      </c>
      <c r="B35" s="17" t="s">
        <v>854</v>
      </c>
      <c r="C35" s="17" t="s">
        <v>855</v>
      </c>
      <c r="D35" s="17">
        <v>1985</v>
      </c>
      <c r="E35" s="17">
        <v>1971</v>
      </c>
      <c r="F35" s="17" t="s">
        <v>856</v>
      </c>
      <c r="G35" s="17" t="s">
        <v>857</v>
      </c>
      <c r="H35" s="17" t="s">
        <v>144</v>
      </c>
      <c r="I35" s="17" t="s">
        <v>145</v>
      </c>
      <c r="J35" s="36">
        <v>146.02999877929687</v>
      </c>
      <c r="K35" s="5">
        <v>0</v>
      </c>
      <c r="L35" s="36">
        <f>J35+K35</f>
        <v>146.02999877929687</v>
      </c>
      <c r="M35" s="36">
        <f t="shared" si="1"/>
        <v>20.616171757981512</v>
      </c>
    </row>
    <row r="36" spans="1:13" ht="45" x14ac:dyDescent="0.25">
      <c r="A36" s="5">
        <v>5</v>
      </c>
      <c r="B36" s="17" t="s">
        <v>858</v>
      </c>
      <c r="C36" s="17" t="s">
        <v>859</v>
      </c>
      <c r="D36" s="17">
        <v>2002</v>
      </c>
      <c r="E36" s="17">
        <v>1988</v>
      </c>
      <c r="F36" s="17" t="s">
        <v>860</v>
      </c>
      <c r="G36" s="17" t="s">
        <v>57</v>
      </c>
      <c r="H36" s="17" t="s">
        <v>58</v>
      </c>
      <c r="I36" s="17" t="s">
        <v>59</v>
      </c>
      <c r="J36" s="36">
        <v>154.85000610351562</v>
      </c>
      <c r="K36" s="5">
        <v>0</v>
      </c>
      <c r="L36" s="36">
        <f>J36+K36</f>
        <v>154.85000610351562</v>
      </c>
      <c r="M36" s="36">
        <f t="shared" si="1"/>
        <v>27.901219537324828</v>
      </c>
    </row>
    <row r="37" spans="1:13" ht="60" x14ac:dyDescent="0.25">
      <c r="A37" s="5">
        <v>6</v>
      </c>
      <c r="B37" s="17" t="s">
        <v>861</v>
      </c>
      <c r="C37" s="17" t="s">
        <v>862</v>
      </c>
      <c r="D37" s="17">
        <v>2003</v>
      </c>
      <c r="E37" s="17">
        <v>1999</v>
      </c>
      <c r="F37" s="17" t="s">
        <v>863</v>
      </c>
      <c r="G37" s="17" t="s">
        <v>51</v>
      </c>
      <c r="H37" s="17" t="s">
        <v>864</v>
      </c>
      <c r="I37" s="17" t="s">
        <v>53</v>
      </c>
      <c r="J37" s="36">
        <v>160.57000732421875</v>
      </c>
      <c r="K37" s="5">
        <v>4</v>
      </c>
      <c r="L37" s="36">
        <f>J37+K37</f>
        <v>164.57000732421875</v>
      </c>
      <c r="M37" s="36">
        <f t="shared" si="1"/>
        <v>35.929633880435347</v>
      </c>
    </row>
    <row r="38" spans="1:13" ht="165" x14ac:dyDescent="0.25">
      <c r="A38" s="5">
        <v>7</v>
      </c>
      <c r="B38" s="17" t="s">
        <v>865</v>
      </c>
      <c r="C38" s="17" t="s">
        <v>866</v>
      </c>
      <c r="D38" s="17">
        <v>2003</v>
      </c>
      <c r="E38" s="17">
        <v>1997</v>
      </c>
      <c r="F38" s="17" t="s">
        <v>867</v>
      </c>
      <c r="G38" s="17" t="s">
        <v>868</v>
      </c>
      <c r="H38" s="17" t="s">
        <v>869</v>
      </c>
      <c r="I38" s="17" t="s">
        <v>870</v>
      </c>
      <c r="J38" s="36">
        <v>180.57000732421875</v>
      </c>
      <c r="K38" s="5">
        <v>16</v>
      </c>
      <c r="L38" s="36">
        <f>J38+K38</f>
        <v>196.57000732421875</v>
      </c>
      <c r="M38" s="36">
        <f t="shared" si="1"/>
        <v>62.360624283227928</v>
      </c>
    </row>
    <row r="39" spans="1:13" ht="165" x14ac:dyDescent="0.25">
      <c r="A39" s="5">
        <v>8</v>
      </c>
      <c r="B39" s="17" t="s">
        <v>871</v>
      </c>
      <c r="C39" s="17" t="s">
        <v>872</v>
      </c>
      <c r="D39" s="17">
        <v>2005</v>
      </c>
      <c r="E39" s="17">
        <v>2003</v>
      </c>
      <c r="F39" s="17" t="s">
        <v>873</v>
      </c>
      <c r="G39" s="17" t="s">
        <v>874</v>
      </c>
      <c r="H39" s="17" t="s">
        <v>875</v>
      </c>
      <c r="I39" s="17" t="s">
        <v>876</v>
      </c>
      <c r="J39" s="36">
        <v>200.07000732421875</v>
      </c>
      <c r="K39" s="5">
        <v>8</v>
      </c>
      <c r="L39" s="36">
        <f>J39+K39</f>
        <v>208.07000732421875</v>
      </c>
      <c r="M39" s="36">
        <f t="shared" si="1"/>
        <v>71.859261459231519</v>
      </c>
    </row>
    <row r="40" spans="1:13" ht="135" x14ac:dyDescent="0.25">
      <c r="A40" s="5">
        <v>9</v>
      </c>
      <c r="B40" s="17" t="s">
        <v>877</v>
      </c>
      <c r="C40" s="17" t="s">
        <v>878</v>
      </c>
      <c r="D40" s="17">
        <v>2006</v>
      </c>
      <c r="E40" s="17">
        <v>1963</v>
      </c>
      <c r="F40" s="17" t="s">
        <v>879</v>
      </c>
      <c r="G40" s="17" t="s">
        <v>880</v>
      </c>
      <c r="H40" s="17" t="s">
        <v>881</v>
      </c>
      <c r="I40" s="17" t="s">
        <v>882</v>
      </c>
      <c r="J40" s="36">
        <v>180.82000732421875</v>
      </c>
      <c r="K40" s="5">
        <v>68</v>
      </c>
      <c r="L40" s="36">
        <f>J40+K40</f>
        <v>248.82000732421875</v>
      </c>
      <c r="M40" s="36">
        <f t="shared" si="1"/>
        <v>105.5174758002877</v>
      </c>
    </row>
    <row r="41" spans="1:13" ht="75" x14ac:dyDescent="0.25">
      <c r="A41" s="5"/>
      <c r="B41" s="17" t="s">
        <v>883</v>
      </c>
      <c r="C41" s="17" t="s">
        <v>884</v>
      </c>
      <c r="D41" s="17">
        <v>2004</v>
      </c>
      <c r="E41" s="17">
        <v>2002</v>
      </c>
      <c r="F41" s="17" t="s">
        <v>885</v>
      </c>
      <c r="G41" s="17" t="s">
        <v>19</v>
      </c>
      <c r="H41" s="17" t="s">
        <v>37</v>
      </c>
      <c r="I41" s="17"/>
      <c r="J41" s="36"/>
      <c r="K41" s="5"/>
      <c r="L41" s="36" t="s">
        <v>730</v>
      </c>
      <c r="M41" s="36" t="str">
        <f t="shared" si="1"/>
        <v/>
      </c>
    </row>
    <row r="43" spans="1:13" ht="18.75" x14ac:dyDescent="0.25">
      <c r="A43" s="22" t="s">
        <v>752</v>
      </c>
      <c r="B43" s="22"/>
      <c r="C43" s="22"/>
      <c r="D43" s="22"/>
      <c r="E43" s="22"/>
      <c r="F43" s="22"/>
      <c r="G43" s="22"/>
      <c r="H43" s="22"/>
      <c r="I43" s="22"/>
      <c r="J43" s="22"/>
    </row>
    <row r="44" spans="1:13" x14ac:dyDescent="0.25">
      <c r="A44" s="27" t="s">
        <v>721</v>
      </c>
      <c r="B44" s="27" t="s">
        <v>1</v>
      </c>
      <c r="C44" s="27" t="s">
        <v>2</v>
      </c>
      <c r="D44" s="27" t="s">
        <v>451</v>
      </c>
      <c r="E44" s="27" t="s">
        <v>452</v>
      </c>
      <c r="F44" s="27" t="s">
        <v>3</v>
      </c>
      <c r="G44" s="27" t="s">
        <v>4</v>
      </c>
      <c r="H44" s="27" t="s">
        <v>5</v>
      </c>
      <c r="I44" s="27" t="s">
        <v>6</v>
      </c>
      <c r="J44" s="27" t="s">
        <v>724</v>
      </c>
      <c r="K44" s="27" t="s">
        <v>725</v>
      </c>
      <c r="L44" s="27" t="s">
        <v>726</v>
      </c>
      <c r="M44" s="27" t="s">
        <v>729</v>
      </c>
    </row>
    <row r="45" spans="1:13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 ht="45" x14ac:dyDescent="0.25">
      <c r="A46" s="33">
        <v>1</v>
      </c>
      <c r="B46" s="34" t="s">
        <v>886</v>
      </c>
      <c r="C46" s="34" t="s">
        <v>887</v>
      </c>
      <c r="D46" s="34">
        <v>2000</v>
      </c>
      <c r="E46" s="34">
        <v>1999</v>
      </c>
      <c r="F46" s="34" t="s">
        <v>799</v>
      </c>
      <c r="G46" s="34" t="s">
        <v>19</v>
      </c>
      <c r="H46" s="34" t="s">
        <v>109</v>
      </c>
      <c r="I46" s="34" t="s">
        <v>110</v>
      </c>
      <c r="J46" s="35">
        <v>116.62999725341797</v>
      </c>
      <c r="K46" s="33">
        <v>2</v>
      </c>
      <c r="L46" s="35">
        <f>J46+K46</f>
        <v>118.62999725341797</v>
      </c>
      <c r="M46" s="35">
        <f t="shared" ref="M46:M51" si="2">IF( AND(ISNUMBER(L$46),ISNUMBER(L46)),(L46-L$46)/L$46*100,"")</f>
        <v>0</v>
      </c>
    </row>
    <row r="47" spans="1:13" ht="165" x14ac:dyDescent="0.25">
      <c r="A47" s="5">
        <v>2</v>
      </c>
      <c r="B47" s="17" t="s">
        <v>888</v>
      </c>
      <c r="C47" s="17" t="s">
        <v>889</v>
      </c>
      <c r="D47" s="17">
        <v>2000</v>
      </c>
      <c r="E47" s="17">
        <v>2000</v>
      </c>
      <c r="F47" s="17" t="s">
        <v>799</v>
      </c>
      <c r="G47" s="17" t="s">
        <v>890</v>
      </c>
      <c r="H47" s="17" t="s">
        <v>891</v>
      </c>
      <c r="I47" s="17" t="s">
        <v>892</v>
      </c>
      <c r="J47" s="36">
        <v>120.16000366210937</v>
      </c>
      <c r="K47" s="5">
        <v>2</v>
      </c>
      <c r="L47" s="36">
        <f>J47+K47</f>
        <v>122.16000366210937</v>
      </c>
      <c r="M47" s="36">
        <f t="shared" si="2"/>
        <v>2.9756440111438169</v>
      </c>
    </row>
    <row r="48" spans="1:13" ht="75" x14ac:dyDescent="0.25">
      <c r="A48" s="5">
        <v>3</v>
      </c>
      <c r="B48" s="17" t="s">
        <v>893</v>
      </c>
      <c r="C48" s="17" t="s">
        <v>894</v>
      </c>
      <c r="D48" s="17">
        <v>2003</v>
      </c>
      <c r="E48" s="17">
        <v>2002</v>
      </c>
      <c r="F48" s="17" t="s">
        <v>779</v>
      </c>
      <c r="G48" s="17" t="s">
        <v>12</v>
      </c>
      <c r="H48" s="17" t="s">
        <v>13</v>
      </c>
      <c r="I48" s="17" t="s">
        <v>895</v>
      </c>
      <c r="J48" s="36">
        <v>151.50999450683594</v>
      </c>
      <c r="K48" s="5">
        <v>0</v>
      </c>
      <c r="L48" s="36">
        <f>J48+K48</f>
        <v>151.50999450683594</v>
      </c>
      <c r="M48" s="36">
        <f t="shared" si="2"/>
        <v>27.716427560206007</v>
      </c>
    </row>
    <row r="49" spans="1:13" ht="195" x14ac:dyDescent="0.25">
      <c r="A49" s="5">
        <v>4</v>
      </c>
      <c r="B49" s="17" t="s">
        <v>896</v>
      </c>
      <c r="C49" s="17" t="s">
        <v>897</v>
      </c>
      <c r="D49" s="17">
        <v>2003</v>
      </c>
      <c r="E49" s="17">
        <v>2003</v>
      </c>
      <c r="F49" s="17" t="s">
        <v>860</v>
      </c>
      <c r="G49" s="17" t="s">
        <v>898</v>
      </c>
      <c r="H49" s="17" t="s">
        <v>899</v>
      </c>
      <c r="I49" s="17" t="s">
        <v>900</v>
      </c>
      <c r="J49" s="36">
        <v>152.69999694824219</v>
      </c>
      <c r="K49" s="5">
        <v>2</v>
      </c>
      <c r="L49" s="36">
        <f>J49+K49</f>
        <v>154.69999694824219</v>
      </c>
      <c r="M49" s="36">
        <f t="shared" si="2"/>
        <v>30.405462808678408</v>
      </c>
    </row>
    <row r="50" spans="1:13" ht="45" x14ac:dyDescent="0.25">
      <c r="A50" s="5">
        <v>5</v>
      </c>
      <c r="B50" s="17" t="s">
        <v>901</v>
      </c>
      <c r="C50" s="17" t="s">
        <v>902</v>
      </c>
      <c r="D50" s="17">
        <v>2002</v>
      </c>
      <c r="E50" s="17">
        <v>1989</v>
      </c>
      <c r="F50" s="17" t="s">
        <v>903</v>
      </c>
      <c r="G50" s="17" t="s">
        <v>57</v>
      </c>
      <c r="H50" s="17" t="s">
        <v>58</v>
      </c>
      <c r="I50" s="17" t="s">
        <v>59</v>
      </c>
      <c r="J50" s="36">
        <v>154.83999633789062</v>
      </c>
      <c r="K50" s="5">
        <v>52</v>
      </c>
      <c r="L50" s="36">
        <f>J50+K50</f>
        <v>206.83999633789062</v>
      </c>
      <c r="M50" s="36">
        <f t="shared" si="2"/>
        <v>74.357246166024964</v>
      </c>
    </row>
    <row r="51" spans="1:13" ht="120" x14ac:dyDescent="0.25">
      <c r="A51" s="5">
        <v>6</v>
      </c>
      <c r="B51" s="17" t="s">
        <v>904</v>
      </c>
      <c r="C51" s="17" t="s">
        <v>905</v>
      </c>
      <c r="D51" s="17">
        <v>2004</v>
      </c>
      <c r="E51" s="17">
        <v>2002</v>
      </c>
      <c r="F51" s="17" t="s">
        <v>906</v>
      </c>
      <c r="G51" s="17" t="s">
        <v>19</v>
      </c>
      <c r="H51" s="17" t="s">
        <v>907</v>
      </c>
      <c r="I51" s="17" t="s">
        <v>908</v>
      </c>
      <c r="J51" s="36">
        <v>200.07000732421875</v>
      </c>
      <c r="K51" s="5">
        <v>64</v>
      </c>
      <c r="L51" s="36">
        <f>J51+K51</f>
        <v>264.07000732421875</v>
      </c>
      <c r="M51" s="36">
        <f t="shared" si="2"/>
        <v>122.59969100404777</v>
      </c>
    </row>
    <row r="53" spans="1:13" ht="18.75" x14ac:dyDescent="0.25">
      <c r="A53" s="22" t="s">
        <v>753</v>
      </c>
      <c r="B53" s="22"/>
      <c r="C53" s="22"/>
      <c r="D53" s="22"/>
      <c r="E53" s="22"/>
      <c r="F53" s="22"/>
      <c r="G53" s="22"/>
      <c r="H53" s="22"/>
      <c r="I53" s="22"/>
      <c r="J53" s="22"/>
    </row>
    <row r="54" spans="1:13" x14ac:dyDescent="0.25">
      <c r="A54" s="27" t="s">
        <v>721</v>
      </c>
      <c r="B54" s="27" t="s">
        <v>1</v>
      </c>
      <c r="C54" s="27" t="s">
        <v>2</v>
      </c>
      <c r="D54" s="27" t="s">
        <v>451</v>
      </c>
      <c r="E54" s="27" t="s">
        <v>452</v>
      </c>
      <c r="F54" s="27" t="s">
        <v>3</v>
      </c>
      <c r="G54" s="27" t="s">
        <v>4</v>
      </c>
      <c r="H54" s="27" t="s">
        <v>5</v>
      </c>
      <c r="I54" s="27" t="s">
        <v>6</v>
      </c>
      <c r="J54" s="27" t="s">
        <v>724</v>
      </c>
      <c r="K54" s="27" t="s">
        <v>725</v>
      </c>
      <c r="L54" s="27" t="s">
        <v>726</v>
      </c>
      <c r="M54" s="27" t="s">
        <v>729</v>
      </c>
    </row>
    <row r="55" spans="1:13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 ht="150" x14ac:dyDescent="0.25">
      <c r="A56" s="33">
        <v>1</v>
      </c>
      <c r="B56" s="34" t="s">
        <v>909</v>
      </c>
      <c r="C56" s="34" t="s">
        <v>910</v>
      </c>
      <c r="D56" s="34">
        <v>2001</v>
      </c>
      <c r="E56" s="34">
        <v>1994</v>
      </c>
      <c r="F56" s="34" t="s">
        <v>845</v>
      </c>
      <c r="G56" s="34" t="s">
        <v>19</v>
      </c>
      <c r="H56" s="34" t="s">
        <v>911</v>
      </c>
      <c r="I56" s="34" t="s">
        <v>912</v>
      </c>
      <c r="J56" s="35">
        <v>146.32000732421875</v>
      </c>
      <c r="K56" s="33">
        <v>0</v>
      </c>
      <c r="L56" s="35">
        <f>J56+K56</f>
        <v>146.32000732421875</v>
      </c>
      <c r="M56" s="35">
        <f t="shared" ref="M56:M59" si="3">IF( AND(ISNUMBER(L$56),ISNUMBER(L56)),(L56-L$56)/L$56*100,"")</f>
        <v>0</v>
      </c>
    </row>
    <row r="57" spans="1:13" ht="180" x14ac:dyDescent="0.25">
      <c r="A57" s="5">
        <v>2</v>
      </c>
      <c r="B57" s="17" t="s">
        <v>913</v>
      </c>
      <c r="C57" s="17" t="s">
        <v>914</v>
      </c>
      <c r="D57" s="17">
        <v>2003</v>
      </c>
      <c r="E57" s="17">
        <v>1995</v>
      </c>
      <c r="F57" s="17" t="s">
        <v>915</v>
      </c>
      <c r="G57" s="17" t="s">
        <v>916</v>
      </c>
      <c r="H57" s="17" t="s">
        <v>917</v>
      </c>
      <c r="I57" s="17" t="s">
        <v>918</v>
      </c>
      <c r="J57" s="36">
        <v>151.8699951171875</v>
      </c>
      <c r="K57" s="5">
        <v>4</v>
      </c>
      <c r="L57" s="36">
        <f>J57+K57</f>
        <v>155.8699951171875</v>
      </c>
      <c r="M57" s="36">
        <f t="shared" si="3"/>
        <v>6.5267819265534195</v>
      </c>
    </row>
    <row r="58" spans="1:13" ht="135" x14ac:dyDescent="0.25">
      <c r="A58" s="5">
        <v>3</v>
      </c>
      <c r="B58" s="17" t="s">
        <v>919</v>
      </c>
      <c r="C58" s="17" t="s">
        <v>920</v>
      </c>
      <c r="D58" s="17">
        <v>2003</v>
      </c>
      <c r="E58" s="17">
        <v>1997</v>
      </c>
      <c r="F58" s="17" t="s">
        <v>915</v>
      </c>
      <c r="G58" s="17" t="s">
        <v>921</v>
      </c>
      <c r="H58" s="17" t="s">
        <v>922</v>
      </c>
      <c r="I58" s="17" t="s">
        <v>923</v>
      </c>
      <c r="J58" s="36">
        <v>193.07000732421875</v>
      </c>
      <c r="K58" s="5">
        <v>8</v>
      </c>
      <c r="L58" s="36">
        <f>J58+K58</f>
        <v>201.07000732421875</v>
      </c>
      <c r="M58" s="36">
        <f t="shared" si="3"/>
        <v>37.4179860985681</v>
      </c>
    </row>
    <row r="59" spans="1:13" ht="165" x14ac:dyDescent="0.25">
      <c r="A59" s="5"/>
      <c r="B59" s="17" t="s">
        <v>871</v>
      </c>
      <c r="C59" s="17" t="s">
        <v>872</v>
      </c>
      <c r="D59" s="17">
        <v>2005</v>
      </c>
      <c r="E59" s="17">
        <v>2003</v>
      </c>
      <c r="F59" s="17" t="s">
        <v>873</v>
      </c>
      <c r="G59" s="17" t="s">
        <v>874</v>
      </c>
      <c r="H59" s="17" t="s">
        <v>875</v>
      </c>
      <c r="I59" s="17" t="s">
        <v>876</v>
      </c>
      <c r="J59" s="36"/>
      <c r="K59" s="5"/>
      <c r="L59" s="36" t="s">
        <v>751</v>
      </c>
      <c r="M59" s="36" t="str">
        <f t="shared" si="3"/>
        <v/>
      </c>
    </row>
  </sheetData>
  <mergeCells count="62">
    <mergeCell ref="I54:I55"/>
    <mergeCell ref="A53:J53"/>
    <mergeCell ref="J54:J55"/>
    <mergeCell ref="K54:K55"/>
    <mergeCell ref="L54:L55"/>
    <mergeCell ref="M54:M55"/>
    <mergeCell ref="L44:L45"/>
    <mergeCell ref="M44:M45"/>
    <mergeCell ref="A54:A55"/>
    <mergeCell ref="B54:B55"/>
    <mergeCell ref="C54:C55"/>
    <mergeCell ref="D54:D55"/>
    <mergeCell ref="E54:E55"/>
    <mergeCell ref="F54:F55"/>
    <mergeCell ref="G54:G55"/>
    <mergeCell ref="H54:H55"/>
    <mergeCell ref="G44:G45"/>
    <mergeCell ref="H44:H45"/>
    <mergeCell ref="I44:I45"/>
    <mergeCell ref="A43:J43"/>
    <mergeCell ref="J44:J45"/>
    <mergeCell ref="K44:K45"/>
    <mergeCell ref="A44:A45"/>
    <mergeCell ref="B44:B45"/>
    <mergeCell ref="C44:C45"/>
    <mergeCell ref="D44:D45"/>
    <mergeCell ref="E44:E45"/>
    <mergeCell ref="F44:F45"/>
    <mergeCell ref="I30:I31"/>
    <mergeCell ref="A29:J29"/>
    <mergeCell ref="J30:J31"/>
    <mergeCell ref="K30:K31"/>
    <mergeCell ref="L30:L31"/>
    <mergeCell ref="M30:M31"/>
    <mergeCell ref="L8:L9"/>
    <mergeCell ref="M8:M9"/>
    <mergeCell ref="A30:A31"/>
    <mergeCell ref="B30:B31"/>
    <mergeCell ref="C30:C31"/>
    <mergeCell ref="D30:D31"/>
    <mergeCell ref="E30:E31"/>
    <mergeCell ref="F30:F31"/>
    <mergeCell ref="G30:G31"/>
    <mergeCell ref="H30:H31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9" width="3" style="1" customWidth="1"/>
    <col min="30" max="30" width="7" style="1" customWidth="1"/>
    <col min="31" max="31" width="4.85546875" style="1" customWidth="1"/>
    <col min="32" max="32" width="7" style="1" customWidth="1"/>
    <col min="33" max="52" width="3" style="1" customWidth="1"/>
    <col min="53" max="53" width="7" style="1" customWidth="1"/>
    <col min="54" max="54" width="4.85546875" style="1" customWidth="1"/>
    <col min="55" max="56" width="7" style="1" customWidth="1"/>
    <col min="57" max="16384" width="9.140625" style="1"/>
  </cols>
  <sheetData>
    <row r="1" spans="1:57" ht="15.75" x14ac:dyDescent="0.25">
      <c r="A1" s="19" t="s">
        <v>715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8.75" x14ac:dyDescent="0.25">
      <c r="A2" s="21" t="s">
        <v>716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x14ac:dyDescent="0.25">
      <c r="A3" s="23" t="s">
        <v>717</v>
      </c>
      <c r="B3" s="23"/>
      <c r="C3" s="24" t="s">
        <v>718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ht="21" x14ac:dyDescent="0.25">
      <c r="A4" s="25" t="s">
        <v>754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ht="23.25" x14ac:dyDescent="0.25">
      <c r="A5" s="26" t="s">
        <v>755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7" spans="1:57" ht="18.75" x14ac:dyDescent="0.25">
      <c r="A7" s="22" t="s">
        <v>722</v>
      </c>
      <c r="B7" s="22"/>
      <c r="C7" s="22"/>
      <c r="D7" s="22"/>
      <c r="E7" s="22"/>
      <c r="F7" s="22"/>
      <c r="G7" s="22"/>
      <c r="H7" s="22"/>
      <c r="I7" s="22"/>
      <c r="J7" s="22"/>
    </row>
    <row r="8" spans="1:57" x14ac:dyDescent="0.25">
      <c r="A8" s="27" t="s">
        <v>721</v>
      </c>
      <c r="B8" s="27" t="s">
        <v>1</v>
      </c>
      <c r="C8" s="27" t="s">
        <v>2</v>
      </c>
      <c r="D8" s="27" t="s">
        <v>451</v>
      </c>
      <c r="E8" s="27" t="s">
        <v>452</v>
      </c>
      <c r="F8" s="27" t="s">
        <v>3</v>
      </c>
      <c r="G8" s="27" t="s">
        <v>4</v>
      </c>
      <c r="H8" s="27" t="s">
        <v>5</v>
      </c>
      <c r="I8" s="27" t="s">
        <v>6</v>
      </c>
      <c r="J8" s="29" t="s">
        <v>723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1"/>
      <c r="AG8" s="29" t="s">
        <v>727</v>
      </c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1"/>
      <c r="BD8" s="27" t="s">
        <v>728</v>
      </c>
      <c r="BE8" s="27" t="s">
        <v>729</v>
      </c>
    </row>
    <row r="9" spans="1:57" x14ac:dyDescent="0.25">
      <c r="A9" s="28"/>
      <c r="B9" s="28"/>
      <c r="C9" s="28"/>
      <c r="D9" s="28"/>
      <c r="E9" s="28"/>
      <c r="F9" s="28"/>
      <c r="G9" s="28"/>
      <c r="H9" s="28"/>
      <c r="I9" s="28"/>
      <c r="J9" s="32">
        <v>1</v>
      </c>
      <c r="K9" s="32">
        <v>2</v>
      </c>
      <c r="L9" s="32">
        <v>3</v>
      </c>
      <c r="M9" s="32">
        <v>4</v>
      </c>
      <c r="N9" s="32">
        <v>5</v>
      </c>
      <c r="O9" s="32">
        <v>6</v>
      </c>
      <c r="P9" s="32">
        <v>7</v>
      </c>
      <c r="Q9" s="32">
        <v>8</v>
      </c>
      <c r="R9" s="32">
        <v>9</v>
      </c>
      <c r="S9" s="32">
        <v>10</v>
      </c>
      <c r="T9" s="32">
        <v>11</v>
      </c>
      <c r="U9" s="32">
        <v>12</v>
      </c>
      <c r="V9" s="32">
        <v>13</v>
      </c>
      <c r="W9" s="32">
        <v>14</v>
      </c>
      <c r="X9" s="32">
        <v>15</v>
      </c>
      <c r="Y9" s="32">
        <v>16</v>
      </c>
      <c r="Z9" s="32">
        <v>17</v>
      </c>
      <c r="AA9" s="32">
        <v>18</v>
      </c>
      <c r="AB9" s="32">
        <v>19</v>
      </c>
      <c r="AC9" s="32">
        <v>20</v>
      </c>
      <c r="AD9" s="32" t="s">
        <v>724</v>
      </c>
      <c r="AE9" s="32" t="s">
        <v>725</v>
      </c>
      <c r="AF9" s="32" t="s">
        <v>726</v>
      </c>
      <c r="AG9" s="32">
        <v>1</v>
      </c>
      <c r="AH9" s="32">
        <v>2</v>
      </c>
      <c r="AI9" s="32">
        <v>3</v>
      </c>
      <c r="AJ9" s="32">
        <v>4</v>
      </c>
      <c r="AK9" s="32">
        <v>5</v>
      </c>
      <c r="AL9" s="32">
        <v>6</v>
      </c>
      <c r="AM9" s="32">
        <v>7</v>
      </c>
      <c r="AN9" s="32">
        <v>8</v>
      </c>
      <c r="AO9" s="32">
        <v>9</v>
      </c>
      <c r="AP9" s="32">
        <v>10</v>
      </c>
      <c r="AQ9" s="32">
        <v>11</v>
      </c>
      <c r="AR9" s="32">
        <v>12</v>
      </c>
      <c r="AS9" s="32">
        <v>13</v>
      </c>
      <c r="AT9" s="32">
        <v>14</v>
      </c>
      <c r="AU9" s="32">
        <v>15</v>
      </c>
      <c r="AV9" s="32">
        <v>16</v>
      </c>
      <c r="AW9" s="32">
        <v>17</v>
      </c>
      <c r="AX9" s="32">
        <v>18</v>
      </c>
      <c r="AY9" s="32">
        <v>19</v>
      </c>
      <c r="AZ9" s="32">
        <v>20</v>
      </c>
      <c r="BA9" s="32" t="s">
        <v>724</v>
      </c>
      <c r="BB9" s="32" t="s">
        <v>725</v>
      </c>
      <c r="BC9" s="32" t="s">
        <v>726</v>
      </c>
      <c r="BD9" s="28"/>
      <c r="BE9" s="28"/>
    </row>
    <row r="10" spans="1:57" ht="30" x14ac:dyDescent="0.25">
      <c r="A10" s="33">
        <v>1</v>
      </c>
      <c r="B10" s="34" t="s">
        <v>418</v>
      </c>
      <c r="C10" s="34">
        <v>1990</v>
      </c>
      <c r="D10" s="34">
        <v>1990</v>
      </c>
      <c r="E10" s="34">
        <v>1990</v>
      </c>
      <c r="F10" s="34" t="s">
        <v>305</v>
      </c>
      <c r="G10" s="34" t="s">
        <v>19</v>
      </c>
      <c r="H10" s="34" t="s">
        <v>411</v>
      </c>
      <c r="I10" s="34" t="s">
        <v>419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5">
        <v>83.25</v>
      </c>
      <c r="AE10" s="33">
        <f t="shared" ref="AE10:AE41" si="0">SUM(J10:AC10)</f>
        <v>0</v>
      </c>
      <c r="AF10" s="35">
        <f t="shared" ref="AF10:AF41" si="1">AD10+AE10</f>
        <v>83.25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2</v>
      </c>
      <c r="AQ10" s="33">
        <v>0</v>
      </c>
      <c r="AR10" s="33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5">
        <v>84.959999084472656</v>
      </c>
      <c r="BB10" s="33">
        <f t="shared" ref="BB10:BB41" si="2">SUM(AG10:AZ10)</f>
        <v>2</v>
      </c>
      <c r="BC10" s="35">
        <f t="shared" ref="BC10:BC41" si="3">BA10+BB10</f>
        <v>86.959999084472656</v>
      </c>
      <c r="BD10" s="35">
        <f t="shared" ref="BD10:BD41" si="4">MIN(BC10,AF10)</f>
        <v>83.25</v>
      </c>
      <c r="BE10" s="35">
        <f t="shared" ref="BE10:BE41" si="5">IF( AND(ISNUMBER(BD$10),ISNUMBER(BD10)),(BD10-BD$10)/BD$10*100,"")</f>
        <v>0</v>
      </c>
    </row>
    <row r="11" spans="1:57" ht="30" x14ac:dyDescent="0.25">
      <c r="A11" s="5">
        <v>2</v>
      </c>
      <c r="B11" s="17" t="s">
        <v>414</v>
      </c>
      <c r="C11" s="17">
        <v>1994</v>
      </c>
      <c r="D11" s="17">
        <v>1994</v>
      </c>
      <c r="E11" s="17">
        <v>1994</v>
      </c>
      <c r="F11" s="17" t="s">
        <v>81</v>
      </c>
      <c r="G11" s="17" t="s">
        <v>19</v>
      </c>
      <c r="H11" s="17" t="s">
        <v>190</v>
      </c>
      <c r="I11" s="17" t="s">
        <v>288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36">
        <v>83.919998168945313</v>
      </c>
      <c r="AE11" s="5">
        <f t="shared" si="0"/>
        <v>0</v>
      </c>
      <c r="AF11" s="36">
        <f t="shared" si="1"/>
        <v>83.919998168945313</v>
      </c>
      <c r="AG11" s="5">
        <v>0</v>
      </c>
      <c r="AH11" s="5">
        <v>0</v>
      </c>
      <c r="AI11" s="5">
        <v>0</v>
      </c>
      <c r="AJ11" s="5">
        <v>2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2</v>
      </c>
      <c r="AW11" s="5">
        <v>0</v>
      </c>
      <c r="AX11" s="5">
        <v>0</v>
      </c>
      <c r="AY11" s="5">
        <v>0</v>
      </c>
      <c r="AZ11" s="5">
        <v>0</v>
      </c>
      <c r="BA11" s="36">
        <v>100.98999786376953</v>
      </c>
      <c r="BB11" s="5">
        <f t="shared" si="2"/>
        <v>4</v>
      </c>
      <c r="BC11" s="36">
        <f t="shared" si="3"/>
        <v>104.98999786376953</v>
      </c>
      <c r="BD11" s="36">
        <f t="shared" si="4"/>
        <v>83.919998168945313</v>
      </c>
      <c r="BE11" s="36">
        <f t="shared" si="5"/>
        <v>0.80480260533971482</v>
      </c>
    </row>
    <row r="12" spans="1:57" ht="30" x14ac:dyDescent="0.25">
      <c r="A12" s="5">
        <v>3</v>
      </c>
      <c r="B12" s="17" t="s">
        <v>410</v>
      </c>
      <c r="C12" s="17">
        <v>1983</v>
      </c>
      <c r="D12" s="17">
        <v>1983</v>
      </c>
      <c r="E12" s="17">
        <v>1983</v>
      </c>
      <c r="F12" s="17" t="s">
        <v>81</v>
      </c>
      <c r="G12" s="17" t="s">
        <v>19</v>
      </c>
      <c r="H12" s="17" t="s">
        <v>411</v>
      </c>
      <c r="I12" s="17" t="s">
        <v>412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36">
        <v>90.360000610351563</v>
      </c>
      <c r="AE12" s="5">
        <f t="shared" si="0"/>
        <v>0</v>
      </c>
      <c r="AF12" s="36">
        <f t="shared" si="1"/>
        <v>90.360000610351563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36">
        <v>93.349998474121094</v>
      </c>
      <c r="BB12" s="5">
        <f t="shared" si="2"/>
        <v>0</v>
      </c>
      <c r="BC12" s="36">
        <f t="shared" si="3"/>
        <v>93.349998474121094</v>
      </c>
      <c r="BD12" s="36">
        <f t="shared" si="4"/>
        <v>90.360000610351563</v>
      </c>
      <c r="BE12" s="36">
        <f t="shared" si="5"/>
        <v>8.5405412736955704</v>
      </c>
    </row>
    <row r="13" spans="1:57" ht="60" x14ac:dyDescent="0.25">
      <c r="A13" s="5">
        <v>4</v>
      </c>
      <c r="B13" s="17" t="s">
        <v>181</v>
      </c>
      <c r="C13" s="17">
        <v>1997</v>
      </c>
      <c r="D13" s="17">
        <v>1997</v>
      </c>
      <c r="E13" s="17">
        <v>1997</v>
      </c>
      <c r="F13" s="17" t="s">
        <v>81</v>
      </c>
      <c r="G13" s="17" t="s">
        <v>19</v>
      </c>
      <c r="H13" s="17" t="s">
        <v>182</v>
      </c>
      <c r="I13" s="17" t="s">
        <v>183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2</v>
      </c>
      <c r="AD13" s="36">
        <v>86.720001220703125</v>
      </c>
      <c r="AE13" s="5">
        <f t="shared" si="0"/>
        <v>4</v>
      </c>
      <c r="AF13" s="36">
        <f t="shared" si="1"/>
        <v>90.720001220703125</v>
      </c>
      <c r="AG13" s="5">
        <v>0</v>
      </c>
      <c r="AH13" s="5">
        <v>0</v>
      </c>
      <c r="AI13" s="5">
        <v>0</v>
      </c>
      <c r="AJ13" s="5">
        <v>2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36">
        <v>88.970001220703125</v>
      </c>
      <c r="BB13" s="5">
        <f t="shared" si="2"/>
        <v>2</v>
      </c>
      <c r="BC13" s="36">
        <f t="shared" si="3"/>
        <v>90.970001220703125</v>
      </c>
      <c r="BD13" s="36">
        <f t="shared" si="4"/>
        <v>90.720001220703125</v>
      </c>
      <c r="BE13" s="36">
        <f t="shared" si="5"/>
        <v>8.972974439283032</v>
      </c>
    </row>
    <row r="14" spans="1:57" ht="45" x14ac:dyDescent="0.25">
      <c r="A14" s="5">
        <v>5</v>
      </c>
      <c r="B14" s="17" t="s">
        <v>328</v>
      </c>
      <c r="C14" s="17">
        <v>2000</v>
      </c>
      <c r="D14" s="17">
        <v>2000</v>
      </c>
      <c r="E14" s="17">
        <v>2000</v>
      </c>
      <c r="F14" s="17" t="s">
        <v>95</v>
      </c>
      <c r="G14" s="17" t="s">
        <v>19</v>
      </c>
      <c r="H14" s="17" t="s">
        <v>47</v>
      </c>
      <c r="I14" s="17" t="s">
        <v>329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36">
        <v>91.629997253417969</v>
      </c>
      <c r="AE14" s="5">
        <f t="shared" si="0"/>
        <v>0</v>
      </c>
      <c r="AF14" s="36">
        <f t="shared" si="1"/>
        <v>91.629997253417969</v>
      </c>
      <c r="AG14" s="5">
        <v>2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2</v>
      </c>
      <c r="AV14" s="5">
        <v>2</v>
      </c>
      <c r="AW14" s="5">
        <v>0</v>
      </c>
      <c r="AX14" s="5">
        <v>0</v>
      </c>
      <c r="AY14" s="5">
        <v>0</v>
      </c>
      <c r="AZ14" s="5">
        <v>0</v>
      </c>
      <c r="BA14" s="36">
        <v>93.459999084472656</v>
      </c>
      <c r="BB14" s="5">
        <f t="shared" si="2"/>
        <v>6</v>
      </c>
      <c r="BC14" s="36">
        <f t="shared" si="3"/>
        <v>99.459999084472656</v>
      </c>
      <c r="BD14" s="36">
        <f t="shared" si="4"/>
        <v>91.629997253417969</v>
      </c>
      <c r="BE14" s="36">
        <f t="shared" si="5"/>
        <v>10.066062766868431</v>
      </c>
    </row>
    <row r="15" spans="1:57" ht="30" x14ac:dyDescent="0.25">
      <c r="A15" s="5">
        <v>6</v>
      </c>
      <c r="B15" s="17" t="s">
        <v>189</v>
      </c>
      <c r="C15" s="17">
        <v>1978</v>
      </c>
      <c r="D15" s="17">
        <v>1978</v>
      </c>
      <c r="E15" s="17">
        <v>1978</v>
      </c>
      <c r="F15" s="17" t="s">
        <v>81</v>
      </c>
      <c r="G15" s="17" t="s">
        <v>19</v>
      </c>
      <c r="H15" s="17" t="s">
        <v>190</v>
      </c>
      <c r="I15" s="17" t="s">
        <v>41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36">
        <v>97.580001831054688</v>
      </c>
      <c r="AE15" s="5">
        <f t="shared" si="0"/>
        <v>0</v>
      </c>
      <c r="AF15" s="36">
        <f t="shared" si="1"/>
        <v>97.580001831054688</v>
      </c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36"/>
      <c r="BB15" s="5">
        <f t="shared" si="2"/>
        <v>0</v>
      </c>
      <c r="BC15" s="36" t="s">
        <v>730</v>
      </c>
      <c r="BD15" s="36">
        <f t="shared" si="4"/>
        <v>97.580001831054688</v>
      </c>
      <c r="BE15" s="36">
        <f t="shared" si="5"/>
        <v>17.213215412678302</v>
      </c>
    </row>
    <row r="16" spans="1:57" ht="30" x14ac:dyDescent="0.25">
      <c r="A16" s="5">
        <v>7</v>
      </c>
      <c r="B16" s="17" t="s">
        <v>312</v>
      </c>
      <c r="C16" s="17">
        <v>1978</v>
      </c>
      <c r="D16" s="17">
        <v>1978</v>
      </c>
      <c r="E16" s="17">
        <v>1978</v>
      </c>
      <c r="F16" s="17">
        <v>1</v>
      </c>
      <c r="G16" s="17" t="s">
        <v>12</v>
      </c>
      <c r="H16" s="17" t="s">
        <v>313</v>
      </c>
      <c r="I16" s="17" t="s">
        <v>20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2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36">
        <v>99.889999389648438</v>
      </c>
      <c r="AE16" s="5">
        <f t="shared" si="0"/>
        <v>2</v>
      </c>
      <c r="AF16" s="36">
        <f t="shared" si="1"/>
        <v>101.88999938964844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2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36">
        <v>101.73999786376953</v>
      </c>
      <c r="BB16" s="5">
        <f t="shared" si="2"/>
        <v>2</v>
      </c>
      <c r="BC16" s="36">
        <f t="shared" si="3"/>
        <v>103.73999786376953</v>
      </c>
      <c r="BD16" s="36">
        <f t="shared" si="4"/>
        <v>101.88999938964844</v>
      </c>
      <c r="BE16" s="36">
        <f t="shared" si="5"/>
        <v>22.39038965723536</v>
      </c>
    </row>
    <row r="17" spans="1:57" x14ac:dyDescent="0.25">
      <c r="A17" s="5">
        <v>8</v>
      </c>
      <c r="B17" s="17" t="s">
        <v>333</v>
      </c>
      <c r="C17" s="17">
        <v>1976</v>
      </c>
      <c r="D17" s="17">
        <v>1976</v>
      </c>
      <c r="E17" s="17">
        <v>1976</v>
      </c>
      <c r="F17" s="17">
        <v>1</v>
      </c>
      <c r="G17" s="17" t="s">
        <v>19</v>
      </c>
      <c r="H17" s="17" t="s">
        <v>144</v>
      </c>
      <c r="I17" s="17" t="s">
        <v>145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36">
        <v>103.19000244140625</v>
      </c>
      <c r="AE17" s="5">
        <f t="shared" si="0"/>
        <v>0</v>
      </c>
      <c r="AF17" s="36">
        <f t="shared" si="1"/>
        <v>103.19000244140625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2</v>
      </c>
      <c r="AM17" s="5">
        <v>0</v>
      </c>
      <c r="AN17" s="5">
        <v>0</v>
      </c>
      <c r="AO17" s="5">
        <v>2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2</v>
      </c>
      <c r="AY17" s="5">
        <v>0</v>
      </c>
      <c r="AZ17" s="5">
        <v>0</v>
      </c>
      <c r="BA17" s="36">
        <v>103.37000274658203</v>
      </c>
      <c r="BB17" s="5">
        <f t="shared" si="2"/>
        <v>6</v>
      </c>
      <c r="BC17" s="36">
        <f t="shared" si="3"/>
        <v>109.37000274658203</v>
      </c>
      <c r="BD17" s="36">
        <f t="shared" si="4"/>
        <v>103.19000244140625</v>
      </c>
      <c r="BE17" s="36">
        <f t="shared" si="5"/>
        <v>23.951954884572071</v>
      </c>
    </row>
    <row r="18" spans="1:57" ht="30" x14ac:dyDescent="0.25">
      <c r="A18" s="5">
        <v>9</v>
      </c>
      <c r="B18" s="17" t="s">
        <v>360</v>
      </c>
      <c r="C18" s="17">
        <v>1967</v>
      </c>
      <c r="D18" s="17">
        <v>1967</v>
      </c>
      <c r="E18" s="17">
        <v>1967</v>
      </c>
      <c r="F18" s="17" t="s">
        <v>81</v>
      </c>
      <c r="G18" s="17" t="s">
        <v>51</v>
      </c>
      <c r="H18" s="17" t="s">
        <v>92</v>
      </c>
      <c r="I18" s="17" t="s">
        <v>41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36">
        <v>103.95999908447266</v>
      </c>
      <c r="AE18" s="5">
        <f t="shared" si="0"/>
        <v>0</v>
      </c>
      <c r="AF18" s="36">
        <f t="shared" si="1"/>
        <v>103.95999908447266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2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36">
        <v>106.54000091552734</v>
      </c>
      <c r="BB18" s="5">
        <f t="shared" si="2"/>
        <v>2</v>
      </c>
      <c r="BC18" s="36">
        <f t="shared" si="3"/>
        <v>108.54000091552734</v>
      </c>
      <c r="BD18" s="36">
        <f t="shared" si="4"/>
        <v>103.95999908447266</v>
      </c>
      <c r="BE18" s="36">
        <f t="shared" si="5"/>
        <v>24.876875777144331</v>
      </c>
    </row>
    <row r="19" spans="1:57" ht="45" x14ac:dyDescent="0.25">
      <c r="A19" s="5">
        <v>10</v>
      </c>
      <c r="B19" s="17" t="s">
        <v>340</v>
      </c>
      <c r="C19" s="17">
        <v>2000</v>
      </c>
      <c r="D19" s="17">
        <v>2000</v>
      </c>
      <c r="E19" s="17">
        <v>2000</v>
      </c>
      <c r="F19" s="17" t="s">
        <v>95</v>
      </c>
      <c r="G19" s="17" t="s">
        <v>19</v>
      </c>
      <c r="H19" s="17" t="s">
        <v>47</v>
      </c>
      <c r="I19" s="17" t="s">
        <v>329</v>
      </c>
      <c r="J19" s="5">
        <v>0</v>
      </c>
      <c r="K19" s="5">
        <v>0</v>
      </c>
      <c r="L19" s="5">
        <v>0</v>
      </c>
      <c r="M19" s="5">
        <v>2</v>
      </c>
      <c r="N19" s="5">
        <v>0</v>
      </c>
      <c r="O19" s="5">
        <v>0</v>
      </c>
      <c r="P19" s="5">
        <v>0</v>
      </c>
      <c r="Q19" s="5">
        <v>0</v>
      </c>
      <c r="R19" s="5">
        <v>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2</v>
      </c>
      <c r="AD19" s="36">
        <v>101.75</v>
      </c>
      <c r="AE19" s="5">
        <f t="shared" si="0"/>
        <v>6</v>
      </c>
      <c r="AF19" s="36">
        <f t="shared" si="1"/>
        <v>107.75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2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2</v>
      </c>
      <c r="AW19" s="5">
        <v>0</v>
      </c>
      <c r="AX19" s="5">
        <v>0</v>
      </c>
      <c r="AY19" s="5">
        <v>2</v>
      </c>
      <c r="AZ19" s="5">
        <v>0</v>
      </c>
      <c r="BA19" s="36">
        <v>98.330001831054688</v>
      </c>
      <c r="BB19" s="5">
        <f t="shared" si="2"/>
        <v>6</v>
      </c>
      <c r="BC19" s="36">
        <f t="shared" si="3"/>
        <v>104.33000183105469</v>
      </c>
      <c r="BD19" s="36">
        <f t="shared" si="4"/>
        <v>104.33000183105469</v>
      </c>
      <c r="BE19" s="36">
        <f t="shared" si="5"/>
        <v>25.321323520786411</v>
      </c>
    </row>
    <row r="20" spans="1:57" x14ac:dyDescent="0.25">
      <c r="A20" s="5">
        <v>11</v>
      </c>
      <c r="B20" s="17" t="s">
        <v>164</v>
      </c>
      <c r="C20" s="17">
        <v>1976</v>
      </c>
      <c r="D20" s="17">
        <v>1976</v>
      </c>
      <c r="E20" s="17">
        <v>1976</v>
      </c>
      <c r="F20" s="17">
        <v>1</v>
      </c>
      <c r="G20" s="17" t="s">
        <v>19</v>
      </c>
      <c r="H20" s="17" t="s">
        <v>29</v>
      </c>
      <c r="I20" s="17" t="s">
        <v>30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36">
        <v>103.23999786376953</v>
      </c>
      <c r="AE20" s="5">
        <f t="shared" si="0"/>
        <v>2</v>
      </c>
      <c r="AF20" s="36">
        <f t="shared" si="1"/>
        <v>105.23999786376953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2</v>
      </c>
      <c r="AW20" s="5">
        <v>0</v>
      </c>
      <c r="AX20" s="5">
        <v>0</v>
      </c>
      <c r="AY20" s="5">
        <v>0</v>
      </c>
      <c r="AZ20" s="5">
        <v>0</v>
      </c>
      <c r="BA20" s="36">
        <v>106.26000213623047</v>
      </c>
      <c r="BB20" s="5">
        <f t="shared" si="2"/>
        <v>2</v>
      </c>
      <c r="BC20" s="36">
        <f t="shared" si="3"/>
        <v>108.26000213623047</v>
      </c>
      <c r="BD20" s="36">
        <f t="shared" si="4"/>
        <v>105.23999786376953</v>
      </c>
      <c r="BE20" s="36">
        <f t="shared" si="5"/>
        <v>26.41441184837181</v>
      </c>
    </row>
    <row r="21" spans="1:57" x14ac:dyDescent="0.25">
      <c r="A21" s="5">
        <v>12</v>
      </c>
      <c r="B21" s="17" t="s">
        <v>253</v>
      </c>
      <c r="C21" s="17">
        <v>1973</v>
      </c>
      <c r="D21" s="17">
        <v>1973</v>
      </c>
      <c r="E21" s="17">
        <v>1973</v>
      </c>
      <c r="F21" s="17">
        <v>1</v>
      </c>
      <c r="G21" s="17" t="s">
        <v>19</v>
      </c>
      <c r="H21" s="17" t="s">
        <v>20</v>
      </c>
      <c r="I21" s="17" t="s">
        <v>254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2</v>
      </c>
      <c r="S21" s="5">
        <v>0</v>
      </c>
      <c r="T21" s="5">
        <v>0</v>
      </c>
      <c r="U21" s="5">
        <v>0</v>
      </c>
      <c r="V21" s="5">
        <v>2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36">
        <v>115.25</v>
      </c>
      <c r="AE21" s="5">
        <f t="shared" si="0"/>
        <v>4</v>
      </c>
      <c r="AF21" s="36">
        <f t="shared" si="1"/>
        <v>119.25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36">
        <v>106.5</v>
      </c>
      <c r="BB21" s="5">
        <f t="shared" si="2"/>
        <v>0</v>
      </c>
      <c r="BC21" s="36">
        <f t="shared" si="3"/>
        <v>106.5</v>
      </c>
      <c r="BD21" s="36">
        <f t="shared" si="4"/>
        <v>106.5</v>
      </c>
      <c r="BE21" s="36">
        <f t="shared" si="5"/>
        <v>27.927927927927925</v>
      </c>
    </row>
    <row r="22" spans="1:57" ht="30" x14ac:dyDescent="0.25">
      <c r="A22" s="5">
        <v>13</v>
      </c>
      <c r="B22" s="17" t="s">
        <v>383</v>
      </c>
      <c r="C22" s="17">
        <v>1962</v>
      </c>
      <c r="D22" s="17">
        <v>1962</v>
      </c>
      <c r="E22" s="17">
        <v>1962</v>
      </c>
      <c r="F22" s="17">
        <v>1</v>
      </c>
      <c r="G22" s="17" t="s">
        <v>19</v>
      </c>
      <c r="H22" s="17" t="s">
        <v>85</v>
      </c>
      <c r="I22" s="17" t="s">
        <v>86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2</v>
      </c>
      <c r="AC22" s="5">
        <v>0</v>
      </c>
      <c r="AD22" s="36">
        <v>106.63999938964844</v>
      </c>
      <c r="AE22" s="5">
        <f t="shared" si="0"/>
        <v>2</v>
      </c>
      <c r="AF22" s="36">
        <f t="shared" si="1"/>
        <v>108.63999938964844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2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36">
        <v>105.19999694824219</v>
      </c>
      <c r="BB22" s="5">
        <f t="shared" si="2"/>
        <v>2</v>
      </c>
      <c r="BC22" s="36">
        <f t="shared" si="3"/>
        <v>107.19999694824219</v>
      </c>
      <c r="BD22" s="36">
        <f t="shared" si="4"/>
        <v>107.19999694824219</v>
      </c>
      <c r="BE22" s="36">
        <f t="shared" si="5"/>
        <v>28.768765102993619</v>
      </c>
    </row>
    <row r="23" spans="1:57" x14ac:dyDescent="0.25">
      <c r="A23" s="5">
        <v>14</v>
      </c>
      <c r="B23" s="17" t="s">
        <v>398</v>
      </c>
      <c r="C23" s="17">
        <v>1981</v>
      </c>
      <c r="D23" s="17">
        <v>1981</v>
      </c>
      <c r="E23" s="17">
        <v>1981</v>
      </c>
      <c r="F23" s="17">
        <v>1</v>
      </c>
      <c r="G23" s="17" t="s">
        <v>19</v>
      </c>
      <c r="H23" s="17" t="s">
        <v>29</v>
      </c>
      <c r="I23" s="17" t="s">
        <v>30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2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2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36">
        <v>105.79000091552734</v>
      </c>
      <c r="AE23" s="5">
        <f t="shared" si="0"/>
        <v>4</v>
      </c>
      <c r="AF23" s="36">
        <f t="shared" si="1"/>
        <v>109.79000091552734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36">
        <v>107.25</v>
      </c>
      <c r="BB23" s="5">
        <f t="shared" si="2"/>
        <v>0</v>
      </c>
      <c r="BC23" s="36">
        <f t="shared" si="3"/>
        <v>107.25</v>
      </c>
      <c r="BD23" s="36">
        <f t="shared" si="4"/>
        <v>107.25</v>
      </c>
      <c r="BE23" s="36">
        <f t="shared" si="5"/>
        <v>28.828828828828829</v>
      </c>
    </row>
    <row r="24" spans="1:57" x14ac:dyDescent="0.25">
      <c r="A24" s="5">
        <v>15</v>
      </c>
      <c r="B24" s="17" t="s">
        <v>395</v>
      </c>
      <c r="C24" s="17">
        <v>1979</v>
      </c>
      <c r="D24" s="17">
        <v>1979</v>
      </c>
      <c r="E24" s="17">
        <v>1979</v>
      </c>
      <c r="F24" s="17" t="s">
        <v>95</v>
      </c>
      <c r="G24" s="17" t="s">
        <v>19</v>
      </c>
      <c r="H24" s="17" t="s">
        <v>396</v>
      </c>
      <c r="I24" s="17" t="s">
        <v>20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2</v>
      </c>
      <c r="Z24" s="5">
        <v>0</v>
      </c>
      <c r="AA24" s="5">
        <v>0</v>
      </c>
      <c r="AB24" s="5">
        <v>0</v>
      </c>
      <c r="AC24" s="5">
        <v>0</v>
      </c>
      <c r="AD24" s="36">
        <v>109.45999908447266</v>
      </c>
      <c r="AE24" s="5">
        <f t="shared" si="0"/>
        <v>2</v>
      </c>
      <c r="AF24" s="36">
        <f t="shared" si="1"/>
        <v>111.45999908447266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36">
        <v>108.62999725341797</v>
      </c>
      <c r="BB24" s="5">
        <f t="shared" si="2"/>
        <v>0</v>
      </c>
      <c r="BC24" s="36">
        <f t="shared" si="3"/>
        <v>108.62999725341797</v>
      </c>
      <c r="BD24" s="36">
        <f t="shared" si="4"/>
        <v>108.62999725341797</v>
      </c>
      <c r="BE24" s="36">
        <f t="shared" si="5"/>
        <v>30.486483187288847</v>
      </c>
    </row>
    <row r="25" spans="1:57" ht="30" x14ac:dyDescent="0.25">
      <c r="A25" s="5">
        <v>16</v>
      </c>
      <c r="B25" s="17" t="s">
        <v>425</v>
      </c>
      <c r="C25" s="17">
        <v>1975</v>
      </c>
      <c r="D25" s="17">
        <v>1975</v>
      </c>
      <c r="E25" s="17">
        <v>1975</v>
      </c>
      <c r="F25" s="17">
        <v>3</v>
      </c>
      <c r="G25" s="17" t="s">
        <v>19</v>
      </c>
      <c r="H25" s="17" t="s">
        <v>77</v>
      </c>
      <c r="I25" s="17" t="s">
        <v>78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36">
        <v>108.83000183105469</v>
      </c>
      <c r="AE25" s="5">
        <f t="shared" si="0"/>
        <v>0</v>
      </c>
      <c r="AF25" s="36">
        <f t="shared" si="1"/>
        <v>108.83000183105469</v>
      </c>
      <c r="AG25" s="5">
        <v>0</v>
      </c>
      <c r="AH25" s="5">
        <v>0</v>
      </c>
      <c r="AI25" s="5">
        <v>0</v>
      </c>
      <c r="AJ25" s="5">
        <v>0</v>
      </c>
      <c r="AK25" s="5">
        <v>2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2</v>
      </c>
      <c r="BA25" s="36">
        <v>110.52999877929687</v>
      </c>
      <c r="BB25" s="5">
        <f t="shared" si="2"/>
        <v>4</v>
      </c>
      <c r="BC25" s="36">
        <f t="shared" si="3"/>
        <v>114.52999877929687</v>
      </c>
      <c r="BD25" s="36">
        <f t="shared" si="4"/>
        <v>108.83000183105469</v>
      </c>
      <c r="BE25" s="36">
        <f t="shared" si="5"/>
        <v>30.726728926191814</v>
      </c>
    </row>
    <row r="26" spans="1:57" ht="45" x14ac:dyDescent="0.25">
      <c r="A26" s="5">
        <v>17</v>
      </c>
      <c r="B26" s="17" t="s">
        <v>307</v>
      </c>
      <c r="C26" s="17">
        <v>1983</v>
      </c>
      <c r="D26" s="17">
        <v>1983</v>
      </c>
      <c r="E26" s="17">
        <v>1983</v>
      </c>
      <c r="F26" s="17" t="s">
        <v>81</v>
      </c>
      <c r="G26" s="17" t="s">
        <v>19</v>
      </c>
      <c r="H26" s="17" t="s">
        <v>308</v>
      </c>
      <c r="I26" s="17" t="s">
        <v>41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2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2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36">
        <v>105.83000183105469</v>
      </c>
      <c r="AE26" s="5">
        <f t="shared" si="0"/>
        <v>4</v>
      </c>
      <c r="AF26" s="36">
        <f t="shared" si="1"/>
        <v>109.83000183105469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2</v>
      </c>
      <c r="AM26" s="5">
        <v>0</v>
      </c>
      <c r="AN26" s="5">
        <v>2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2</v>
      </c>
      <c r="AZ26" s="5">
        <v>0</v>
      </c>
      <c r="BA26" s="36">
        <v>117.69000244140625</v>
      </c>
      <c r="BB26" s="5">
        <f t="shared" si="2"/>
        <v>6</v>
      </c>
      <c r="BC26" s="36">
        <f t="shared" si="3"/>
        <v>123.69000244140625</v>
      </c>
      <c r="BD26" s="36">
        <f t="shared" si="4"/>
        <v>109.83000183105469</v>
      </c>
      <c r="BE26" s="36">
        <f t="shared" si="5"/>
        <v>31.927930127393019</v>
      </c>
    </row>
    <row r="27" spans="1:57" ht="30" x14ac:dyDescent="0.25">
      <c r="A27" s="5">
        <v>18</v>
      </c>
      <c r="B27" s="17" t="s">
        <v>350</v>
      </c>
      <c r="C27" s="17">
        <v>1968</v>
      </c>
      <c r="D27" s="17">
        <v>1968</v>
      </c>
      <c r="E27" s="17">
        <v>1968</v>
      </c>
      <c r="F27" s="17" t="s">
        <v>81</v>
      </c>
      <c r="G27" s="17" t="s">
        <v>19</v>
      </c>
      <c r="H27" s="17" t="s">
        <v>29</v>
      </c>
      <c r="I27" s="17" t="s">
        <v>41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36">
        <v>109.04000091552734</v>
      </c>
      <c r="AE27" s="5">
        <f t="shared" si="0"/>
        <v>2</v>
      </c>
      <c r="AF27" s="36">
        <f t="shared" si="1"/>
        <v>111.04000091552734</v>
      </c>
      <c r="AG27" s="5">
        <v>0</v>
      </c>
      <c r="AH27" s="5">
        <v>0</v>
      </c>
      <c r="AI27" s="5">
        <v>0</v>
      </c>
      <c r="AJ27" s="5">
        <v>2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36">
        <v>107.90000152587891</v>
      </c>
      <c r="BB27" s="5">
        <f t="shared" si="2"/>
        <v>2</v>
      </c>
      <c r="BC27" s="36">
        <f t="shared" si="3"/>
        <v>109.90000152587891</v>
      </c>
      <c r="BD27" s="36">
        <f t="shared" si="4"/>
        <v>109.90000152587891</v>
      </c>
      <c r="BE27" s="36">
        <f t="shared" si="5"/>
        <v>32.012013844899592</v>
      </c>
    </row>
    <row r="28" spans="1:57" ht="30" x14ac:dyDescent="0.25">
      <c r="A28" s="5">
        <v>19</v>
      </c>
      <c r="B28" s="17" t="s">
        <v>421</v>
      </c>
      <c r="C28" s="17">
        <v>1978</v>
      </c>
      <c r="D28" s="17">
        <v>1978</v>
      </c>
      <c r="E28" s="17">
        <v>1978</v>
      </c>
      <c r="F28" s="17">
        <v>1</v>
      </c>
      <c r="G28" s="17" t="s">
        <v>19</v>
      </c>
      <c r="H28" s="17" t="s">
        <v>85</v>
      </c>
      <c r="I28" s="17" t="s">
        <v>86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2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36">
        <v>108.36000061035156</v>
      </c>
      <c r="AE28" s="5">
        <f t="shared" si="0"/>
        <v>2</v>
      </c>
      <c r="AF28" s="36">
        <f t="shared" si="1"/>
        <v>110.36000061035156</v>
      </c>
      <c r="AG28" s="5">
        <v>0</v>
      </c>
      <c r="AH28" s="5">
        <v>0</v>
      </c>
      <c r="AI28" s="5">
        <v>0</v>
      </c>
      <c r="AJ28" s="5">
        <v>2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2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36">
        <v>110.83999633789062</v>
      </c>
      <c r="BB28" s="5">
        <f t="shared" si="2"/>
        <v>4</v>
      </c>
      <c r="BC28" s="36">
        <f t="shared" si="3"/>
        <v>114.83999633789063</v>
      </c>
      <c r="BD28" s="36">
        <f t="shared" si="4"/>
        <v>110.36000061035156</v>
      </c>
      <c r="BE28" s="36">
        <f t="shared" si="5"/>
        <v>32.564565297719597</v>
      </c>
    </row>
    <row r="29" spans="1:57" x14ac:dyDescent="0.25">
      <c r="A29" s="5">
        <v>20</v>
      </c>
      <c r="B29" s="17" t="s">
        <v>272</v>
      </c>
      <c r="C29" s="17">
        <v>1958</v>
      </c>
      <c r="D29" s="17">
        <v>1958</v>
      </c>
      <c r="E29" s="17">
        <v>1958</v>
      </c>
      <c r="F29" s="17">
        <v>1</v>
      </c>
      <c r="G29" s="17" t="s">
        <v>19</v>
      </c>
      <c r="H29" s="17" t="s">
        <v>144</v>
      </c>
      <c r="I29" s="17" t="s">
        <v>145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36">
        <v>113.43000030517578</v>
      </c>
      <c r="AE29" s="5">
        <f t="shared" si="0"/>
        <v>0</v>
      </c>
      <c r="AF29" s="36">
        <f t="shared" si="1"/>
        <v>113.43000030517578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2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2</v>
      </c>
      <c r="AW29" s="5">
        <v>0</v>
      </c>
      <c r="AX29" s="5">
        <v>2</v>
      </c>
      <c r="AY29" s="5">
        <v>0</v>
      </c>
      <c r="AZ29" s="5">
        <v>0</v>
      </c>
      <c r="BA29" s="36">
        <v>109.43000030517578</v>
      </c>
      <c r="BB29" s="5">
        <f t="shared" si="2"/>
        <v>6</v>
      </c>
      <c r="BC29" s="36">
        <f t="shared" si="3"/>
        <v>115.43000030517578</v>
      </c>
      <c r="BD29" s="36">
        <f t="shared" si="4"/>
        <v>113.43000030517578</v>
      </c>
      <c r="BE29" s="36">
        <f t="shared" si="5"/>
        <v>36.252252618829765</v>
      </c>
    </row>
    <row r="30" spans="1:57" x14ac:dyDescent="0.25">
      <c r="A30" s="5">
        <v>21</v>
      </c>
      <c r="B30" s="17" t="s">
        <v>287</v>
      </c>
      <c r="C30" s="17">
        <v>1955</v>
      </c>
      <c r="D30" s="17">
        <v>1955</v>
      </c>
      <c r="E30" s="17">
        <v>1955</v>
      </c>
      <c r="F30" s="17">
        <v>1</v>
      </c>
      <c r="G30" s="17" t="s">
        <v>19</v>
      </c>
      <c r="H30" s="17" t="s">
        <v>186</v>
      </c>
      <c r="I30" s="17" t="s">
        <v>288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36">
        <v>113.88999938964844</v>
      </c>
      <c r="AE30" s="5">
        <f t="shared" si="0"/>
        <v>0</v>
      </c>
      <c r="AF30" s="36">
        <f t="shared" si="1"/>
        <v>113.88999938964844</v>
      </c>
      <c r="AG30" s="5">
        <v>0</v>
      </c>
      <c r="AH30" s="5">
        <v>0</v>
      </c>
      <c r="AI30" s="5">
        <v>0</v>
      </c>
      <c r="AJ30" s="5">
        <v>0</v>
      </c>
      <c r="AK30" s="5">
        <v>2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2</v>
      </c>
      <c r="AZ30" s="5">
        <v>0</v>
      </c>
      <c r="BA30" s="36">
        <v>116.11000061035156</v>
      </c>
      <c r="BB30" s="5">
        <f t="shared" si="2"/>
        <v>4</v>
      </c>
      <c r="BC30" s="36">
        <f t="shared" si="3"/>
        <v>120.11000061035156</v>
      </c>
      <c r="BD30" s="36">
        <f t="shared" si="4"/>
        <v>113.88999938964844</v>
      </c>
      <c r="BE30" s="36">
        <f t="shared" si="5"/>
        <v>36.804804071649777</v>
      </c>
    </row>
    <row r="31" spans="1:57" ht="30" x14ac:dyDescent="0.25">
      <c r="A31" s="5">
        <v>22</v>
      </c>
      <c r="B31" s="17" t="s">
        <v>348</v>
      </c>
      <c r="C31" s="17">
        <v>1959</v>
      </c>
      <c r="D31" s="17">
        <v>1959</v>
      </c>
      <c r="E31" s="17">
        <v>1959</v>
      </c>
      <c r="F31" s="17">
        <v>1</v>
      </c>
      <c r="G31" s="17" t="s">
        <v>19</v>
      </c>
      <c r="H31" s="17" t="s">
        <v>186</v>
      </c>
      <c r="I31" s="17" t="s">
        <v>41</v>
      </c>
      <c r="J31" s="5">
        <v>2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2</v>
      </c>
      <c r="AC31" s="5">
        <v>0</v>
      </c>
      <c r="AD31" s="36">
        <v>110.05000305175781</v>
      </c>
      <c r="AE31" s="5">
        <f t="shared" si="0"/>
        <v>4</v>
      </c>
      <c r="AF31" s="36">
        <f t="shared" si="1"/>
        <v>114.05000305175781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2</v>
      </c>
      <c r="AP31" s="5">
        <v>0</v>
      </c>
      <c r="AQ31" s="5">
        <v>0</v>
      </c>
      <c r="AR31" s="5">
        <v>0</v>
      </c>
      <c r="AS31" s="5">
        <v>0</v>
      </c>
      <c r="AT31" s="5">
        <v>2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36">
        <v>111.05000305175781</v>
      </c>
      <c r="BB31" s="5">
        <f t="shared" si="2"/>
        <v>4</v>
      </c>
      <c r="BC31" s="36">
        <f t="shared" si="3"/>
        <v>115.05000305175781</v>
      </c>
      <c r="BD31" s="36">
        <f t="shared" si="4"/>
        <v>114.05000305175781</v>
      </c>
      <c r="BE31" s="36">
        <f t="shared" si="5"/>
        <v>36.997000662772145</v>
      </c>
    </row>
    <row r="32" spans="1:57" ht="30" x14ac:dyDescent="0.25">
      <c r="A32" s="5">
        <v>23</v>
      </c>
      <c r="B32" s="17" t="s">
        <v>256</v>
      </c>
      <c r="C32" s="17">
        <v>1979</v>
      </c>
      <c r="D32" s="17">
        <v>1979</v>
      </c>
      <c r="E32" s="17">
        <v>1979</v>
      </c>
      <c r="F32" s="17">
        <v>1</v>
      </c>
      <c r="G32" s="17" t="s">
        <v>19</v>
      </c>
      <c r="H32" s="17" t="s">
        <v>144</v>
      </c>
      <c r="I32" s="17" t="s">
        <v>145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36">
        <v>115.16999816894531</v>
      </c>
      <c r="AE32" s="5">
        <f t="shared" si="0"/>
        <v>0</v>
      </c>
      <c r="AF32" s="36">
        <f t="shared" si="1"/>
        <v>115.16999816894531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2</v>
      </c>
      <c r="AM32" s="5">
        <v>0</v>
      </c>
      <c r="AN32" s="5">
        <v>2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2</v>
      </c>
      <c r="AU32" s="5">
        <v>0</v>
      </c>
      <c r="AV32" s="5">
        <v>2</v>
      </c>
      <c r="AW32" s="5">
        <v>0</v>
      </c>
      <c r="AX32" s="5">
        <v>0</v>
      </c>
      <c r="AY32" s="5">
        <v>0</v>
      </c>
      <c r="AZ32" s="5">
        <v>0</v>
      </c>
      <c r="BA32" s="36">
        <v>115.19000244140625</v>
      </c>
      <c r="BB32" s="5">
        <f t="shared" si="2"/>
        <v>8</v>
      </c>
      <c r="BC32" s="36">
        <f t="shared" si="3"/>
        <v>123.19000244140625</v>
      </c>
      <c r="BD32" s="36">
        <f t="shared" si="4"/>
        <v>115.16999816894531</v>
      </c>
      <c r="BE32" s="36">
        <f t="shared" si="5"/>
        <v>38.342340142877248</v>
      </c>
    </row>
    <row r="33" spans="1:57" ht="45" x14ac:dyDescent="0.25">
      <c r="A33" s="5">
        <v>24</v>
      </c>
      <c r="B33" s="17" t="s">
        <v>94</v>
      </c>
      <c r="C33" s="17">
        <v>2002</v>
      </c>
      <c r="D33" s="17">
        <v>2002</v>
      </c>
      <c r="E33" s="17">
        <v>2002</v>
      </c>
      <c r="F33" s="17" t="s">
        <v>95</v>
      </c>
      <c r="G33" s="17" t="s">
        <v>19</v>
      </c>
      <c r="H33" s="17" t="s">
        <v>47</v>
      </c>
      <c r="I33" s="17" t="s">
        <v>96</v>
      </c>
      <c r="J33" s="5">
        <v>2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2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2</v>
      </c>
      <c r="AC33" s="5">
        <v>0</v>
      </c>
      <c r="AD33" s="36">
        <v>116.66999816894531</v>
      </c>
      <c r="AE33" s="5">
        <f t="shared" si="0"/>
        <v>6</v>
      </c>
      <c r="AF33" s="36">
        <f t="shared" si="1"/>
        <v>122.66999816894531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2</v>
      </c>
      <c r="AW33" s="5">
        <v>0</v>
      </c>
      <c r="AX33" s="5">
        <v>0</v>
      </c>
      <c r="AY33" s="5">
        <v>0</v>
      </c>
      <c r="AZ33" s="5">
        <v>0</v>
      </c>
      <c r="BA33" s="36">
        <v>113.58000183105469</v>
      </c>
      <c r="BB33" s="5">
        <f t="shared" si="2"/>
        <v>2</v>
      </c>
      <c r="BC33" s="36">
        <f t="shared" si="3"/>
        <v>115.58000183105469</v>
      </c>
      <c r="BD33" s="36">
        <f t="shared" si="4"/>
        <v>115.58000183105469</v>
      </c>
      <c r="BE33" s="36">
        <f t="shared" si="5"/>
        <v>38.834837034299923</v>
      </c>
    </row>
    <row r="34" spans="1:57" ht="45" x14ac:dyDescent="0.25">
      <c r="A34" s="5">
        <v>25</v>
      </c>
      <c r="B34" s="17" t="s">
        <v>151</v>
      </c>
      <c r="C34" s="17">
        <v>1992</v>
      </c>
      <c r="D34" s="17">
        <v>1992</v>
      </c>
      <c r="E34" s="17">
        <v>1992</v>
      </c>
      <c r="F34" s="17">
        <v>1</v>
      </c>
      <c r="G34" s="17" t="s">
        <v>57</v>
      </c>
      <c r="H34" s="17" t="s">
        <v>58</v>
      </c>
      <c r="I34" s="17" t="s">
        <v>59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2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2</v>
      </c>
      <c r="AC34" s="5">
        <v>0</v>
      </c>
      <c r="AD34" s="36">
        <v>142.22000122070313</v>
      </c>
      <c r="AE34" s="5">
        <f t="shared" si="0"/>
        <v>4</v>
      </c>
      <c r="AF34" s="36">
        <f t="shared" si="1"/>
        <v>146.22000122070312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2</v>
      </c>
      <c r="AW34" s="5">
        <v>0</v>
      </c>
      <c r="AX34" s="5">
        <v>0</v>
      </c>
      <c r="AY34" s="5">
        <v>0</v>
      </c>
      <c r="AZ34" s="5">
        <v>0</v>
      </c>
      <c r="BA34" s="36">
        <v>114.65000152587891</v>
      </c>
      <c r="BB34" s="5">
        <f t="shared" si="2"/>
        <v>2</v>
      </c>
      <c r="BC34" s="36">
        <f t="shared" si="3"/>
        <v>116.65000152587891</v>
      </c>
      <c r="BD34" s="36">
        <f t="shared" si="4"/>
        <v>116.65000152587891</v>
      </c>
      <c r="BE34" s="36">
        <f t="shared" si="5"/>
        <v>40.12012195300769</v>
      </c>
    </row>
    <row r="35" spans="1:57" ht="75" x14ac:dyDescent="0.25">
      <c r="A35" s="5">
        <v>26</v>
      </c>
      <c r="B35" s="17" t="s">
        <v>240</v>
      </c>
      <c r="C35" s="17">
        <v>2002</v>
      </c>
      <c r="D35" s="17">
        <v>2002</v>
      </c>
      <c r="E35" s="17">
        <v>2002</v>
      </c>
      <c r="F35" s="17" t="s">
        <v>95</v>
      </c>
      <c r="G35" s="17" t="s">
        <v>19</v>
      </c>
      <c r="H35" s="17" t="s">
        <v>47</v>
      </c>
      <c r="I35" s="17" t="s">
        <v>48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2</v>
      </c>
      <c r="Z35" s="5">
        <v>0</v>
      </c>
      <c r="AA35" s="5">
        <v>0</v>
      </c>
      <c r="AB35" s="5">
        <v>0</v>
      </c>
      <c r="AC35" s="5">
        <v>0</v>
      </c>
      <c r="AD35" s="36">
        <v>121.05999755859375</v>
      </c>
      <c r="AE35" s="5">
        <f t="shared" si="0"/>
        <v>2</v>
      </c>
      <c r="AF35" s="36">
        <f t="shared" si="1"/>
        <v>123.05999755859375</v>
      </c>
      <c r="AG35" s="5">
        <v>0</v>
      </c>
      <c r="AH35" s="5">
        <v>0</v>
      </c>
      <c r="AI35" s="5">
        <v>0</v>
      </c>
      <c r="AJ35" s="5">
        <v>2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36">
        <v>116.18000030517578</v>
      </c>
      <c r="BB35" s="5">
        <f t="shared" si="2"/>
        <v>2</v>
      </c>
      <c r="BC35" s="36">
        <f t="shared" si="3"/>
        <v>118.18000030517578</v>
      </c>
      <c r="BD35" s="36">
        <f t="shared" si="4"/>
        <v>118.18000030517578</v>
      </c>
      <c r="BE35" s="36">
        <f t="shared" si="5"/>
        <v>41.957958324535468</v>
      </c>
    </row>
    <row r="36" spans="1:57" x14ac:dyDescent="0.25">
      <c r="A36" s="5">
        <v>27</v>
      </c>
      <c r="B36" s="17" t="s">
        <v>194</v>
      </c>
      <c r="C36" s="17">
        <v>1984</v>
      </c>
      <c r="D36" s="17">
        <v>1984</v>
      </c>
      <c r="E36" s="17">
        <v>1984</v>
      </c>
      <c r="F36" s="17" t="s">
        <v>18</v>
      </c>
      <c r="G36" s="17" t="s">
        <v>19</v>
      </c>
      <c r="H36" s="17" t="s">
        <v>144</v>
      </c>
      <c r="I36" s="17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2</v>
      </c>
      <c r="T36" s="5">
        <v>0</v>
      </c>
      <c r="U36" s="5">
        <v>0</v>
      </c>
      <c r="V36" s="5">
        <v>2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36">
        <v>134.44000244140625</v>
      </c>
      <c r="AE36" s="5">
        <f t="shared" si="0"/>
        <v>4</v>
      </c>
      <c r="AF36" s="36">
        <f t="shared" si="1"/>
        <v>138.44000244140625</v>
      </c>
      <c r="AG36" s="5">
        <v>2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2</v>
      </c>
      <c r="AP36" s="5">
        <v>0</v>
      </c>
      <c r="AQ36" s="5">
        <v>2</v>
      </c>
      <c r="AR36" s="5">
        <v>2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36">
        <v>110.58000183105469</v>
      </c>
      <c r="BB36" s="5">
        <f t="shared" si="2"/>
        <v>8</v>
      </c>
      <c r="BC36" s="36">
        <f t="shared" si="3"/>
        <v>118.58000183105469</v>
      </c>
      <c r="BD36" s="36">
        <f t="shared" si="4"/>
        <v>118.58000183105469</v>
      </c>
      <c r="BE36" s="36">
        <f t="shared" si="5"/>
        <v>42.438440637903533</v>
      </c>
    </row>
    <row r="37" spans="1:57" x14ac:dyDescent="0.25">
      <c r="A37" s="5">
        <v>28</v>
      </c>
      <c r="B37" s="17" t="s">
        <v>358</v>
      </c>
      <c r="C37" s="17">
        <v>1963</v>
      </c>
      <c r="D37" s="17">
        <v>1963</v>
      </c>
      <c r="E37" s="17">
        <v>1963</v>
      </c>
      <c r="F37" s="17">
        <v>1</v>
      </c>
      <c r="G37" s="17" t="s">
        <v>19</v>
      </c>
      <c r="H37" s="17" t="s">
        <v>144</v>
      </c>
      <c r="I37" s="17" t="s">
        <v>145</v>
      </c>
      <c r="J37" s="5">
        <v>0</v>
      </c>
      <c r="K37" s="5">
        <v>0</v>
      </c>
      <c r="L37" s="5">
        <v>0</v>
      </c>
      <c r="M37" s="5">
        <v>0</v>
      </c>
      <c r="N37" s="5">
        <v>2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36">
        <v>116.83999633789062</v>
      </c>
      <c r="AE37" s="5">
        <f t="shared" si="0"/>
        <v>2</v>
      </c>
      <c r="AF37" s="36">
        <f t="shared" si="1"/>
        <v>118.83999633789062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2</v>
      </c>
      <c r="AM37" s="5">
        <v>0</v>
      </c>
      <c r="AN37" s="5">
        <v>2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2</v>
      </c>
      <c r="AZ37" s="5">
        <v>0</v>
      </c>
      <c r="BA37" s="36">
        <v>120.15000152587891</v>
      </c>
      <c r="BB37" s="5">
        <f t="shared" si="2"/>
        <v>6</v>
      </c>
      <c r="BC37" s="36">
        <f t="shared" si="3"/>
        <v>126.15000152587891</v>
      </c>
      <c r="BD37" s="36">
        <f t="shared" si="4"/>
        <v>118.83999633789062</v>
      </c>
      <c r="BE37" s="36">
        <f t="shared" si="5"/>
        <v>42.750746351820574</v>
      </c>
    </row>
    <row r="38" spans="1:57" ht="45" x14ac:dyDescent="0.25">
      <c r="A38" s="5">
        <v>29</v>
      </c>
      <c r="B38" s="17" t="s">
        <v>297</v>
      </c>
      <c r="C38" s="17">
        <v>2002</v>
      </c>
      <c r="D38" s="17">
        <v>2002</v>
      </c>
      <c r="E38" s="17">
        <v>2002</v>
      </c>
      <c r="F38" s="17">
        <v>2</v>
      </c>
      <c r="G38" s="17" t="s">
        <v>12</v>
      </c>
      <c r="H38" s="17" t="s">
        <v>13</v>
      </c>
      <c r="I38" s="17" t="s">
        <v>298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2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36">
        <v>121</v>
      </c>
      <c r="AE38" s="5">
        <f t="shared" si="0"/>
        <v>2</v>
      </c>
      <c r="AF38" s="36">
        <f t="shared" si="1"/>
        <v>123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2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36">
        <v>119.44999694824219</v>
      </c>
      <c r="BB38" s="5">
        <f t="shared" si="2"/>
        <v>2</v>
      </c>
      <c r="BC38" s="36">
        <f t="shared" si="3"/>
        <v>121.44999694824219</v>
      </c>
      <c r="BD38" s="36">
        <f t="shared" si="4"/>
        <v>121.44999694824219</v>
      </c>
      <c r="BE38" s="36">
        <f t="shared" si="5"/>
        <v>45.885882220110737</v>
      </c>
    </row>
    <row r="39" spans="1:57" ht="30" x14ac:dyDescent="0.25">
      <c r="A39" s="5">
        <v>30</v>
      </c>
      <c r="B39" s="17" t="s">
        <v>40</v>
      </c>
      <c r="C39" s="17">
        <v>1972</v>
      </c>
      <c r="D39" s="17">
        <v>1972</v>
      </c>
      <c r="E39" s="17">
        <v>1972</v>
      </c>
      <c r="F39" s="17">
        <v>1</v>
      </c>
      <c r="G39" s="17" t="s">
        <v>19</v>
      </c>
      <c r="H39" s="17"/>
      <c r="I39" s="17" t="s">
        <v>41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2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36">
        <v>119.55000305175781</v>
      </c>
      <c r="AE39" s="5">
        <f t="shared" si="0"/>
        <v>2</v>
      </c>
      <c r="AF39" s="36">
        <f t="shared" si="1"/>
        <v>121.55000305175781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2</v>
      </c>
      <c r="AP39" s="5">
        <v>0</v>
      </c>
      <c r="AQ39" s="5">
        <v>2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36">
        <v>119.06999969482422</v>
      </c>
      <c r="BB39" s="5">
        <f t="shared" si="2"/>
        <v>4</v>
      </c>
      <c r="BC39" s="36">
        <f t="shared" si="3"/>
        <v>123.06999969482422</v>
      </c>
      <c r="BD39" s="36">
        <f t="shared" si="4"/>
        <v>121.55000305175781</v>
      </c>
      <c r="BE39" s="36">
        <f t="shared" si="5"/>
        <v>46.006009671781158</v>
      </c>
    </row>
    <row r="40" spans="1:57" ht="60" x14ac:dyDescent="0.25">
      <c r="A40" s="5">
        <v>31</v>
      </c>
      <c r="B40" s="17" t="s">
        <v>416</v>
      </c>
      <c r="C40" s="17">
        <v>2003</v>
      </c>
      <c r="D40" s="17">
        <v>2003</v>
      </c>
      <c r="E40" s="17">
        <v>2003</v>
      </c>
      <c r="F40" s="17">
        <v>1</v>
      </c>
      <c r="G40" s="17" t="s">
        <v>275</v>
      </c>
      <c r="H40" s="17" t="s">
        <v>276</v>
      </c>
      <c r="I40" s="17" t="s">
        <v>277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2</v>
      </c>
      <c r="T40" s="5">
        <v>0</v>
      </c>
      <c r="U40" s="5">
        <v>50</v>
      </c>
      <c r="V40" s="5">
        <v>2</v>
      </c>
      <c r="W40" s="5">
        <v>2</v>
      </c>
      <c r="X40" s="5">
        <v>0</v>
      </c>
      <c r="Y40" s="5">
        <v>2</v>
      </c>
      <c r="Z40" s="5">
        <v>2</v>
      </c>
      <c r="AA40" s="5">
        <v>0</v>
      </c>
      <c r="AB40" s="5">
        <v>0</v>
      </c>
      <c r="AC40" s="5">
        <v>0</v>
      </c>
      <c r="AD40" s="36">
        <v>152.32000732421875</v>
      </c>
      <c r="AE40" s="5">
        <f t="shared" si="0"/>
        <v>60</v>
      </c>
      <c r="AF40" s="36">
        <f t="shared" si="1"/>
        <v>212.32000732421875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2</v>
      </c>
      <c r="AW40" s="5">
        <v>0</v>
      </c>
      <c r="AX40" s="5">
        <v>0</v>
      </c>
      <c r="AY40" s="5">
        <v>0</v>
      </c>
      <c r="AZ40" s="5">
        <v>0</v>
      </c>
      <c r="BA40" s="36">
        <v>119.79000091552734</v>
      </c>
      <c r="BB40" s="5">
        <f t="shared" si="2"/>
        <v>2</v>
      </c>
      <c r="BC40" s="36">
        <f t="shared" si="3"/>
        <v>121.79000091552734</v>
      </c>
      <c r="BD40" s="36">
        <f t="shared" si="4"/>
        <v>121.79000091552734</v>
      </c>
      <c r="BE40" s="36">
        <f t="shared" si="5"/>
        <v>46.29429539402684</v>
      </c>
    </row>
    <row r="41" spans="1:57" ht="60" x14ac:dyDescent="0.25">
      <c r="A41" s="5">
        <v>32</v>
      </c>
      <c r="B41" s="17" t="s">
        <v>258</v>
      </c>
      <c r="C41" s="17">
        <v>2003</v>
      </c>
      <c r="D41" s="17">
        <v>2003</v>
      </c>
      <c r="E41" s="17">
        <v>2003</v>
      </c>
      <c r="F41" s="17">
        <v>3</v>
      </c>
      <c r="G41" s="17" t="s">
        <v>72</v>
      </c>
      <c r="H41" s="17" t="s">
        <v>123</v>
      </c>
      <c r="I41" s="17" t="s">
        <v>106</v>
      </c>
      <c r="J41" s="5">
        <v>0</v>
      </c>
      <c r="K41" s="5">
        <v>0</v>
      </c>
      <c r="L41" s="5">
        <v>0</v>
      </c>
      <c r="M41" s="5">
        <v>2</v>
      </c>
      <c r="N41" s="5">
        <v>0</v>
      </c>
      <c r="O41" s="5">
        <v>0</v>
      </c>
      <c r="P41" s="5">
        <v>0</v>
      </c>
      <c r="Q41" s="5">
        <v>2</v>
      </c>
      <c r="R41" s="5">
        <v>0</v>
      </c>
      <c r="S41" s="5">
        <v>0</v>
      </c>
      <c r="T41" s="5">
        <v>0</v>
      </c>
      <c r="U41" s="5">
        <v>0</v>
      </c>
      <c r="V41" s="5">
        <v>2</v>
      </c>
      <c r="W41" s="5">
        <v>2</v>
      </c>
      <c r="X41" s="5">
        <v>0</v>
      </c>
      <c r="Y41" s="5">
        <v>2</v>
      </c>
      <c r="Z41" s="5">
        <v>0</v>
      </c>
      <c r="AA41" s="5">
        <v>0</v>
      </c>
      <c r="AB41" s="5">
        <v>0</v>
      </c>
      <c r="AC41" s="5">
        <v>0</v>
      </c>
      <c r="AD41" s="36">
        <v>125.19000244140625</v>
      </c>
      <c r="AE41" s="5">
        <f t="shared" si="0"/>
        <v>10</v>
      </c>
      <c r="AF41" s="36">
        <f t="shared" si="1"/>
        <v>135.19000244140625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2</v>
      </c>
      <c r="AZ41" s="5">
        <v>0</v>
      </c>
      <c r="BA41" s="36">
        <v>120.73000335693359</v>
      </c>
      <c r="BB41" s="5">
        <f t="shared" si="2"/>
        <v>2</v>
      </c>
      <c r="BC41" s="36">
        <f t="shared" si="3"/>
        <v>122.73000335693359</v>
      </c>
      <c r="BD41" s="36">
        <f t="shared" si="4"/>
        <v>122.73000335693359</v>
      </c>
      <c r="BE41" s="36">
        <f t="shared" si="5"/>
        <v>47.423427455776093</v>
      </c>
    </row>
    <row r="42" spans="1:57" x14ac:dyDescent="0.25">
      <c r="A42" s="5">
        <v>33</v>
      </c>
      <c r="B42" s="17" t="s">
        <v>27</v>
      </c>
      <c r="C42" s="17">
        <v>1962</v>
      </c>
      <c r="D42" s="17">
        <v>1962</v>
      </c>
      <c r="E42" s="17">
        <v>1962</v>
      </c>
      <c r="F42" s="17">
        <v>1</v>
      </c>
      <c r="G42" s="17" t="s">
        <v>19</v>
      </c>
      <c r="H42" s="17" t="s">
        <v>29</v>
      </c>
      <c r="I42" s="17" t="s">
        <v>30</v>
      </c>
      <c r="J42" s="5">
        <v>0</v>
      </c>
      <c r="K42" s="5">
        <v>0</v>
      </c>
      <c r="L42" s="5">
        <v>0</v>
      </c>
      <c r="M42" s="5">
        <v>0</v>
      </c>
      <c r="N42" s="5">
        <v>2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36">
        <v>124.09999847412109</v>
      </c>
      <c r="AE42" s="5">
        <f t="shared" ref="AE42:AE73" si="6">SUM(J42:AC42)</f>
        <v>2</v>
      </c>
      <c r="AF42" s="36">
        <f t="shared" ref="AF42:AF73" si="7">AD42+AE42</f>
        <v>126.09999847412109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36">
        <v>124.22000122070312</v>
      </c>
      <c r="BB42" s="5">
        <f t="shared" ref="BB42:BB73" si="8">SUM(AG42:AZ42)</f>
        <v>0</v>
      </c>
      <c r="BC42" s="36">
        <f t="shared" ref="BC42:BC73" si="9">BA42+BB42</f>
        <v>124.22000122070312</v>
      </c>
      <c r="BD42" s="36">
        <f t="shared" ref="BD42:BD73" si="10">MIN(BC42,AF42)</f>
        <v>124.22000122070312</v>
      </c>
      <c r="BE42" s="36">
        <f t="shared" ref="BE42:BE73" si="11">IF( AND(ISNUMBER(BD$10),ISNUMBER(BD42)),(BD42-BD$10)/BD$10*100,"")</f>
        <v>49.213214679523269</v>
      </c>
    </row>
    <row r="43" spans="1:57" x14ac:dyDescent="0.25">
      <c r="A43" s="5">
        <v>34</v>
      </c>
      <c r="B43" s="17" t="s">
        <v>143</v>
      </c>
      <c r="C43" s="17">
        <v>1981</v>
      </c>
      <c r="D43" s="17">
        <v>1981</v>
      </c>
      <c r="E43" s="17">
        <v>1981</v>
      </c>
      <c r="F43" s="17" t="s">
        <v>18</v>
      </c>
      <c r="G43" s="17" t="s">
        <v>19</v>
      </c>
      <c r="H43" s="17" t="s">
        <v>144</v>
      </c>
      <c r="I43" s="17" t="s">
        <v>145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2</v>
      </c>
      <c r="W43" s="5">
        <v>0</v>
      </c>
      <c r="X43" s="5">
        <v>0</v>
      </c>
      <c r="Y43" s="5">
        <v>0</v>
      </c>
      <c r="Z43" s="5">
        <v>2</v>
      </c>
      <c r="AA43" s="5">
        <v>0</v>
      </c>
      <c r="AB43" s="5">
        <v>0</v>
      </c>
      <c r="AC43" s="5">
        <v>0</v>
      </c>
      <c r="AD43" s="36">
        <v>132.96000671386719</v>
      </c>
      <c r="AE43" s="5">
        <f t="shared" si="6"/>
        <v>4</v>
      </c>
      <c r="AF43" s="36">
        <f t="shared" si="7"/>
        <v>136.96000671386719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2</v>
      </c>
      <c r="AP43" s="5">
        <v>0</v>
      </c>
      <c r="AQ43" s="5">
        <v>2</v>
      </c>
      <c r="AR43" s="5">
        <v>0</v>
      </c>
      <c r="AS43" s="5">
        <v>2</v>
      </c>
      <c r="AT43" s="5">
        <v>0</v>
      </c>
      <c r="AU43" s="5">
        <v>0</v>
      </c>
      <c r="AV43" s="5">
        <v>0</v>
      </c>
      <c r="AW43" s="5">
        <v>2</v>
      </c>
      <c r="AX43" s="5">
        <v>0</v>
      </c>
      <c r="AY43" s="5">
        <v>0</v>
      </c>
      <c r="AZ43" s="5">
        <v>0</v>
      </c>
      <c r="BA43" s="36">
        <v>117.51000213623047</v>
      </c>
      <c r="BB43" s="5">
        <f t="shared" si="8"/>
        <v>8</v>
      </c>
      <c r="BC43" s="36">
        <f t="shared" si="9"/>
        <v>125.51000213623047</v>
      </c>
      <c r="BD43" s="36">
        <f t="shared" si="10"/>
        <v>125.51000213623047</v>
      </c>
      <c r="BE43" s="36">
        <f t="shared" si="11"/>
        <v>50.762765328805372</v>
      </c>
    </row>
    <row r="44" spans="1:57" ht="45" x14ac:dyDescent="0.25">
      <c r="A44" s="5">
        <v>35</v>
      </c>
      <c r="B44" s="17" t="s">
        <v>155</v>
      </c>
      <c r="C44" s="17">
        <v>2002</v>
      </c>
      <c r="D44" s="17">
        <v>2002</v>
      </c>
      <c r="E44" s="17">
        <v>2002</v>
      </c>
      <c r="F44" s="17">
        <v>2</v>
      </c>
      <c r="G44" s="17" t="s">
        <v>12</v>
      </c>
      <c r="H44" s="17" t="s">
        <v>13</v>
      </c>
      <c r="I44" s="17" t="s">
        <v>14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2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36">
        <v>123.79000091552734</v>
      </c>
      <c r="AE44" s="5">
        <f t="shared" si="6"/>
        <v>2</v>
      </c>
      <c r="AF44" s="36">
        <f t="shared" si="7"/>
        <v>125.79000091552734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2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2</v>
      </c>
      <c r="AY44" s="5">
        <v>0</v>
      </c>
      <c r="AZ44" s="5">
        <v>0</v>
      </c>
      <c r="BA44" s="36">
        <v>122.26999664306641</v>
      </c>
      <c r="BB44" s="5">
        <f t="shared" si="8"/>
        <v>4</v>
      </c>
      <c r="BC44" s="36">
        <f t="shared" si="9"/>
        <v>126.26999664306641</v>
      </c>
      <c r="BD44" s="36">
        <f t="shared" si="10"/>
        <v>125.79000091552734</v>
      </c>
      <c r="BE44" s="36">
        <f t="shared" si="11"/>
        <v>51.09910019883165</v>
      </c>
    </row>
    <row r="45" spans="1:57" x14ac:dyDescent="0.25">
      <c r="A45" s="5">
        <v>36</v>
      </c>
      <c r="B45" s="17" t="s">
        <v>147</v>
      </c>
      <c r="C45" s="17">
        <v>1979</v>
      </c>
      <c r="D45" s="17">
        <v>1979</v>
      </c>
      <c r="E45" s="17">
        <v>1979</v>
      </c>
      <c r="F45" s="17" t="s">
        <v>18</v>
      </c>
      <c r="G45" s="17" t="s">
        <v>19</v>
      </c>
      <c r="H45" s="17" t="s">
        <v>89</v>
      </c>
      <c r="I45" s="17" t="s">
        <v>67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2</v>
      </c>
      <c r="S45" s="5">
        <v>0</v>
      </c>
      <c r="T45" s="5">
        <v>0</v>
      </c>
      <c r="U45" s="5">
        <v>0</v>
      </c>
      <c r="V45" s="5">
        <v>2</v>
      </c>
      <c r="W45" s="5">
        <v>0</v>
      </c>
      <c r="X45" s="5">
        <v>0</v>
      </c>
      <c r="Y45" s="5">
        <v>0</v>
      </c>
      <c r="Z45" s="5">
        <v>2</v>
      </c>
      <c r="AA45" s="5">
        <v>0</v>
      </c>
      <c r="AB45" s="5">
        <v>2</v>
      </c>
      <c r="AC45" s="5">
        <v>0</v>
      </c>
      <c r="AD45" s="36">
        <v>143.58999633789063</v>
      </c>
      <c r="AE45" s="5">
        <f t="shared" si="6"/>
        <v>8</v>
      </c>
      <c r="AF45" s="36">
        <f t="shared" si="7"/>
        <v>151.58999633789062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2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2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36">
        <v>122.08000183105469</v>
      </c>
      <c r="BB45" s="5">
        <f t="shared" si="8"/>
        <v>4</v>
      </c>
      <c r="BC45" s="36">
        <f t="shared" si="9"/>
        <v>126.08000183105469</v>
      </c>
      <c r="BD45" s="36">
        <f t="shared" si="10"/>
        <v>126.08000183105469</v>
      </c>
      <c r="BE45" s="36">
        <f t="shared" si="11"/>
        <v>51.447449646912538</v>
      </c>
    </row>
    <row r="46" spans="1:57" ht="30" x14ac:dyDescent="0.25">
      <c r="A46" s="5">
        <v>37</v>
      </c>
      <c r="B46" s="17" t="s">
        <v>141</v>
      </c>
      <c r="C46" s="17">
        <v>1980</v>
      </c>
      <c r="D46" s="17">
        <v>1980</v>
      </c>
      <c r="E46" s="17">
        <v>1980</v>
      </c>
      <c r="F46" s="17">
        <v>1</v>
      </c>
      <c r="G46" s="17" t="s">
        <v>19</v>
      </c>
      <c r="H46" s="17" t="s">
        <v>134</v>
      </c>
      <c r="I46" s="17" t="s">
        <v>135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2</v>
      </c>
      <c r="S46" s="5">
        <v>0</v>
      </c>
      <c r="T46" s="5">
        <v>0</v>
      </c>
      <c r="U46" s="5">
        <v>0</v>
      </c>
      <c r="V46" s="5">
        <v>0</v>
      </c>
      <c r="W46" s="5">
        <v>2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36">
        <v>122.93000030517578</v>
      </c>
      <c r="AE46" s="5">
        <f t="shared" si="6"/>
        <v>4</v>
      </c>
      <c r="AF46" s="36">
        <f t="shared" si="7"/>
        <v>126.93000030517578</v>
      </c>
      <c r="AG46" s="5">
        <v>2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36">
        <v>127.93000030517578</v>
      </c>
      <c r="BB46" s="5">
        <f t="shared" si="8"/>
        <v>2</v>
      </c>
      <c r="BC46" s="36">
        <f t="shared" si="9"/>
        <v>129.93000030517578</v>
      </c>
      <c r="BD46" s="36">
        <f t="shared" si="10"/>
        <v>126.93000030517578</v>
      </c>
      <c r="BE46" s="36">
        <f t="shared" si="11"/>
        <v>52.468468835045975</v>
      </c>
    </row>
    <row r="47" spans="1:57" ht="45" x14ac:dyDescent="0.25">
      <c r="A47" s="5">
        <v>38</v>
      </c>
      <c r="B47" s="17" t="s">
        <v>427</v>
      </c>
      <c r="C47" s="17">
        <v>1989</v>
      </c>
      <c r="D47" s="17">
        <v>1989</v>
      </c>
      <c r="E47" s="17">
        <v>1989</v>
      </c>
      <c r="F47" s="17">
        <v>1</v>
      </c>
      <c r="G47" s="17" t="s">
        <v>57</v>
      </c>
      <c r="H47" s="17" t="s">
        <v>58</v>
      </c>
      <c r="I47" s="17" t="s">
        <v>59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2</v>
      </c>
      <c r="R47" s="5">
        <v>2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50</v>
      </c>
      <c r="AD47" s="36">
        <v>103.44000244140625</v>
      </c>
      <c r="AE47" s="5">
        <f t="shared" si="6"/>
        <v>54</v>
      </c>
      <c r="AF47" s="36">
        <f t="shared" si="7"/>
        <v>157.44000244140625</v>
      </c>
      <c r="AG47" s="5">
        <v>0</v>
      </c>
      <c r="AH47" s="5">
        <v>0</v>
      </c>
      <c r="AI47" s="5">
        <v>0</v>
      </c>
      <c r="AJ47" s="5">
        <v>2</v>
      </c>
      <c r="AK47" s="5">
        <v>0</v>
      </c>
      <c r="AL47" s="5">
        <v>0</v>
      </c>
      <c r="AM47" s="5">
        <v>0</v>
      </c>
      <c r="AN47" s="5">
        <v>0</v>
      </c>
      <c r="AO47" s="5">
        <v>2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2</v>
      </c>
      <c r="AV47" s="5">
        <v>2</v>
      </c>
      <c r="AW47" s="5">
        <v>0</v>
      </c>
      <c r="AX47" s="5">
        <v>0</v>
      </c>
      <c r="AY47" s="5">
        <v>0</v>
      </c>
      <c r="AZ47" s="5">
        <v>0</v>
      </c>
      <c r="BA47" s="36">
        <v>119.08999633789063</v>
      </c>
      <c r="BB47" s="5">
        <f t="shared" si="8"/>
        <v>8</v>
      </c>
      <c r="BC47" s="36">
        <f t="shared" si="9"/>
        <v>127.08999633789062</v>
      </c>
      <c r="BD47" s="36">
        <f t="shared" si="10"/>
        <v>127.08999633789062</v>
      </c>
      <c r="BE47" s="36">
        <f t="shared" si="11"/>
        <v>52.660656261730473</v>
      </c>
    </row>
    <row r="48" spans="1:57" ht="45" x14ac:dyDescent="0.25">
      <c r="A48" s="5">
        <v>39</v>
      </c>
      <c r="B48" s="17" t="s">
        <v>391</v>
      </c>
      <c r="C48" s="17">
        <v>2002</v>
      </c>
      <c r="D48" s="17">
        <v>2002</v>
      </c>
      <c r="E48" s="17">
        <v>2002</v>
      </c>
      <c r="F48" s="17">
        <v>2</v>
      </c>
      <c r="G48" s="17" t="s">
        <v>12</v>
      </c>
      <c r="H48" s="17" t="s">
        <v>13</v>
      </c>
      <c r="I48" s="17" t="s">
        <v>14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2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36">
        <v>142.44000244140625</v>
      </c>
      <c r="AE48" s="5">
        <f t="shared" si="6"/>
        <v>2</v>
      </c>
      <c r="AF48" s="36">
        <f t="shared" si="7"/>
        <v>144.44000244140625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2</v>
      </c>
      <c r="AN48" s="5">
        <v>0</v>
      </c>
      <c r="AO48" s="5">
        <v>2</v>
      </c>
      <c r="AP48" s="5">
        <v>0</v>
      </c>
      <c r="AQ48" s="5">
        <v>0</v>
      </c>
      <c r="AR48" s="5">
        <v>0</v>
      </c>
      <c r="AS48" s="5">
        <v>2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36">
        <v>121.70999908447266</v>
      </c>
      <c r="BB48" s="5">
        <f t="shared" si="8"/>
        <v>6</v>
      </c>
      <c r="BC48" s="36">
        <f t="shared" si="9"/>
        <v>127.70999908447266</v>
      </c>
      <c r="BD48" s="36">
        <f t="shared" si="10"/>
        <v>127.70999908447266</v>
      </c>
      <c r="BE48" s="36">
        <f t="shared" si="11"/>
        <v>53.405404305672867</v>
      </c>
    </row>
    <row r="49" spans="1:57" ht="45" x14ac:dyDescent="0.25">
      <c r="A49" s="5">
        <v>40</v>
      </c>
      <c r="B49" s="17" t="s">
        <v>260</v>
      </c>
      <c r="C49" s="17">
        <v>2002</v>
      </c>
      <c r="D49" s="17">
        <v>2002</v>
      </c>
      <c r="E49" s="17">
        <v>2002</v>
      </c>
      <c r="F49" s="17">
        <v>2</v>
      </c>
      <c r="G49" s="17" t="s">
        <v>57</v>
      </c>
      <c r="H49" s="17" t="s">
        <v>58</v>
      </c>
      <c r="I49" s="17" t="s">
        <v>59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2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2</v>
      </c>
      <c r="Z49" s="5">
        <v>0</v>
      </c>
      <c r="AA49" s="5">
        <v>0</v>
      </c>
      <c r="AB49" s="5">
        <v>0</v>
      </c>
      <c r="AC49" s="5">
        <v>0</v>
      </c>
      <c r="AD49" s="36">
        <v>124.26000213623047</v>
      </c>
      <c r="AE49" s="5">
        <f t="shared" si="6"/>
        <v>4</v>
      </c>
      <c r="AF49" s="36">
        <f t="shared" si="7"/>
        <v>128.26000213623047</v>
      </c>
      <c r="AG49" s="5">
        <v>0</v>
      </c>
      <c r="AH49" s="5">
        <v>0</v>
      </c>
      <c r="AI49" s="5">
        <v>0</v>
      </c>
      <c r="AJ49" s="5">
        <v>2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2</v>
      </c>
      <c r="AV49" s="5">
        <v>2</v>
      </c>
      <c r="AW49" s="5">
        <v>0</v>
      </c>
      <c r="AX49" s="5">
        <v>0</v>
      </c>
      <c r="AY49" s="5">
        <v>0</v>
      </c>
      <c r="AZ49" s="5">
        <v>0</v>
      </c>
      <c r="BA49" s="36">
        <v>133.27999877929687</v>
      </c>
      <c r="BB49" s="5">
        <f t="shared" si="8"/>
        <v>6</v>
      </c>
      <c r="BC49" s="36">
        <f t="shared" si="9"/>
        <v>139.27999877929687</v>
      </c>
      <c r="BD49" s="36">
        <f t="shared" si="10"/>
        <v>128.26000213623047</v>
      </c>
      <c r="BE49" s="36">
        <f t="shared" si="11"/>
        <v>54.066068632108667</v>
      </c>
    </row>
    <row r="50" spans="1:57" ht="30" x14ac:dyDescent="0.25">
      <c r="A50" s="5">
        <v>41</v>
      </c>
      <c r="B50" s="17" t="s">
        <v>369</v>
      </c>
      <c r="C50" s="17">
        <v>1952</v>
      </c>
      <c r="D50" s="17">
        <v>1952</v>
      </c>
      <c r="E50" s="17">
        <v>1952</v>
      </c>
      <c r="F50" s="17" t="s">
        <v>95</v>
      </c>
      <c r="G50" s="17" t="s">
        <v>19</v>
      </c>
      <c r="H50" s="17" t="s">
        <v>173</v>
      </c>
      <c r="I50" s="17" t="s">
        <v>41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36">
        <v>128.74000549316406</v>
      </c>
      <c r="AE50" s="5">
        <f t="shared" si="6"/>
        <v>0</v>
      </c>
      <c r="AF50" s="36">
        <f t="shared" si="7"/>
        <v>128.74000549316406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2</v>
      </c>
      <c r="AW50" s="5">
        <v>0</v>
      </c>
      <c r="AX50" s="5">
        <v>0</v>
      </c>
      <c r="AY50" s="5">
        <v>0</v>
      </c>
      <c r="AZ50" s="5">
        <v>0</v>
      </c>
      <c r="BA50" s="36">
        <v>129.61000061035156</v>
      </c>
      <c r="BB50" s="5">
        <f t="shared" si="8"/>
        <v>2</v>
      </c>
      <c r="BC50" s="36">
        <f t="shared" si="9"/>
        <v>131.61000061035156</v>
      </c>
      <c r="BD50" s="36">
        <f t="shared" si="10"/>
        <v>128.74000549316406</v>
      </c>
      <c r="BE50" s="36">
        <f t="shared" si="11"/>
        <v>54.642649241037908</v>
      </c>
    </row>
    <row r="51" spans="1:57" ht="30" x14ac:dyDescent="0.25">
      <c r="A51" s="5">
        <v>42</v>
      </c>
      <c r="B51" s="17" t="s">
        <v>112</v>
      </c>
      <c r="C51" s="17">
        <v>1989</v>
      </c>
      <c r="D51" s="17">
        <v>1989</v>
      </c>
      <c r="E51" s="17">
        <v>1989</v>
      </c>
      <c r="F51" s="17">
        <v>1</v>
      </c>
      <c r="G51" s="17" t="s">
        <v>57</v>
      </c>
      <c r="H51" s="17"/>
      <c r="I51" s="17" t="s">
        <v>41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2</v>
      </c>
      <c r="U51" s="5">
        <v>2</v>
      </c>
      <c r="V51" s="5">
        <v>2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2</v>
      </c>
      <c r="AC51" s="5">
        <v>0</v>
      </c>
      <c r="AD51" s="36">
        <v>122.81999969482422</v>
      </c>
      <c r="AE51" s="5">
        <f t="shared" si="6"/>
        <v>8</v>
      </c>
      <c r="AF51" s="36">
        <f t="shared" si="7"/>
        <v>130.81999969482422</v>
      </c>
      <c r="AG51" s="5">
        <v>2</v>
      </c>
      <c r="AH51" s="5">
        <v>0</v>
      </c>
      <c r="AI51" s="5">
        <v>0</v>
      </c>
      <c r="AJ51" s="5">
        <v>2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2</v>
      </c>
      <c r="AT51" s="5">
        <v>0</v>
      </c>
      <c r="AU51" s="5">
        <v>0</v>
      </c>
      <c r="AV51" s="5">
        <v>0</v>
      </c>
      <c r="AW51" s="5">
        <v>0</v>
      </c>
      <c r="AX51" s="5">
        <v>2</v>
      </c>
      <c r="AY51" s="5">
        <v>0</v>
      </c>
      <c r="AZ51" s="5">
        <v>0</v>
      </c>
      <c r="BA51" s="36">
        <v>121.11000061035156</v>
      </c>
      <c r="BB51" s="5">
        <f t="shared" si="8"/>
        <v>8</v>
      </c>
      <c r="BC51" s="36">
        <f t="shared" si="9"/>
        <v>129.11000061035156</v>
      </c>
      <c r="BD51" s="36">
        <f t="shared" si="10"/>
        <v>129.11000061035156</v>
      </c>
      <c r="BE51" s="36">
        <f t="shared" si="11"/>
        <v>55.087087820242118</v>
      </c>
    </row>
    <row r="52" spans="1:57" ht="60" x14ac:dyDescent="0.25">
      <c r="A52" s="5">
        <v>43</v>
      </c>
      <c r="B52" s="17" t="s">
        <v>104</v>
      </c>
      <c r="C52" s="17">
        <v>2004</v>
      </c>
      <c r="D52" s="17">
        <v>2004</v>
      </c>
      <c r="E52" s="17">
        <v>2004</v>
      </c>
      <c r="F52" s="17">
        <v>2</v>
      </c>
      <c r="G52" s="17" t="s">
        <v>72</v>
      </c>
      <c r="H52" s="17" t="s">
        <v>105</v>
      </c>
      <c r="I52" s="17" t="s">
        <v>106</v>
      </c>
      <c r="J52" s="5">
        <v>0</v>
      </c>
      <c r="K52" s="5">
        <v>2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2</v>
      </c>
      <c r="Y52" s="5">
        <v>0</v>
      </c>
      <c r="Z52" s="5">
        <v>0</v>
      </c>
      <c r="AA52" s="5">
        <v>0</v>
      </c>
      <c r="AB52" s="5">
        <v>2</v>
      </c>
      <c r="AC52" s="5">
        <v>0</v>
      </c>
      <c r="AD52" s="36">
        <v>132.6300048828125</v>
      </c>
      <c r="AE52" s="5">
        <f t="shared" si="6"/>
        <v>6</v>
      </c>
      <c r="AF52" s="36">
        <f t="shared" si="7"/>
        <v>138.6300048828125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2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2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36">
        <v>125.20999908447266</v>
      </c>
      <c r="BB52" s="5">
        <f t="shared" si="8"/>
        <v>4</v>
      </c>
      <c r="BC52" s="36">
        <f t="shared" si="9"/>
        <v>129.20999908447266</v>
      </c>
      <c r="BD52" s="36">
        <f t="shared" si="10"/>
        <v>129.20999908447266</v>
      </c>
      <c r="BE52" s="36">
        <f t="shared" si="11"/>
        <v>55.207206107474661</v>
      </c>
    </row>
    <row r="53" spans="1:57" ht="45" x14ac:dyDescent="0.25">
      <c r="A53" s="5">
        <v>44</v>
      </c>
      <c r="B53" s="17" t="s">
        <v>118</v>
      </c>
      <c r="C53" s="17">
        <v>2003</v>
      </c>
      <c r="D53" s="17">
        <v>2003</v>
      </c>
      <c r="E53" s="17">
        <v>2003</v>
      </c>
      <c r="F53" s="17">
        <v>2</v>
      </c>
      <c r="G53" s="17" t="s">
        <v>12</v>
      </c>
      <c r="H53" s="17" t="s">
        <v>13</v>
      </c>
      <c r="I53" s="17" t="s">
        <v>14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2</v>
      </c>
      <c r="AC53" s="5">
        <v>0</v>
      </c>
      <c r="AD53" s="36">
        <v>127.88999938964844</v>
      </c>
      <c r="AE53" s="5">
        <f t="shared" si="6"/>
        <v>2</v>
      </c>
      <c r="AF53" s="36">
        <f t="shared" si="7"/>
        <v>129.88999938964844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2</v>
      </c>
      <c r="AW53" s="5">
        <v>0</v>
      </c>
      <c r="AX53" s="5">
        <v>0</v>
      </c>
      <c r="AY53" s="5">
        <v>0</v>
      </c>
      <c r="AZ53" s="5">
        <v>0</v>
      </c>
      <c r="BA53" s="36">
        <v>128.69000244140625</v>
      </c>
      <c r="BB53" s="5">
        <f t="shared" si="8"/>
        <v>2</v>
      </c>
      <c r="BC53" s="36">
        <f t="shared" si="9"/>
        <v>130.69000244140625</v>
      </c>
      <c r="BD53" s="36">
        <f t="shared" si="10"/>
        <v>129.88999938964844</v>
      </c>
      <c r="BE53" s="36">
        <f t="shared" si="11"/>
        <v>56.024023290868996</v>
      </c>
    </row>
    <row r="54" spans="1:57" x14ac:dyDescent="0.25">
      <c r="A54" s="5">
        <v>45</v>
      </c>
      <c r="B54" s="17" t="s">
        <v>61</v>
      </c>
      <c r="C54" s="17">
        <v>1961</v>
      </c>
      <c r="D54" s="17">
        <v>1961</v>
      </c>
      <c r="E54" s="17">
        <v>1961</v>
      </c>
      <c r="F54" s="17">
        <v>2</v>
      </c>
      <c r="G54" s="17" t="s">
        <v>19</v>
      </c>
      <c r="H54" s="17" t="s">
        <v>29</v>
      </c>
      <c r="I54" s="17" t="s">
        <v>30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36">
        <v>130.13999938964844</v>
      </c>
      <c r="AE54" s="5">
        <f t="shared" si="6"/>
        <v>0</v>
      </c>
      <c r="AF54" s="36">
        <f t="shared" si="7"/>
        <v>130.13999938964844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2</v>
      </c>
      <c r="AS54" s="5">
        <v>0</v>
      </c>
      <c r="AT54" s="5">
        <v>2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36">
        <v>134.80000305175781</v>
      </c>
      <c r="BB54" s="5">
        <f t="shared" si="8"/>
        <v>4</v>
      </c>
      <c r="BC54" s="36">
        <f t="shared" si="9"/>
        <v>138.80000305175781</v>
      </c>
      <c r="BD54" s="36">
        <f t="shared" si="10"/>
        <v>130.13999938964844</v>
      </c>
      <c r="BE54" s="36">
        <f t="shared" si="11"/>
        <v>56.324323591169289</v>
      </c>
    </row>
    <row r="55" spans="1:57" ht="30" x14ac:dyDescent="0.25">
      <c r="A55" s="5">
        <v>46</v>
      </c>
      <c r="B55" s="17" t="s">
        <v>322</v>
      </c>
      <c r="C55" s="17">
        <v>1963</v>
      </c>
      <c r="D55" s="17">
        <v>1963</v>
      </c>
      <c r="E55" s="17">
        <v>1963</v>
      </c>
      <c r="F55" s="17">
        <v>1</v>
      </c>
      <c r="G55" s="17" t="s">
        <v>19</v>
      </c>
      <c r="H55" s="17" t="s">
        <v>173</v>
      </c>
      <c r="I55" s="17" t="s">
        <v>41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36">
        <v>130.33999633789062</v>
      </c>
      <c r="AE55" s="5">
        <f t="shared" si="6"/>
        <v>0</v>
      </c>
      <c r="AF55" s="36">
        <f t="shared" si="7"/>
        <v>130.33999633789062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2</v>
      </c>
      <c r="AX55" s="5">
        <v>2</v>
      </c>
      <c r="AY55" s="5">
        <v>0</v>
      </c>
      <c r="AZ55" s="5">
        <v>0</v>
      </c>
      <c r="BA55" s="36">
        <v>149.97000122070312</v>
      </c>
      <c r="BB55" s="5">
        <f t="shared" si="8"/>
        <v>4</v>
      </c>
      <c r="BC55" s="36">
        <f t="shared" si="9"/>
        <v>153.97000122070312</v>
      </c>
      <c r="BD55" s="36">
        <f t="shared" si="10"/>
        <v>130.33999633789062</v>
      </c>
      <c r="BE55" s="36">
        <f t="shared" si="11"/>
        <v>56.564560165634383</v>
      </c>
    </row>
    <row r="56" spans="1:57" x14ac:dyDescent="0.25">
      <c r="A56" s="5">
        <v>47</v>
      </c>
      <c r="B56" s="17" t="s">
        <v>196</v>
      </c>
      <c r="C56" s="17">
        <v>1956</v>
      </c>
      <c r="D56" s="17">
        <v>1956</v>
      </c>
      <c r="E56" s="17">
        <v>1956</v>
      </c>
      <c r="F56" s="17" t="s">
        <v>95</v>
      </c>
      <c r="G56" s="17" t="s">
        <v>19</v>
      </c>
      <c r="H56" s="17" t="s">
        <v>144</v>
      </c>
      <c r="I56" s="17" t="s">
        <v>145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2</v>
      </c>
      <c r="W56" s="5">
        <v>0</v>
      </c>
      <c r="X56" s="5">
        <v>0</v>
      </c>
      <c r="Y56" s="5">
        <v>0</v>
      </c>
      <c r="Z56" s="5">
        <v>2</v>
      </c>
      <c r="AA56" s="5">
        <v>0</v>
      </c>
      <c r="AB56" s="5">
        <v>0</v>
      </c>
      <c r="AC56" s="5">
        <v>0</v>
      </c>
      <c r="AD56" s="36">
        <v>129.33000183105469</v>
      </c>
      <c r="AE56" s="5">
        <f t="shared" si="6"/>
        <v>4</v>
      </c>
      <c r="AF56" s="36">
        <f t="shared" si="7"/>
        <v>133.33000183105469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2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2</v>
      </c>
      <c r="AW56" s="5">
        <v>0</v>
      </c>
      <c r="AX56" s="5">
        <v>0</v>
      </c>
      <c r="AY56" s="5">
        <v>0</v>
      </c>
      <c r="AZ56" s="5">
        <v>0</v>
      </c>
      <c r="BA56" s="36">
        <v>128.66999816894531</v>
      </c>
      <c r="BB56" s="5">
        <f t="shared" si="8"/>
        <v>4</v>
      </c>
      <c r="BC56" s="36">
        <f t="shared" si="9"/>
        <v>132.66999816894531</v>
      </c>
      <c r="BD56" s="36">
        <f t="shared" si="10"/>
        <v>132.66999816894531</v>
      </c>
      <c r="BE56" s="36">
        <f t="shared" si="11"/>
        <v>59.363361163898276</v>
      </c>
    </row>
    <row r="57" spans="1:57" ht="45" x14ac:dyDescent="0.25">
      <c r="A57" s="5">
        <v>48</v>
      </c>
      <c r="B57" s="17" t="s">
        <v>55</v>
      </c>
      <c r="C57" s="17">
        <v>2004</v>
      </c>
      <c r="D57" s="17">
        <v>2004</v>
      </c>
      <c r="E57" s="17">
        <v>2004</v>
      </c>
      <c r="F57" s="17" t="s">
        <v>56</v>
      </c>
      <c r="G57" s="17" t="s">
        <v>57</v>
      </c>
      <c r="H57" s="17" t="s">
        <v>58</v>
      </c>
      <c r="I57" s="17" t="s">
        <v>59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2</v>
      </c>
      <c r="Z57" s="5">
        <v>0</v>
      </c>
      <c r="AA57" s="5">
        <v>0</v>
      </c>
      <c r="AB57" s="5">
        <v>0</v>
      </c>
      <c r="AC57" s="5">
        <v>0</v>
      </c>
      <c r="AD57" s="36">
        <v>133.80000305175781</v>
      </c>
      <c r="AE57" s="5">
        <f t="shared" si="6"/>
        <v>2</v>
      </c>
      <c r="AF57" s="36">
        <f t="shared" si="7"/>
        <v>135.80000305175781</v>
      </c>
      <c r="AG57" s="5">
        <v>0</v>
      </c>
      <c r="AH57" s="5">
        <v>0</v>
      </c>
      <c r="AI57" s="5">
        <v>0</v>
      </c>
      <c r="AJ57" s="5">
        <v>2</v>
      </c>
      <c r="AK57" s="5">
        <v>0</v>
      </c>
      <c r="AL57" s="5">
        <v>0</v>
      </c>
      <c r="AM57" s="5">
        <v>0</v>
      </c>
      <c r="AN57" s="5">
        <v>2</v>
      </c>
      <c r="AO57" s="5">
        <v>0</v>
      </c>
      <c r="AP57" s="5">
        <v>0</v>
      </c>
      <c r="AQ57" s="5">
        <v>2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2</v>
      </c>
      <c r="AZ57" s="5">
        <v>0</v>
      </c>
      <c r="BA57" s="36">
        <v>137.72000122070312</v>
      </c>
      <c r="BB57" s="5">
        <f t="shared" si="8"/>
        <v>8</v>
      </c>
      <c r="BC57" s="36">
        <f t="shared" si="9"/>
        <v>145.72000122070312</v>
      </c>
      <c r="BD57" s="36">
        <f t="shared" si="10"/>
        <v>135.80000305175781</v>
      </c>
      <c r="BE57" s="36">
        <f t="shared" si="11"/>
        <v>63.123126788898276</v>
      </c>
    </row>
    <row r="58" spans="1:57" x14ac:dyDescent="0.25">
      <c r="A58" s="5">
        <v>49</v>
      </c>
      <c r="B58" s="17" t="s">
        <v>17</v>
      </c>
      <c r="C58" s="17">
        <v>1963</v>
      </c>
      <c r="D58" s="17">
        <v>1963</v>
      </c>
      <c r="E58" s="17">
        <v>1963</v>
      </c>
      <c r="F58" s="17" t="s">
        <v>18</v>
      </c>
      <c r="G58" s="17" t="s">
        <v>19</v>
      </c>
      <c r="H58" s="17" t="s">
        <v>20</v>
      </c>
      <c r="I58" s="17"/>
      <c r="J58" s="5">
        <v>0</v>
      </c>
      <c r="K58" s="5">
        <v>0</v>
      </c>
      <c r="L58" s="5">
        <v>0</v>
      </c>
      <c r="M58" s="5">
        <v>2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50</v>
      </c>
      <c r="X58" s="5">
        <v>2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36">
        <v>122.31999969482422</v>
      </c>
      <c r="AE58" s="5">
        <f t="shared" si="6"/>
        <v>54</v>
      </c>
      <c r="AF58" s="36">
        <f t="shared" si="7"/>
        <v>176.31999969482422</v>
      </c>
      <c r="AG58" s="5">
        <v>0</v>
      </c>
      <c r="AH58" s="5">
        <v>0</v>
      </c>
      <c r="AI58" s="5">
        <v>0</v>
      </c>
      <c r="AJ58" s="5">
        <v>2</v>
      </c>
      <c r="AK58" s="5">
        <v>0</v>
      </c>
      <c r="AL58" s="5">
        <v>0</v>
      </c>
      <c r="AM58" s="5">
        <v>0</v>
      </c>
      <c r="AN58" s="5">
        <v>2</v>
      </c>
      <c r="AO58" s="5">
        <v>2</v>
      </c>
      <c r="AP58" s="5">
        <v>0</v>
      </c>
      <c r="AQ58" s="5">
        <v>0</v>
      </c>
      <c r="AR58" s="5">
        <v>0</v>
      </c>
      <c r="AS58" s="5">
        <v>2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36">
        <v>127.88999938964844</v>
      </c>
      <c r="BB58" s="5">
        <f t="shared" si="8"/>
        <v>8</v>
      </c>
      <c r="BC58" s="36">
        <f t="shared" si="9"/>
        <v>135.88999938964844</v>
      </c>
      <c r="BD58" s="36">
        <f t="shared" si="10"/>
        <v>135.88999938964844</v>
      </c>
      <c r="BE58" s="36">
        <f t="shared" si="11"/>
        <v>63.231230498076194</v>
      </c>
    </row>
    <row r="59" spans="1:57" ht="75" x14ac:dyDescent="0.25">
      <c r="A59" s="5">
        <v>50</v>
      </c>
      <c r="B59" s="17" t="s">
        <v>114</v>
      </c>
      <c r="C59" s="17">
        <v>1998</v>
      </c>
      <c r="D59" s="17">
        <v>1998</v>
      </c>
      <c r="E59" s="17">
        <v>1998</v>
      </c>
      <c r="F59" s="17">
        <v>3</v>
      </c>
      <c r="G59" s="17" t="s">
        <v>19</v>
      </c>
      <c r="H59" s="17" t="s">
        <v>37</v>
      </c>
      <c r="I59" s="17" t="s">
        <v>38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2</v>
      </c>
      <c r="AB59" s="5">
        <v>2</v>
      </c>
      <c r="AC59" s="5">
        <v>0</v>
      </c>
      <c r="AD59" s="36">
        <v>133.74000549316406</v>
      </c>
      <c r="AE59" s="5">
        <f t="shared" si="6"/>
        <v>4</v>
      </c>
      <c r="AF59" s="36">
        <f t="shared" si="7"/>
        <v>137.74000549316406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2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2</v>
      </c>
      <c r="AZ59" s="5">
        <v>0</v>
      </c>
      <c r="BA59" s="36">
        <v>132.83999633789062</v>
      </c>
      <c r="BB59" s="5">
        <f t="shared" si="8"/>
        <v>4</v>
      </c>
      <c r="BC59" s="36">
        <f t="shared" si="9"/>
        <v>136.83999633789063</v>
      </c>
      <c r="BD59" s="36">
        <f t="shared" si="10"/>
        <v>136.83999633789063</v>
      </c>
      <c r="BE59" s="36">
        <f t="shared" si="11"/>
        <v>64.372367973442195</v>
      </c>
    </row>
    <row r="60" spans="1:57" x14ac:dyDescent="0.25">
      <c r="A60" s="5">
        <v>51</v>
      </c>
      <c r="B60" s="17" t="s">
        <v>162</v>
      </c>
      <c r="C60" s="17">
        <v>2003</v>
      </c>
      <c r="D60" s="17">
        <v>2003</v>
      </c>
      <c r="E60" s="17">
        <v>2003</v>
      </c>
      <c r="F60" s="17" t="s">
        <v>18</v>
      </c>
      <c r="G60" s="17" t="s">
        <v>19</v>
      </c>
      <c r="H60" s="17" t="s">
        <v>29</v>
      </c>
      <c r="I60" s="17" t="s">
        <v>30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2</v>
      </c>
      <c r="U60" s="5">
        <v>0</v>
      </c>
      <c r="V60" s="5">
        <v>0</v>
      </c>
      <c r="W60" s="5">
        <v>2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36">
        <v>150.36000061035156</v>
      </c>
      <c r="AE60" s="5">
        <f t="shared" si="6"/>
        <v>4</v>
      </c>
      <c r="AF60" s="36">
        <f t="shared" si="7"/>
        <v>154.36000061035156</v>
      </c>
      <c r="AG60" s="5">
        <v>0</v>
      </c>
      <c r="AH60" s="5">
        <v>0</v>
      </c>
      <c r="AI60" s="5">
        <v>0</v>
      </c>
      <c r="AJ60" s="5">
        <v>2</v>
      </c>
      <c r="AK60" s="5">
        <v>0</v>
      </c>
      <c r="AL60" s="5">
        <v>0</v>
      </c>
      <c r="AM60" s="5">
        <v>0</v>
      </c>
      <c r="AN60" s="5">
        <v>0</v>
      </c>
      <c r="AO60" s="5">
        <v>2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2</v>
      </c>
      <c r="AW60" s="5">
        <v>0</v>
      </c>
      <c r="AX60" s="5">
        <v>0</v>
      </c>
      <c r="AY60" s="5">
        <v>2</v>
      </c>
      <c r="AZ60" s="5">
        <v>0</v>
      </c>
      <c r="BA60" s="36">
        <v>130.1199951171875</v>
      </c>
      <c r="BB60" s="5">
        <f t="shared" si="8"/>
        <v>8</v>
      </c>
      <c r="BC60" s="36">
        <f t="shared" si="9"/>
        <v>138.1199951171875</v>
      </c>
      <c r="BD60" s="36">
        <f t="shared" si="10"/>
        <v>138.1199951171875</v>
      </c>
      <c r="BE60" s="36">
        <f t="shared" si="11"/>
        <v>65.909904044669659</v>
      </c>
    </row>
    <row r="61" spans="1:57" ht="75" x14ac:dyDescent="0.25">
      <c r="A61" s="5">
        <v>52</v>
      </c>
      <c r="B61" s="17" t="s">
        <v>234</v>
      </c>
      <c r="C61" s="17">
        <v>2003</v>
      </c>
      <c r="D61" s="17">
        <v>2003</v>
      </c>
      <c r="E61" s="17">
        <v>2003</v>
      </c>
      <c r="F61" s="17">
        <v>3</v>
      </c>
      <c r="G61" s="17" t="s">
        <v>19</v>
      </c>
      <c r="H61" s="17" t="s">
        <v>47</v>
      </c>
      <c r="I61" s="17" t="s">
        <v>48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2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2</v>
      </c>
      <c r="AC61" s="5">
        <v>0</v>
      </c>
      <c r="AD61" s="36">
        <v>139.47999572753906</v>
      </c>
      <c r="AE61" s="5">
        <f t="shared" si="6"/>
        <v>4</v>
      </c>
      <c r="AF61" s="36">
        <f t="shared" si="7"/>
        <v>143.47999572753906</v>
      </c>
      <c r="AG61" s="5">
        <v>2</v>
      </c>
      <c r="AH61" s="5">
        <v>0</v>
      </c>
      <c r="AI61" s="5">
        <v>0</v>
      </c>
      <c r="AJ61" s="5">
        <v>2</v>
      </c>
      <c r="AK61" s="5">
        <v>0</v>
      </c>
      <c r="AL61" s="5">
        <v>0</v>
      </c>
      <c r="AM61" s="5">
        <v>0</v>
      </c>
      <c r="AN61" s="5">
        <v>2</v>
      </c>
      <c r="AO61" s="5">
        <v>2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2</v>
      </c>
      <c r="AV61" s="5">
        <v>2</v>
      </c>
      <c r="AW61" s="5">
        <v>0</v>
      </c>
      <c r="AX61" s="5">
        <v>0</v>
      </c>
      <c r="AY61" s="5">
        <v>0</v>
      </c>
      <c r="AZ61" s="5">
        <v>0</v>
      </c>
      <c r="BA61" s="36">
        <v>128.35000610351562</v>
      </c>
      <c r="BB61" s="5">
        <f t="shared" si="8"/>
        <v>12</v>
      </c>
      <c r="BC61" s="36">
        <f t="shared" si="9"/>
        <v>140.35000610351562</v>
      </c>
      <c r="BD61" s="36">
        <f t="shared" si="10"/>
        <v>140.35000610351562</v>
      </c>
      <c r="BE61" s="36">
        <f t="shared" si="11"/>
        <v>68.588595920138886</v>
      </c>
    </row>
    <row r="62" spans="1:57" x14ac:dyDescent="0.25">
      <c r="A62" s="5">
        <v>53</v>
      </c>
      <c r="B62" s="17" t="s">
        <v>88</v>
      </c>
      <c r="C62" s="17">
        <v>1988</v>
      </c>
      <c r="D62" s="17">
        <v>1988</v>
      </c>
      <c r="E62" s="17">
        <v>1988</v>
      </c>
      <c r="F62" s="17" t="s">
        <v>18</v>
      </c>
      <c r="G62" s="17" t="s">
        <v>19</v>
      </c>
      <c r="H62" s="17" t="s">
        <v>89</v>
      </c>
      <c r="I62" s="17" t="s">
        <v>67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36">
        <v>141.16999816894531</v>
      </c>
      <c r="AE62" s="5">
        <f t="shared" si="6"/>
        <v>0</v>
      </c>
      <c r="AF62" s="36">
        <f t="shared" si="7"/>
        <v>141.16999816894531</v>
      </c>
      <c r="AG62" s="5">
        <v>2</v>
      </c>
      <c r="AH62" s="5">
        <v>0</v>
      </c>
      <c r="AI62" s="5">
        <v>0</v>
      </c>
      <c r="AJ62" s="5">
        <v>0</v>
      </c>
      <c r="AK62" s="5">
        <v>2</v>
      </c>
      <c r="AL62" s="5">
        <v>0</v>
      </c>
      <c r="AM62" s="5">
        <v>0</v>
      </c>
      <c r="AN62" s="5">
        <v>2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2</v>
      </c>
      <c r="AW62" s="5">
        <v>2</v>
      </c>
      <c r="AX62" s="5">
        <v>0</v>
      </c>
      <c r="AY62" s="5">
        <v>0</v>
      </c>
      <c r="AZ62" s="5">
        <v>0</v>
      </c>
      <c r="BA62" s="36">
        <v>135.91000366210937</v>
      </c>
      <c r="BB62" s="5">
        <f t="shared" si="8"/>
        <v>10</v>
      </c>
      <c r="BC62" s="36">
        <f t="shared" si="9"/>
        <v>145.91000366210937</v>
      </c>
      <c r="BD62" s="36">
        <f t="shared" si="10"/>
        <v>141.16999816894531</v>
      </c>
      <c r="BE62" s="36">
        <f t="shared" si="11"/>
        <v>69.573571374108482</v>
      </c>
    </row>
    <row r="63" spans="1:57" ht="30" x14ac:dyDescent="0.25">
      <c r="A63" s="5">
        <v>54</v>
      </c>
      <c r="B63" s="17" t="s">
        <v>379</v>
      </c>
      <c r="C63" s="17">
        <v>2004</v>
      </c>
      <c r="D63" s="17">
        <v>2004</v>
      </c>
      <c r="E63" s="17">
        <v>2004</v>
      </c>
      <c r="F63" s="17" t="s">
        <v>23</v>
      </c>
      <c r="G63" s="17" t="s">
        <v>51</v>
      </c>
      <c r="H63" s="17" t="s">
        <v>52</v>
      </c>
      <c r="I63" s="17" t="s">
        <v>53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36">
        <v>142.08000183105469</v>
      </c>
      <c r="AE63" s="5">
        <f t="shared" si="6"/>
        <v>0</v>
      </c>
      <c r="AF63" s="36">
        <f t="shared" si="7"/>
        <v>142.08000183105469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2</v>
      </c>
      <c r="AZ63" s="5">
        <v>0</v>
      </c>
      <c r="BA63" s="36">
        <v>144.21000671386719</v>
      </c>
      <c r="BB63" s="5">
        <f t="shared" si="8"/>
        <v>2</v>
      </c>
      <c r="BC63" s="36">
        <f t="shared" si="9"/>
        <v>146.21000671386719</v>
      </c>
      <c r="BD63" s="36">
        <f t="shared" si="10"/>
        <v>142.08000183105469</v>
      </c>
      <c r="BE63" s="36">
        <f t="shared" si="11"/>
        <v>70.666668866131758</v>
      </c>
    </row>
    <row r="64" spans="1:57" x14ac:dyDescent="0.25">
      <c r="A64" s="5">
        <v>55</v>
      </c>
      <c r="B64" s="17" t="s">
        <v>238</v>
      </c>
      <c r="C64" s="17">
        <v>1955</v>
      </c>
      <c r="D64" s="17">
        <v>1955</v>
      </c>
      <c r="E64" s="17">
        <v>1955</v>
      </c>
      <c r="F64" s="17" t="s">
        <v>18</v>
      </c>
      <c r="G64" s="17" t="s">
        <v>19</v>
      </c>
      <c r="H64" s="17" t="s">
        <v>20</v>
      </c>
      <c r="I64" s="17"/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36">
        <v>157.42999267578125</v>
      </c>
      <c r="AE64" s="5">
        <f t="shared" si="6"/>
        <v>0</v>
      </c>
      <c r="AF64" s="36">
        <f t="shared" si="7"/>
        <v>157.42999267578125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2</v>
      </c>
      <c r="AW64" s="5">
        <v>0</v>
      </c>
      <c r="AX64" s="5">
        <v>0</v>
      </c>
      <c r="AY64" s="5">
        <v>0</v>
      </c>
      <c r="AZ64" s="5">
        <v>0</v>
      </c>
      <c r="BA64" s="36">
        <v>141.35000610351562</v>
      </c>
      <c r="BB64" s="5">
        <f t="shared" si="8"/>
        <v>2</v>
      </c>
      <c r="BC64" s="36">
        <f t="shared" si="9"/>
        <v>143.35000610351562</v>
      </c>
      <c r="BD64" s="36">
        <f t="shared" si="10"/>
        <v>143.35000610351562</v>
      </c>
      <c r="BE64" s="36">
        <f t="shared" si="11"/>
        <v>72.192199523742488</v>
      </c>
    </row>
    <row r="65" spans="1:57" ht="30" x14ac:dyDescent="0.25">
      <c r="A65" s="5">
        <v>56</v>
      </c>
      <c r="B65" s="17" t="s">
        <v>172</v>
      </c>
      <c r="C65" s="17">
        <v>1951</v>
      </c>
      <c r="D65" s="17">
        <v>1951</v>
      </c>
      <c r="E65" s="17">
        <v>1951</v>
      </c>
      <c r="F65" s="17" t="s">
        <v>81</v>
      </c>
      <c r="G65" s="17" t="s">
        <v>19</v>
      </c>
      <c r="H65" s="17" t="s">
        <v>173</v>
      </c>
      <c r="I65" s="17" t="s">
        <v>41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36">
        <v>144.03999328613281</v>
      </c>
      <c r="AE65" s="5">
        <f t="shared" si="6"/>
        <v>0</v>
      </c>
      <c r="AF65" s="36">
        <f t="shared" si="7"/>
        <v>144.03999328613281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2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36">
        <v>141.94999694824219</v>
      </c>
      <c r="BB65" s="5">
        <f t="shared" si="8"/>
        <v>2</v>
      </c>
      <c r="BC65" s="36">
        <f t="shared" si="9"/>
        <v>143.94999694824219</v>
      </c>
      <c r="BD65" s="36">
        <f t="shared" si="10"/>
        <v>143.94999694824219</v>
      </c>
      <c r="BE65" s="36">
        <f t="shared" si="11"/>
        <v>72.912909247137762</v>
      </c>
    </row>
    <row r="66" spans="1:57" ht="75" x14ac:dyDescent="0.25">
      <c r="A66" s="5">
        <v>57</v>
      </c>
      <c r="B66" s="17" t="s">
        <v>400</v>
      </c>
      <c r="C66" s="17">
        <v>2004</v>
      </c>
      <c r="D66" s="17">
        <v>2004</v>
      </c>
      <c r="E66" s="17">
        <v>2004</v>
      </c>
      <c r="F66" s="17">
        <v>3</v>
      </c>
      <c r="G66" s="17" t="s">
        <v>19</v>
      </c>
      <c r="H66" s="17" t="s">
        <v>47</v>
      </c>
      <c r="I66" s="17" t="s">
        <v>48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2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2</v>
      </c>
      <c r="AC66" s="5">
        <v>0</v>
      </c>
      <c r="AD66" s="36">
        <v>160.28999328613281</v>
      </c>
      <c r="AE66" s="5">
        <f t="shared" si="6"/>
        <v>4</v>
      </c>
      <c r="AF66" s="36">
        <f t="shared" si="7"/>
        <v>164.28999328613281</v>
      </c>
      <c r="AG66" s="5">
        <v>0</v>
      </c>
      <c r="AH66" s="5">
        <v>0</v>
      </c>
      <c r="AI66" s="5">
        <v>0</v>
      </c>
      <c r="AJ66" s="5">
        <v>2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2</v>
      </c>
      <c r="AW66" s="5">
        <v>0</v>
      </c>
      <c r="AX66" s="5">
        <v>0</v>
      </c>
      <c r="AY66" s="5">
        <v>0</v>
      </c>
      <c r="AZ66" s="5">
        <v>0</v>
      </c>
      <c r="BA66" s="36">
        <v>148.52999877929687</v>
      </c>
      <c r="BB66" s="5">
        <f t="shared" si="8"/>
        <v>4</v>
      </c>
      <c r="BC66" s="36">
        <f t="shared" si="9"/>
        <v>152.52999877929687</v>
      </c>
      <c r="BD66" s="36">
        <f t="shared" si="10"/>
        <v>152.52999877929687</v>
      </c>
      <c r="BE66" s="36">
        <f t="shared" si="11"/>
        <v>83.219217752909159</v>
      </c>
    </row>
    <row r="67" spans="1:57" ht="75" x14ac:dyDescent="0.25">
      <c r="A67" s="5">
        <v>58</v>
      </c>
      <c r="B67" s="17" t="s">
        <v>279</v>
      </c>
      <c r="C67" s="17">
        <v>2003</v>
      </c>
      <c r="D67" s="17">
        <v>2003</v>
      </c>
      <c r="E67" s="17">
        <v>2003</v>
      </c>
      <c r="F67" s="17" t="s">
        <v>18</v>
      </c>
      <c r="G67" s="17" t="s">
        <v>19</v>
      </c>
      <c r="H67" s="17" t="s">
        <v>37</v>
      </c>
      <c r="I67" s="17"/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36">
        <v>157.66999816894531</v>
      </c>
      <c r="AE67" s="5">
        <f t="shared" si="6"/>
        <v>0</v>
      </c>
      <c r="AF67" s="36">
        <f t="shared" si="7"/>
        <v>157.66999816894531</v>
      </c>
      <c r="AG67" s="5">
        <v>0</v>
      </c>
      <c r="AH67" s="5">
        <v>0</v>
      </c>
      <c r="AI67" s="5">
        <v>0</v>
      </c>
      <c r="AJ67" s="5">
        <v>0</v>
      </c>
      <c r="AK67" s="5">
        <v>2</v>
      </c>
      <c r="AL67" s="5">
        <v>0</v>
      </c>
      <c r="AM67" s="5">
        <v>0</v>
      </c>
      <c r="AN67" s="5">
        <v>0</v>
      </c>
      <c r="AO67" s="5">
        <v>2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36">
        <v>175.61000061035156</v>
      </c>
      <c r="BB67" s="5">
        <f t="shared" si="8"/>
        <v>4</v>
      </c>
      <c r="BC67" s="36">
        <f t="shared" si="9"/>
        <v>179.61000061035156</v>
      </c>
      <c r="BD67" s="36">
        <f t="shared" si="10"/>
        <v>157.66999816894531</v>
      </c>
      <c r="BE67" s="36">
        <f t="shared" si="11"/>
        <v>89.393391193928309</v>
      </c>
    </row>
    <row r="68" spans="1:57" x14ac:dyDescent="0.25">
      <c r="A68" s="5">
        <v>59</v>
      </c>
      <c r="B68" s="17" t="s">
        <v>389</v>
      </c>
      <c r="C68" s="17">
        <v>1972</v>
      </c>
      <c r="D68" s="17">
        <v>1972</v>
      </c>
      <c r="E68" s="17">
        <v>1972</v>
      </c>
      <c r="F68" s="17" t="s">
        <v>18</v>
      </c>
      <c r="G68" s="17" t="s">
        <v>19</v>
      </c>
      <c r="H68" s="17" t="s">
        <v>144</v>
      </c>
      <c r="I68" s="17" t="s">
        <v>145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2</v>
      </c>
      <c r="W68" s="5">
        <v>50</v>
      </c>
      <c r="X68" s="5">
        <v>50</v>
      </c>
      <c r="Y68" s="5">
        <v>50</v>
      </c>
      <c r="Z68" s="5">
        <v>0</v>
      </c>
      <c r="AA68" s="5">
        <v>0</v>
      </c>
      <c r="AB68" s="5">
        <v>0</v>
      </c>
      <c r="AC68" s="5">
        <v>0</v>
      </c>
      <c r="AD68" s="36">
        <v>134.05999755859375</v>
      </c>
      <c r="AE68" s="5">
        <f t="shared" si="6"/>
        <v>152</v>
      </c>
      <c r="AF68" s="36">
        <f t="shared" si="7"/>
        <v>286.05999755859375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2</v>
      </c>
      <c r="AU68" s="5">
        <v>0</v>
      </c>
      <c r="AV68" s="5">
        <v>2</v>
      </c>
      <c r="AW68" s="5">
        <v>0</v>
      </c>
      <c r="AX68" s="5">
        <v>0</v>
      </c>
      <c r="AY68" s="5">
        <v>0</v>
      </c>
      <c r="AZ68" s="5">
        <v>0</v>
      </c>
      <c r="BA68" s="36">
        <v>154.05000305175781</v>
      </c>
      <c r="BB68" s="5">
        <f t="shared" si="8"/>
        <v>4</v>
      </c>
      <c r="BC68" s="36">
        <f t="shared" si="9"/>
        <v>158.05000305175781</v>
      </c>
      <c r="BD68" s="36">
        <f t="shared" si="10"/>
        <v>158.05000305175781</v>
      </c>
      <c r="BE68" s="36">
        <f t="shared" si="11"/>
        <v>89.849853515625</v>
      </c>
    </row>
    <row r="69" spans="1:57" ht="30" x14ac:dyDescent="0.25">
      <c r="A69" s="5">
        <v>60</v>
      </c>
      <c r="B69" s="17" t="s">
        <v>63</v>
      </c>
      <c r="C69" s="17">
        <v>1985</v>
      </c>
      <c r="D69" s="17">
        <v>1985</v>
      </c>
      <c r="E69" s="17">
        <v>1985</v>
      </c>
      <c r="F69" s="17" t="s">
        <v>18</v>
      </c>
      <c r="G69" s="17" t="s">
        <v>57</v>
      </c>
      <c r="H69" s="17"/>
      <c r="I69" s="17" t="s">
        <v>41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2</v>
      </c>
      <c r="Z69" s="5">
        <v>0</v>
      </c>
      <c r="AA69" s="5">
        <v>0</v>
      </c>
      <c r="AB69" s="5">
        <v>0</v>
      </c>
      <c r="AC69" s="5">
        <v>0</v>
      </c>
      <c r="AD69" s="36">
        <v>174.55000305175781</v>
      </c>
      <c r="AE69" s="5">
        <f t="shared" si="6"/>
        <v>2</v>
      </c>
      <c r="AF69" s="36">
        <f t="shared" si="7"/>
        <v>176.55000305175781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36">
        <v>159.21000671386719</v>
      </c>
      <c r="BB69" s="5">
        <f t="shared" si="8"/>
        <v>0</v>
      </c>
      <c r="BC69" s="36">
        <f t="shared" si="9"/>
        <v>159.21000671386719</v>
      </c>
      <c r="BD69" s="36">
        <f t="shared" si="10"/>
        <v>159.21000671386719</v>
      </c>
      <c r="BE69" s="36">
        <f t="shared" si="11"/>
        <v>91.243251307948569</v>
      </c>
    </row>
    <row r="70" spans="1:57" ht="30" x14ac:dyDescent="0.25">
      <c r="A70" s="5">
        <v>61</v>
      </c>
      <c r="B70" s="17" t="s">
        <v>335</v>
      </c>
      <c r="C70" s="17">
        <v>1958</v>
      </c>
      <c r="D70" s="17">
        <v>1958</v>
      </c>
      <c r="E70" s="17">
        <v>1958</v>
      </c>
      <c r="F70" s="17" t="s">
        <v>18</v>
      </c>
      <c r="G70" s="17" t="s">
        <v>19</v>
      </c>
      <c r="H70" s="17" t="s">
        <v>89</v>
      </c>
      <c r="I70" s="17" t="s">
        <v>336</v>
      </c>
      <c r="J70" s="5">
        <v>0</v>
      </c>
      <c r="K70" s="5">
        <v>0</v>
      </c>
      <c r="L70" s="5">
        <v>0</v>
      </c>
      <c r="M70" s="5">
        <v>2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2</v>
      </c>
      <c r="AB70" s="5">
        <v>0</v>
      </c>
      <c r="AC70" s="5">
        <v>0</v>
      </c>
      <c r="AD70" s="36">
        <v>162.47999572753906</v>
      </c>
      <c r="AE70" s="5">
        <f t="shared" si="6"/>
        <v>4</v>
      </c>
      <c r="AF70" s="36">
        <f t="shared" si="7"/>
        <v>166.47999572753906</v>
      </c>
      <c r="AG70" s="5">
        <v>2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2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2</v>
      </c>
      <c r="AV70" s="5">
        <v>0</v>
      </c>
      <c r="AW70" s="5">
        <v>0</v>
      </c>
      <c r="AX70" s="5">
        <v>2</v>
      </c>
      <c r="AY70" s="5">
        <v>2</v>
      </c>
      <c r="AZ70" s="5">
        <v>0</v>
      </c>
      <c r="BA70" s="36">
        <v>149.25999450683594</v>
      </c>
      <c r="BB70" s="5">
        <f t="shared" si="8"/>
        <v>10</v>
      </c>
      <c r="BC70" s="36">
        <f t="shared" si="9"/>
        <v>159.25999450683594</v>
      </c>
      <c r="BD70" s="36">
        <f t="shared" si="10"/>
        <v>159.25999450683594</v>
      </c>
      <c r="BE70" s="36">
        <f t="shared" si="11"/>
        <v>91.303296704908036</v>
      </c>
    </row>
    <row r="71" spans="1:57" x14ac:dyDescent="0.25">
      <c r="A71" s="5">
        <v>62</v>
      </c>
      <c r="B71" s="17" t="s">
        <v>166</v>
      </c>
      <c r="C71" s="17">
        <v>1962</v>
      </c>
      <c r="D71" s="17">
        <v>1962</v>
      </c>
      <c r="E71" s="17">
        <v>1962</v>
      </c>
      <c r="F71" s="17">
        <v>2</v>
      </c>
      <c r="G71" s="17" t="s">
        <v>19</v>
      </c>
      <c r="H71" s="17" t="s">
        <v>29</v>
      </c>
      <c r="I71" s="17" t="s">
        <v>30</v>
      </c>
      <c r="J71" s="5">
        <v>0</v>
      </c>
      <c r="K71" s="5">
        <v>0</v>
      </c>
      <c r="L71" s="5">
        <v>2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2</v>
      </c>
      <c r="V71" s="5">
        <v>2</v>
      </c>
      <c r="W71" s="5">
        <v>2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2</v>
      </c>
      <c r="AD71" s="36">
        <v>168.66000366210937</v>
      </c>
      <c r="AE71" s="5">
        <f t="shared" si="6"/>
        <v>10</v>
      </c>
      <c r="AF71" s="36">
        <f t="shared" si="7"/>
        <v>178.66000366210937</v>
      </c>
      <c r="AG71" s="5">
        <v>2</v>
      </c>
      <c r="AH71" s="5">
        <v>0</v>
      </c>
      <c r="AI71" s="5">
        <v>0</v>
      </c>
      <c r="AJ71" s="5">
        <v>2</v>
      </c>
      <c r="AK71" s="5">
        <v>0</v>
      </c>
      <c r="AL71" s="5">
        <v>0</v>
      </c>
      <c r="AM71" s="5">
        <v>0</v>
      </c>
      <c r="AN71" s="5">
        <v>0</v>
      </c>
      <c r="AO71" s="5">
        <v>2</v>
      </c>
      <c r="AP71" s="5">
        <v>0</v>
      </c>
      <c r="AQ71" s="5">
        <v>0</v>
      </c>
      <c r="AR71" s="5">
        <v>0</v>
      </c>
      <c r="AS71" s="5">
        <v>2</v>
      </c>
      <c r="AT71" s="5">
        <v>0</v>
      </c>
      <c r="AU71" s="5">
        <v>2</v>
      </c>
      <c r="AV71" s="5">
        <v>2</v>
      </c>
      <c r="AW71" s="5">
        <v>0</v>
      </c>
      <c r="AX71" s="5">
        <v>0</v>
      </c>
      <c r="AY71" s="5">
        <v>0</v>
      </c>
      <c r="AZ71" s="5">
        <v>0</v>
      </c>
      <c r="BA71" s="36">
        <v>151.72999572753906</v>
      </c>
      <c r="BB71" s="5">
        <f t="shared" si="8"/>
        <v>12</v>
      </c>
      <c r="BC71" s="36">
        <f t="shared" si="9"/>
        <v>163.72999572753906</v>
      </c>
      <c r="BD71" s="36">
        <f t="shared" si="10"/>
        <v>163.72999572753906</v>
      </c>
      <c r="BE71" s="36">
        <f t="shared" si="11"/>
        <v>96.672667540587469</v>
      </c>
    </row>
    <row r="72" spans="1:57" x14ac:dyDescent="0.25">
      <c r="A72" s="5">
        <v>63</v>
      </c>
      <c r="B72" s="17" t="s">
        <v>264</v>
      </c>
      <c r="C72" s="17">
        <v>2003</v>
      </c>
      <c r="D72" s="17">
        <v>2003</v>
      </c>
      <c r="E72" s="17">
        <v>2003</v>
      </c>
      <c r="F72" s="17">
        <v>1</v>
      </c>
      <c r="G72" s="17" t="s">
        <v>203</v>
      </c>
      <c r="H72" s="17" t="s">
        <v>204</v>
      </c>
      <c r="I72" s="17" t="s">
        <v>205</v>
      </c>
      <c r="J72" s="5">
        <v>2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2</v>
      </c>
      <c r="X72" s="5">
        <v>0</v>
      </c>
      <c r="Y72" s="5">
        <v>2</v>
      </c>
      <c r="Z72" s="5">
        <v>0</v>
      </c>
      <c r="AA72" s="5">
        <v>0</v>
      </c>
      <c r="AB72" s="5">
        <v>2</v>
      </c>
      <c r="AC72" s="5">
        <v>0</v>
      </c>
      <c r="AD72" s="36">
        <v>158.33999633789062</v>
      </c>
      <c r="AE72" s="5">
        <f t="shared" si="6"/>
        <v>8</v>
      </c>
      <c r="AF72" s="36">
        <f t="shared" si="7"/>
        <v>166.33999633789063</v>
      </c>
      <c r="AG72" s="5">
        <v>0</v>
      </c>
      <c r="AH72" s="5">
        <v>0</v>
      </c>
      <c r="AI72" s="5">
        <v>0</v>
      </c>
      <c r="AJ72" s="5">
        <v>2</v>
      </c>
      <c r="AK72" s="5">
        <v>0</v>
      </c>
      <c r="AL72" s="5">
        <v>0</v>
      </c>
      <c r="AM72" s="5">
        <v>2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2</v>
      </c>
      <c r="AW72" s="5">
        <v>0</v>
      </c>
      <c r="AX72" s="5">
        <v>0</v>
      </c>
      <c r="AY72" s="5">
        <v>2</v>
      </c>
      <c r="AZ72" s="5">
        <v>0</v>
      </c>
      <c r="BA72" s="36">
        <v>156.27000427246094</v>
      </c>
      <c r="BB72" s="5">
        <f t="shared" si="8"/>
        <v>8</v>
      </c>
      <c r="BC72" s="36">
        <f t="shared" si="9"/>
        <v>164.27000427246094</v>
      </c>
      <c r="BD72" s="36">
        <f t="shared" si="10"/>
        <v>164.27000427246094</v>
      </c>
      <c r="BE72" s="36">
        <f t="shared" si="11"/>
        <v>97.321326453406527</v>
      </c>
    </row>
    <row r="73" spans="1:57" ht="30" x14ac:dyDescent="0.25">
      <c r="A73" s="5">
        <v>64</v>
      </c>
      <c r="B73" s="17" t="s">
        <v>76</v>
      </c>
      <c r="C73" s="17">
        <v>1975</v>
      </c>
      <c r="D73" s="17">
        <v>1975</v>
      </c>
      <c r="E73" s="17">
        <v>1975</v>
      </c>
      <c r="F73" s="17" t="s">
        <v>18</v>
      </c>
      <c r="G73" s="17" t="s">
        <v>19</v>
      </c>
      <c r="H73" s="17" t="s">
        <v>77</v>
      </c>
      <c r="I73" s="17" t="s">
        <v>78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2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2</v>
      </c>
      <c r="Z73" s="5">
        <v>2</v>
      </c>
      <c r="AA73" s="5">
        <v>2</v>
      </c>
      <c r="AB73" s="5">
        <v>2</v>
      </c>
      <c r="AC73" s="5">
        <v>0</v>
      </c>
      <c r="AD73" s="36">
        <v>157.1199951171875</v>
      </c>
      <c r="AE73" s="5">
        <f t="shared" si="6"/>
        <v>10</v>
      </c>
      <c r="AF73" s="36">
        <f t="shared" si="7"/>
        <v>167.1199951171875</v>
      </c>
      <c r="AG73" s="5">
        <v>0</v>
      </c>
      <c r="AH73" s="5">
        <v>0</v>
      </c>
      <c r="AI73" s="5">
        <v>0</v>
      </c>
      <c r="AJ73" s="5">
        <v>0</v>
      </c>
      <c r="AK73" s="5">
        <v>2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2</v>
      </c>
      <c r="AS73" s="5">
        <v>2</v>
      </c>
      <c r="AT73" s="5">
        <v>2</v>
      </c>
      <c r="AU73" s="5">
        <v>0</v>
      </c>
      <c r="AV73" s="5">
        <v>2</v>
      </c>
      <c r="AW73" s="5">
        <v>2</v>
      </c>
      <c r="AX73" s="5">
        <v>0</v>
      </c>
      <c r="AY73" s="5">
        <v>0</v>
      </c>
      <c r="AZ73" s="5">
        <v>0</v>
      </c>
      <c r="BA73" s="36">
        <v>153.30000305175781</v>
      </c>
      <c r="BB73" s="5">
        <f t="shared" si="8"/>
        <v>12</v>
      </c>
      <c r="BC73" s="36">
        <f t="shared" si="9"/>
        <v>165.30000305175781</v>
      </c>
      <c r="BD73" s="36">
        <f t="shared" si="10"/>
        <v>165.30000305175781</v>
      </c>
      <c r="BE73" s="36">
        <f t="shared" si="11"/>
        <v>98.558562224333713</v>
      </c>
    </row>
    <row r="74" spans="1:57" ht="45" x14ac:dyDescent="0.25">
      <c r="A74" s="5">
        <v>65</v>
      </c>
      <c r="B74" s="17" t="s">
        <v>157</v>
      </c>
      <c r="C74" s="17">
        <v>2005</v>
      </c>
      <c r="D74" s="17">
        <v>2005</v>
      </c>
      <c r="E74" s="17">
        <v>2005</v>
      </c>
      <c r="F74" s="17" t="s">
        <v>23</v>
      </c>
      <c r="G74" s="17" t="s">
        <v>12</v>
      </c>
      <c r="H74" s="17" t="s">
        <v>13</v>
      </c>
      <c r="I74" s="17" t="s">
        <v>14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2</v>
      </c>
      <c r="R74" s="5">
        <v>2</v>
      </c>
      <c r="S74" s="5">
        <v>0</v>
      </c>
      <c r="T74" s="5">
        <v>0</v>
      </c>
      <c r="U74" s="5">
        <v>0</v>
      </c>
      <c r="V74" s="5">
        <v>0</v>
      </c>
      <c r="W74" s="5">
        <v>50</v>
      </c>
      <c r="X74" s="5">
        <v>0</v>
      </c>
      <c r="Y74" s="5">
        <v>0</v>
      </c>
      <c r="Z74" s="5">
        <v>0</v>
      </c>
      <c r="AA74" s="5">
        <v>2</v>
      </c>
      <c r="AB74" s="5">
        <v>2</v>
      </c>
      <c r="AC74" s="5">
        <v>0</v>
      </c>
      <c r="AD74" s="36">
        <v>159.92999267578125</v>
      </c>
      <c r="AE74" s="5">
        <f t="shared" ref="AE74:AE99" si="12">SUM(J74:AC74)</f>
        <v>58</v>
      </c>
      <c r="AF74" s="36">
        <f t="shared" ref="AF74:AF105" si="13">AD74+AE74</f>
        <v>217.92999267578125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2</v>
      </c>
      <c r="AU74" s="5">
        <v>0</v>
      </c>
      <c r="AV74" s="5">
        <v>0</v>
      </c>
      <c r="AW74" s="5">
        <v>0</v>
      </c>
      <c r="AX74" s="5">
        <v>0</v>
      </c>
      <c r="AY74" s="5">
        <v>2</v>
      </c>
      <c r="AZ74" s="5">
        <v>0</v>
      </c>
      <c r="BA74" s="36">
        <v>161.38999938964844</v>
      </c>
      <c r="BB74" s="5">
        <f t="shared" ref="BB74:BB99" si="14">SUM(AG74:AZ74)</f>
        <v>4</v>
      </c>
      <c r="BC74" s="36">
        <f t="shared" ref="BC74:BC105" si="15">BA74+BB74</f>
        <v>165.38999938964844</v>
      </c>
      <c r="BD74" s="36">
        <f t="shared" ref="BD74:BD105" si="16">MIN(BC74,AF74)</f>
        <v>165.38999938964844</v>
      </c>
      <c r="BE74" s="36">
        <f t="shared" ref="BE74:BE105" si="17">IF( AND(ISNUMBER(BD$10),ISNUMBER(BD74)),(BD74-BD$10)/BD$10*100,"")</f>
        <v>98.666665933511638</v>
      </c>
    </row>
    <row r="75" spans="1:57" ht="75" x14ac:dyDescent="0.25">
      <c r="A75" s="5">
        <v>66</v>
      </c>
      <c r="B75" s="17" t="s">
        <v>423</v>
      </c>
      <c r="C75" s="17">
        <v>2003</v>
      </c>
      <c r="D75" s="17">
        <v>2003</v>
      </c>
      <c r="E75" s="17">
        <v>2003</v>
      </c>
      <c r="F75" s="17" t="s">
        <v>23</v>
      </c>
      <c r="G75" s="17" t="s">
        <v>19</v>
      </c>
      <c r="H75" s="17" t="s">
        <v>47</v>
      </c>
      <c r="I75" s="17" t="s">
        <v>48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2</v>
      </c>
      <c r="R75" s="5">
        <v>0</v>
      </c>
      <c r="S75" s="5">
        <v>0</v>
      </c>
      <c r="T75" s="5">
        <v>0</v>
      </c>
      <c r="U75" s="5">
        <v>2</v>
      </c>
      <c r="V75" s="5">
        <v>2</v>
      </c>
      <c r="W75" s="5">
        <v>2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36">
        <v>160.44999694824219</v>
      </c>
      <c r="AE75" s="5">
        <f t="shared" si="12"/>
        <v>8</v>
      </c>
      <c r="AF75" s="36">
        <f t="shared" si="13"/>
        <v>168.44999694824219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2</v>
      </c>
      <c r="AM75" s="5">
        <v>0</v>
      </c>
      <c r="AN75" s="5">
        <v>0</v>
      </c>
      <c r="AO75" s="5">
        <v>0</v>
      </c>
      <c r="AP75" s="5">
        <v>0</v>
      </c>
      <c r="AQ75" s="5">
        <v>2</v>
      </c>
      <c r="AR75" s="5">
        <v>0</v>
      </c>
      <c r="AS75" s="5">
        <v>0</v>
      </c>
      <c r="AT75" s="5">
        <v>2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2</v>
      </c>
      <c r="BA75" s="36">
        <v>181.36000061035156</v>
      </c>
      <c r="BB75" s="5">
        <f t="shared" si="14"/>
        <v>8</v>
      </c>
      <c r="BC75" s="36">
        <f t="shared" si="15"/>
        <v>189.36000061035156</v>
      </c>
      <c r="BD75" s="36">
        <f t="shared" si="16"/>
        <v>168.44999694824219</v>
      </c>
      <c r="BE75" s="36">
        <f t="shared" si="17"/>
        <v>102.34233867656719</v>
      </c>
    </row>
    <row r="76" spans="1:57" x14ac:dyDescent="0.25">
      <c r="A76" s="5">
        <v>67</v>
      </c>
      <c r="B76" s="17" t="s">
        <v>207</v>
      </c>
      <c r="C76" s="17">
        <v>2004</v>
      </c>
      <c r="D76" s="17">
        <v>2004</v>
      </c>
      <c r="E76" s="17">
        <v>2004</v>
      </c>
      <c r="F76" s="17" t="s">
        <v>18</v>
      </c>
      <c r="G76" s="17" t="s">
        <v>208</v>
      </c>
      <c r="H76" s="17" t="s">
        <v>209</v>
      </c>
      <c r="I76" s="17" t="s">
        <v>210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2</v>
      </c>
      <c r="X76" s="5">
        <v>0</v>
      </c>
      <c r="Y76" s="5">
        <v>2</v>
      </c>
      <c r="Z76" s="5">
        <v>0</v>
      </c>
      <c r="AA76" s="5">
        <v>0</v>
      </c>
      <c r="AB76" s="5">
        <v>2</v>
      </c>
      <c r="AC76" s="5">
        <v>0</v>
      </c>
      <c r="AD76" s="36">
        <v>191.19000244140625</v>
      </c>
      <c r="AE76" s="5">
        <f t="shared" si="12"/>
        <v>6</v>
      </c>
      <c r="AF76" s="36">
        <f t="shared" si="13"/>
        <v>197.19000244140625</v>
      </c>
      <c r="AG76" s="5">
        <v>0</v>
      </c>
      <c r="AH76" s="5">
        <v>0</v>
      </c>
      <c r="AI76" s="5">
        <v>0</v>
      </c>
      <c r="AJ76" s="5">
        <v>2</v>
      </c>
      <c r="AK76" s="5">
        <v>2</v>
      </c>
      <c r="AL76" s="5">
        <v>0</v>
      </c>
      <c r="AM76" s="5">
        <v>0</v>
      </c>
      <c r="AN76" s="5">
        <v>0</v>
      </c>
      <c r="AO76" s="5">
        <v>0</v>
      </c>
      <c r="AP76" s="5">
        <v>2</v>
      </c>
      <c r="AQ76" s="5">
        <v>0</v>
      </c>
      <c r="AR76" s="5">
        <v>0</v>
      </c>
      <c r="AS76" s="5">
        <v>0</v>
      </c>
      <c r="AT76" s="5">
        <v>2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36">
        <v>164.92999267578125</v>
      </c>
      <c r="BB76" s="5">
        <f t="shared" si="14"/>
        <v>8</v>
      </c>
      <c r="BC76" s="36">
        <f t="shared" si="15"/>
        <v>172.92999267578125</v>
      </c>
      <c r="BD76" s="36">
        <f t="shared" si="16"/>
        <v>172.92999267578125</v>
      </c>
      <c r="BE76" s="36">
        <f t="shared" si="17"/>
        <v>107.72371492586336</v>
      </c>
    </row>
    <row r="77" spans="1:57" ht="45" x14ac:dyDescent="0.25">
      <c r="A77" s="5">
        <v>68</v>
      </c>
      <c r="B77" s="17" t="s">
        <v>153</v>
      </c>
      <c r="C77" s="17">
        <v>2004</v>
      </c>
      <c r="D77" s="17">
        <v>2004</v>
      </c>
      <c r="E77" s="17">
        <v>2004</v>
      </c>
      <c r="F77" s="17" t="s">
        <v>23</v>
      </c>
      <c r="G77" s="17" t="s">
        <v>12</v>
      </c>
      <c r="H77" s="17" t="s">
        <v>13</v>
      </c>
      <c r="I77" s="17" t="s">
        <v>14</v>
      </c>
      <c r="J77" s="5">
        <v>0</v>
      </c>
      <c r="K77" s="5">
        <v>0</v>
      </c>
      <c r="L77" s="5">
        <v>2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2</v>
      </c>
      <c r="AB77" s="5">
        <v>2</v>
      </c>
      <c r="AC77" s="5">
        <v>0</v>
      </c>
      <c r="AD77" s="36">
        <v>196.05000305175781</v>
      </c>
      <c r="AE77" s="5">
        <f t="shared" si="12"/>
        <v>6</v>
      </c>
      <c r="AF77" s="36">
        <f t="shared" si="13"/>
        <v>202.05000305175781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2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2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36">
        <v>174.44999694824219</v>
      </c>
      <c r="BB77" s="5">
        <f t="shared" si="14"/>
        <v>4</v>
      </c>
      <c r="BC77" s="36">
        <f t="shared" si="15"/>
        <v>178.44999694824219</v>
      </c>
      <c r="BD77" s="36">
        <f t="shared" si="16"/>
        <v>178.44999694824219</v>
      </c>
      <c r="BE77" s="36">
        <f t="shared" si="17"/>
        <v>114.3543506885792</v>
      </c>
    </row>
    <row r="78" spans="1:57" x14ac:dyDescent="0.25">
      <c r="A78" s="5">
        <v>69</v>
      </c>
      <c r="B78" s="17" t="s">
        <v>65</v>
      </c>
      <c r="C78" s="17">
        <v>1980</v>
      </c>
      <c r="D78" s="17">
        <v>1980</v>
      </c>
      <c r="E78" s="17">
        <v>1980</v>
      </c>
      <c r="F78" s="17" t="s">
        <v>18</v>
      </c>
      <c r="G78" s="17" t="s">
        <v>19</v>
      </c>
      <c r="H78" s="17" t="s">
        <v>66</v>
      </c>
      <c r="I78" s="17" t="s">
        <v>67</v>
      </c>
      <c r="J78" s="5">
        <v>2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2</v>
      </c>
      <c r="V78" s="5">
        <v>0</v>
      </c>
      <c r="W78" s="5">
        <v>2</v>
      </c>
      <c r="X78" s="5">
        <v>2</v>
      </c>
      <c r="Y78" s="5">
        <v>0</v>
      </c>
      <c r="Z78" s="5">
        <v>0</v>
      </c>
      <c r="AA78" s="5">
        <v>0</v>
      </c>
      <c r="AB78" s="5">
        <v>2</v>
      </c>
      <c r="AC78" s="5">
        <v>0</v>
      </c>
      <c r="AD78" s="36">
        <v>195.44999694824219</v>
      </c>
      <c r="AE78" s="5">
        <f t="shared" si="12"/>
        <v>10</v>
      </c>
      <c r="AF78" s="36">
        <f t="shared" si="13"/>
        <v>205.44999694824219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2</v>
      </c>
      <c r="AN78" s="5">
        <v>0</v>
      </c>
      <c r="AO78" s="5">
        <v>0</v>
      </c>
      <c r="AP78" s="5">
        <v>0</v>
      </c>
      <c r="AQ78" s="5">
        <v>2</v>
      </c>
      <c r="AR78" s="5">
        <v>0</v>
      </c>
      <c r="AS78" s="5">
        <v>2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2</v>
      </c>
      <c r="AZ78" s="5">
        <v>0</v>
      </c>
      <c r="BA78" s="36">
        <v>176.22999572753906</v>
      </c>
      <c r="BB78" s="5">
        <f t="shared" si="14"/>
        <v>8</v>
      </c>
      <c r="BC78" s="36">
        <f t="shared" si="15"/>
        <v>184.22999572753906</v>
      </c>
      <c r="BD78" s="36">
        <f t="shared" si="16"/>
        <v>184.22999572753906</v>
      </c>
      <c r="BE78" s="36">
        <f t="shared" si="17"/>
        <v>121.29729216521208</v>
      </c>
    </row>
    <row r="79" spans="1:57" ht="45" x14ac:dyDescent="0.25">
      <c r="A79" s="5">
        <v>70</v>
      </c>
      <c r="B79" s="17" t="s">
        <v>177</v>
      </c>
      <c r="C79" s="17">
        <v>2007</v>
      </c>
      <c r="D79" s="17">
        <v>2007</v>
      </c>
      <c r="E79" s="17">
        <v>2007</v>
      </c>
      <c r="F79" s="17" t="s">
        <v>18</v>
      </c>
      <c r="G79" s="17" t="s">
        <v>19</v>
      </c>
      <c r="H79" s="17" t="s">
        <v>178</v>
      </c>
      <c r="I79" s="17" t="s">
        <v>179</v>
      </c>
      <c r="J79" s="5">
        <v>2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2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36">
        <v>191.21000671386719</v>
      </c>
      <c r="AE79" s="5">
        <f t="shared" si="12"/>
        <v>4</v>
      </c>
      <c r="AF79" s="36">
        <f t="shared" si="13"/>
        <v>195.21000671386719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2</v>
      </c>
      <c r="AU79" s="5">
        <v>0</v>
      </c>
      <c r="AV79" s="5">
        <v>0</v>
      </c>
      <c r="AW79" s="5">
        <v>0</v>
      </c>
      <c r="AX79" s="5">
        <v>2</v>
      </c>
      <c r="AY79" s="5">
        <v>2</v>
      </c>
      <c r="AZ79" s="5">
        <v>0</v>
      </c>
      <c r="BA79" s="36">
        <v>189.08000183105469</v>
      </c>
      <c r="BB79" s="5">
        <f t="shared" si="14"/>
        <v>6</v>
      </c>
      <c r="BC79" s="36">
        <f t="shared" si="15"/>
        <v>195.08000183105469</v>
      </c>
      <c r="BD79" s="36">
        <f t="shared" si="16"/>
        <v>195.08000183105469</v>
      </c>
      <c r="BE79" s="36">
        <f t="shared" si="17"/>
        <v>134.33033252979541</v>
      </c>
    </row>
    <row r="80" spans="1:57" ht="45" x14ac:dyDescent="0.25">
      <c r="A80" s="5">
        <v>71</v>
      </c>
      <c r="B80" s="17" t="s">
        <v>22</v>
      </c>
      <c r="C80" s="17">
        <v>2004</v>
      </c>
      <c r="D80" s="17">
        <v>2004</v>
      </c>
      <c r="E80" s="17">
        <v>2004</v>
      </c>
      <c r="F80" s="17" t="s">
        <v>23</v>
      </c>
      <c r="G80" s="17" t="s">
        <v>12</v>
      </c>
      <c r="H80" s="17" t="s">
        <v>24</v>
      </c>
      <c r="I80" s="17" t="s">
        <v>25</v>
      </c>
      <c r="J80" s="5">
        <v>0</v>
      </c>
      <c r="K80" s="5">
        <v>2</v>
      </c>
      <c r="L80" s="5">
        <v>2</v>
      </c>
      <c r="M80" s="5">
        <v>0</v>
      </c>
      <c r="N80" s="5">
        <v>0</v>
      </c>
      <c r="O80" s="5">
        <v>0</v>
      </c>
      <c r="P80" s="5">
        <v>2</v>
      </c>
      <c r="Q80" s="5">
        <v>2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50</v>
      </c>
      <c r="Z80" s="5">
        <v>2</v>
      </c>
      <c r="AA80" s="5">
        <v>0</v>
      </c>
      <c r="AB80" s="5">
        <v>2</v>
      </c>
      <c r="AC80" s="5">
        <v>0</v>
      </c>
      <c r="AD80" s="36">
        <v>285.54998779296875</v>
      </c>
      <c r="AE80" s="5">
        <f t="shared" si="12"/>
        <v>62</v>
      </c>
      <c r="AF80" s="36">
        <f t="shared" si="13"/>
        <v>347.54998779296875</v>
      </c>
      <c r="AG80" s="5">
        <v>0</v>
      </c>
      <c r="AH80" s="5">
        <v>0</v>
      </c>
      <c r="AI80" s="5">
        <v>2</v>
      </c>
      <c r="AJ80" s="5">
        <v>0</v>
      </c>
      <c r="AK80" s="5">
        <v>0</v>
      </c>
      <c r="AL80" s="5">
        <v>2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2</v>
      </c>
      <c r="AT80" s="5">
        <v>2</v>
      </c>
      <c r="AU80" s="5">
        <v>0</v>
      </c>
      <c r="AV80" s="5">
        <v>0</v>
      </c>
      <c r="AW80" s="5">
        <v>0</v>
      </c>
      <c r="AX80" s="5">
        <v>0</v>
      </c>
      <c r="AY80" s="5">
        <v>2</v>
      </c>
      <c r="AZ80" s="5">
        <v>0</v>
      </c>
      <c r="BA80" s="36">
        <v>197.41999816894531</v>
      </c>
      <c r="BB80" s="5">
        <f t="shared" si="14"/>
        <v>10</v>
      </c>
      <c r="BC80" s="36">
        <f t="shared" si="15"/>
        <v>207.41999816894531</v>
      </c>
      <c r="BD80" s="36">
        <f t="shared" si="16"/>
        <v>207.41999816894531</v>
      </c>
      <c r="BE80" s="36">
        <f t="shared" si="17"/>
        <v>149.15315095368805</v>
      </c>
    </row>
    <row r="81" spans="1:57" ht="30" x14ac:dyDescent="0.25">
      <c r="A81" s="5">
        <v>72</v>
      </c>
      <c r="B81" s="17" t="s">
        <v>125</v>
      </c>
      <c r="C81" s="17">
        <v>2000</v>
      </c>
      <c r="D81" s="17">
        <v>2000</v>
      </c>
      <c r="E81" s="17">
        <v>2000</v>
      </c>
      <c r="F81" s="17" t="s">
        <v>18</v>
      </c>
      <c r="G81" s="17" t="s">
        <v>51</v>
      </c>
      <c r="H81" s="17" t="s">
        <v>52</v>
      </c>
      <c r="I81" s="17" t="s">
        <v>53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2</v>
      </c>
      <c r="W81" s="5">
        <v>0</v>
      </c>
      <c r="X81" s="5">
        <v>2</v>
      </c>
      <c r="Y81" s="5">
        <v>0</v>
      </c>
      <c r="Z81" s="5">
        <v>2</v>
      </c>
      <c r="AA81" s="5">
        <v>50</v>
      </c>
      <c r="AB81" s="5">
        <v>2</v>
      </c>
      <c r="AC81" s="5">
        <v>0</v>
      </c>
      <c r="AD81" s="36">
        <v>175.42999267578125</v>
      </c>
      <c r="AE81" s="5">
        <f t="shared" si="12"/>
        <v>58</v>
      </c>
      <c r="AF81" s="36">
        <f t="shared" si="13"/>
        <v>233.42999267578125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2</v>
      </c>
      <c r="AT81" s="5">
        <v>50</v>
      </c>
      <c r="AU81" s="5">
        <v>0</v>
      </c>
      <c r="AV81" s="5">
        <v>2</v>
      </c>
      <c r="AW81" s="5">
        <v>0</v>
      </c>
      <c r="AX81" s="5">
        <v>2</v>
      </c>
      <c r="AY81" s="5">
        <v>0</v>
      </c>
      <c r="AZ81" s="5">
        <v>0</v>
      </c>
      <c r="BA81" s="36">
        <v>159.10000610351562</v>
      </c>
      <c r="BB81" s="5">
        <f t="shared" si="14"/>
        <v>56</v>
      </c>
      <c r="BC81" s="36">
        <f t="shared" si="15"/>
        <v>215.10000610351562</v>
      </c>
      <c r="BD81" s="36">
        <f t="shared" si="16"/>
        <v>215.10000610351562</v>
      </c>
      <c r="BE81" s="36">
        <f t="shared" si="17"/>
        <v>158.37838570992869</v>
      </c>
    </row>
    <row r="82" spans="1:57" ht="30" x14ac:dyDescent="0.25">
      <c r="A82" s="5">
        <v>73</v>
      </c>
      <c r="B82" s="17" t="s">
        <v>326</v>
      </c>
      <c r="C82" s="17">
        <v>1988</v>
      </c>
      <c r="D82" s="17">
        <v>1988</v>
      </c>
      <c r="E82" s="17">
        <v>1988</v>
      </c>
      <c r="F82" s="17" t="s">
        <v>18</v>
      </c>
      <c r="G82" s="17" t="s">
        <v>19</v>
      </c>
      <c r="H82" s="17" t="s">
        <v>77</v>
      </c>
      <c r="I82" s="17" t="s">
        <v>78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36"/>
      <c r="AE82" s="5">
        <f t="shared" si="12"/>
        <v>0</v>
      </c>
      <c r="AF82" s="36" t="s">
        <v>730</v>
      </c>
      <c r="AG82" s="5">
        <v>0</v>
      </c>
      <c r="AH82" s="5">
        <v>0</v>
      </c>
      <c r="AI82" s="5">
        <v>2</v>
      </c>
      <c r="AJ82" s="5">
        <v>0</v>
      </c>
      <c r="AK82" s="5">
        <v>0</v>
      </c>
      <c r="AL82" s="5">
        <v>0</v>
      </c>
      <c r="AM82" s="5">
        <v>0</v>
      </c>
      <c r="AN82" s="5">
        <v>2</v>
      </c>
      <c r="AO82" s="5">
        <v>0</v>
      </c>
      <c r="AP82" s="5">
        <v>50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2</v>
      </c>
      <c r="AW82" s="5">
        <v>0</v>
      </c>
      <c r="AX82" s="5">
        <v>2</v>
      </c>
      <c r="AY82" s="5">
        <v>2</v>
      </c>
      <c r="AZ82" s="5">
        <v>0</v>
      </c>
      <c r="BA82" s="36">
        <v>186.75999450683594</v>
      </c>
      <c r="BB82" s="5">
        <f t="shared" si="14"/>
        <v>60</v>
      </c>
      <c r="BC82" s="36">
        <f t="shared" si="15"/>
        <v>246.75999450683594</v>
      </c>
      <c r="BD82" s="36">
        <f t="shared" si="16"/>
        <v>246.75999450683594</v>
      </c>
      <c r="BE82" s="36">
        <f t="shared" si="17"/>
        <v>196.40840181001315</v>
      </c>
    </row>
    <row r="83" spans="1:57" ht="30" x14ac:dyDescent="0.25">
      <c r="A83" s="5">
        <v>74</v>
      </c>
      <c r="B83" s="17" t="s">
        <v>387</v>
      </c>
      <c r="C83" s="17">
        <v>2002</v>
      </c>
      <c r="D83" s="17">
        <v>2002</v>
      </c>
      <c r="E83" s="17">
        <v>2002</v>
      </c>
      <c r="F83" s="17" t="s">
        <v>23</v>
      </c>
      <c r="G83" s="17" t="s">
        <v>19</v>
      </c>
      <c r="H83" s="17" t="s">
        <v>178</v>
      </c>
      <c r="I83" s="17"/>
      <c r="J83" s="5">
        <v>50</v>
      </c>
      <c r="K83" s="5">
        <v>2</v>
      </c>
      <c r="L83" s="5">
        <v>50</v>
      </c>
      <c r="M83" s="5">
        <v>0</v>
      </c>
      <c r="N83" s="5">
        <v>2</v>
      </c>
      <c r="O83" s="5">
        <v>50</v>
      </c>
      <c r="P83" s="5">
        <v>50</v>
      </c>
      <c r="Q83" s="5">
        <v>50</v>
      </c>
      <c r="R83" s="5">
        <v>50</v>
      </c>
      <c r="S83" s="5">
        <v>0</v>
      </c>
      <c r="T83" s="5">
        <v>2</v>
      </c>
      <c r="U83" s="5">
        <v>50</v>
      </c>
      <c r="V83" s="5">
        <v>50</v>
      </c>
      <c r="W83" s="5">
        <v>50</v>
      </c>
      <c r="X83" s="5">
        <v>50</v>
      </c>
      <c r="Y83" s="5">
        <v>50</v>
      </c>
      <c r="Z83" s="5">
        <v>50</v>
      </c>
      <c r="AA83" s="5">
        <v>2</v>
      </c>
      <c r="AB83" s="5">
        <v>50</v>
      </c>
      <c r="AC83" s="5">
        <v>0</v>
      </c>
      <c r="AD83" s="36">
        <v>137.28999328613281</v>
      </c>
      <c r="AE83" s="5">
        <f t="shared" si="12"/>
        <v>658</v>
      </c>
      <c r="AF83" s="36">
        <f t="shared" si="13"/>
        <v>795.28999328613281</v>
      </c>
      <c r="AG83" s="5">
        <v>0</v>
      </c>
      <c r="AH83" s="5">
        <v>2</v>
      </c>
      <c r="AI83" s="5">
        <v>2</v>
      </c>
      <c r="AJ83" s="5">
        <v>0</v>
      </c>
      <c r="AK83" s="5">
        <v>0</v>
      </c>
      <c r="AL83" s="5">
        <v>2</v>
      </c>
      <c r="AM83" s="5">
        <v>0</v>
      </c>
      <c r="AN83" s="5">
        <v>0</v>
      </c>
      <c r="AO83" s="5">
        <v>0</v>
      </c>
      <c r="AP83" s="5">
        <v>0</v>
      </c>
      <c r="AQ83" s="5">
        <v>2</v>
      </c>
      <c r="AR83" s="5">
        <v>0</v>
      </c>
      <c r="AS83" s="5">
        <v>2</v>
      </c>
      <c r="AT83" s="5">
        <v>2</v>
      </c>
      <c r="AU83" s="5">
        <v>50</v>
      </c>
      <c r="AV83" s="5">
        <v>50</v>
      </c>
      <c r="AW83" s="5">
        <v>50</v>
      </c>
      <c r="AX83" s="5">
        <v>2</v>
      </c>
      <c r="AY83" s="5">
        <v>50</v>
      </c>
      <c r="AZ83" s="5">
        <v>50</v>
      </c>
      <c r="BA83" s="36">
        <v>135.17999267578125</v>
      </c>
      <c r="BB83" s="5">
        <f t="shared" si="14"/>
        <v>264</v>
      </c>
      <c r="BC83" s="36">
        <f t="shared" si="15"/>
        <v>399.17999267578125</v>
      </c>
      <c r="BD83" s="36">
        <f t="shared" si="16"/>
        <v>399.17999267578125</v>
      </c>
      <c r="BE83" s="36">
        <f t="shared" si="17"/>
        <v>379.49548669763516</v>
      </c>
    </row>
    <row r="84" spans="1:57" ht="45" x14ac:dyDescent="0.25">
      <c r="A84" s="5">
        <v>75</v>
      </c>
      <c r="B84" s="17" t="s">
        <v>344</v>
      </c>
      <c r="C84" s="17">
        <v>2003</v>
      </c>
      <c r="D84" s="17">
        <v>2003</v>
      </c>
      <c r="E84" s="17">
        <v>2003</v>
      </c>
      <c r="F84" s="17" t="s">
        <v>18</v>
      </c>
      <c r="G84" s="17" t="s">
        <v>57</v>
      </c>
      <c r="H84" s="17" t="s">
        <v>58</v>
      </c>
      <c r="I84" s="17" t="s">
        <v>59</v>
      </c>
      <c r="J84" s="5">
        <v>0</v>
      </c>
      <c r="K84" s="5">
        <v>2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2</v>
      </c>
      <c r="T84" s="5">
        <v>2</v>
      </c>
      <c r="U84" s="5">
        <v>50</v>
      </c>
      <c r="V84" s="5">
        <v>2</v>
      </c>
      <c r="W84" s="5">
        <v>50</v>
      </c>
      <c r="X84" s="5">
        <v>50</v>
      </c>
      <c r="Y84" s="5">
        <v>2</v>
      </c>
      <c r="Z84" s="5">
        <v>0</v>
      </c>
      <c r="AA84" s="5">
        <v>0</v>
      </c>
      <c r="AB84" s="5">
        <v>50</v>
      </c>
      <c r="AC84" s="5">
        <v>50</v>
      </c>
      <c r="AD84" s="36">
        <v>209.22000122070312</v>
      </c>
      <c r="AE84" s="5">
        <f t="shared" si="12"/>
        <v>260</v>
      </c>
      <c r="AF84" s="36">
        <f t="shared" si="13"/>
        <v>469.22000122070312</v>
      </c>
      <c r="AG84" s="5">
        <v>0</v>
      </c>
      <c r="AH84" s="5">
        <v>0</v>
      </c>
      <c r="AI84" s="5">
        <v>2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50</v>
      </c>
      <c r="AP84" s="5">
        <v>50</v>
      </c>
      <c r="AQ84" s="5">
        <v>2</v>
      </c>
      <c r="AR84" s="5">
        <v>0</v>
      </c>
      <c r="AS84" s="5">
        <v>0</v>
      </c>
      <c r="AT84" s="5">
        <v>50</v>
      </c>
      <c r="AU84" s="5">
        <v>0</v>
      </c>
      <c r="AV84" s="5">
        <v>50</v>
      </c>
      <c r="AW84" s="5">
        <v>2</v>
      </c>
      <c r="AX84" s="5">
        <v>0</v>
      </c>
      <c r="AY84" s="5">
        <v>50</v>
      </c>
      <c r="AZ84" s="5">
        <v>0</v>
      </c>
      <c r="BA84" s="36">
        <v>181.97000122070312</v>
      </c>
      <c r="BB84" s="5">
        <f t="shared" si="14"/>
        <v>256</v>
      </c>
      <c r="BC84" s="36">
        <f t="shared" si="15"/>
        <v>437.97000122070312</v>
      </c>
      <c r="BD84" s="36">
        <f t="shared" si="16"/>
        <v>437.97000122070312</v>
      </c>
      <c r="BE84" s="36">
        <f t="shared" si="17"/>
        <v>426.09009155640018</v>
      </c>
    </row>
    <row r="85" spans="1:57" ht="30" x14ac:dyDescent="0.25">
      <c r="A85" s="5">
        <v>76</v>
      </c>
      <c r="B85" s="17" t="s">
        <v>385</v>
      </c>
      <c r="C85" s="17">
        <v>2004</v>
      </c>
      <c r="D85" s="17">
        <v>2004</v>
      </c>
      <c r="E85" s="17">
        <v>2004</v>
      </c>
      <c r="F85" s="17" t="s">
        <v>23</v>
      </c>
      <c r="G85" s="17" t="s">
        <v>19</v>
      </c>
      <c r="H85" s="17" t="s">
        <v>178</v>
      </c>
      <c r="I85" s="17"/>
      <c r="J85" s="5">
        <v>0</v>
      </c>
      <c r="K85" s="5">
        <v>2</v>
      </c>
      <c r="L85" s="5">
        <v>50</v>
      </c>
      <c r="M85" s="5">
        <v>0</v>
      </c>
      <c r="N85" s="5">
        <v>50</v>
      </c>
      <c r="O85" s="5">
        <v>50</v>
      </c>
      <c r="P85" s="5">
        <v>50</v>
      </c>
      <c r="Q85" s="5">
        <v>0</v>
      </c>
      <c r="R85" s="5">
        <v>50</v>
      </c>
      <c r="S85" s="5">
        <v>2</v>
      </c>
      <c r="T85" s="5">
        <v>0</v>
      </c>
      <c r="U85" s="5">
        <v>50</v>
      </c>
      <c r="V85" s="5">
        <v>50</v>
      </c>
      <c r="W85" s="5">
        <v>50</v>
      </c>
      <c r="X85" s="5">
        <v>50</v>
      </c>
      <c r="Y85" s="5">
        <v>50</v>
      </c>
      <c r="Z85" s="5">
        <v>50</v>
      </c>
      <c r="AA85" s="5">
        <v>2</v>
      </c>
      <c r="AB85" s="5">
        <v>50</v>
      </c>
      <c r="AC85" s="5">
        <v>2</v>
      </c>
      <c r="AD85" s="36">
        <v>139.5</v>
      </c>
      <c r="AE85" s="5">
        <f t="shared" si="12"/>
        <v>608</v>
      </c>
      <c r="AF85" s="36">
        <f t="shared" si="13"/>
        <v>747.5</v>
      </c>
      <c r="AG85" s="5">
        <v>2</v>
      </c>
      <c r="AH85" s="5">
        <v>50</v>
      </c>
      <c r="AI85" s="5">
        <v>2</v>
      </c>
      <c r="AJ85" s="5">
        <v>0</v>
      </c>
      <c r="AK85" s="5">
        <v>2</v>
      </c>
      <c r="AL85" s="5">
        <v>0</v>
      </c>
      <c r="AM85" s="5">
        <v>0</v>
      </c>
      <c r="AN85" s="5">
        <v>0</v>
      </c>
      <c r="AO85" s="5">
        <v>50</v>
      </c>
      <c r="AP85" s="5">
        <v>2</v>
      </c>
      <c r="AQ85" s="5">
        <v>2</v>
      </c>
      <c r="AR85" s="5">
        <v>50</v>
      </c>
      <c r="AS85" s="5">
        <v>2</v>
      </c>
      <c r="AT85" s="5">
        <v>0</v>
      </c>
      <c r="AU85" s="5">
        <v>2</v>
      </c>
      <c r="AV85" s="5">
        <v>50</v>
      </c>
      <c r="AW85" s="5">
        <v>50</v>
      </c>
      <c r="AX85" s="5">
        <v>0</v>
      </c>
      <c r="AY85" s="5">
        <v>50</v>
      </c>
      <c r="AZ85" s="5">
        <v>50</v>
      </c>
      <c r="BA85" s="36">
        <v>179.42999267578125</v>
      </c>
      <c r="BB85" s="5">
        <f t="shared" si="14"/>
        <v>364</v>
      </c>
      <c r="BC85" s="36">
        <f t="shared" si="15"/>
        <v>543.42999267578125</v>
      </c>
      <c r="BD85" s="36">
        <f t="shared" si="16"/>
        <v>543.42999267578125</v>
      </c>
      <c r="BE85" s="36">
        <f t="shared" si="17"/>
        <v>552.76875997090849</v>
      </c>
    </row>
    <row r="86" spans="1:57" ht="45" x14ac:dyDescent="0.25">
      <c r="A86" s="5">
        <v>77</v>
      </c>
      <c r="B86" s="17" t="s">
        <v>200</v>
      </c>
      <c r="C86" s="17">
        <v>2007</v>
      </c>
      <c r="D86" s="17">
        <v>2007</v>
      </c>
      <c r="E86" s="17">
        <v>2007</v>
      </c>
      <c r="F86" s="17" t="s">
        <v>56</v>
      </c>
      <c r="G86" s="17" t="s">
        <v>12</v>
      </c>
      <c r="H86" s="17" t="s">
        <v>13</v>
      </c>
      <c r="I86" s="17" t="s">
        <v>14</v>
      </c>
      <c r="J86" s="5">
        <v>0</v>
      </c>
      <c r="K86" s="5">
        <v>50</v>
      </c>
      <c r="L86" s="5">
        <v>2</v>
      </c>
      <c r="M86" s="5">
        <v>2</v>
      </c>
      <c r="N86" s="5">
        <v>2</v>
      </c>
      <c r="O86" s="5">
        <v>50</v>
      </c>
      <c r="P86" s="5">
        <v>50</v>
      </c>
      <c r="Q86" s="5">
        <v>0</v>
      </c>
      <c r="R86" s="5">
        <v>50</v>
      </c>
      <c r="S86" s="5">
        <v>0</v>
      </c>
      <c r="T86" s="5">
        <v>0</v>
      </c>
      <c r="U86" s="5">
        <v>50</v>
      </c>
      <c r="V86" s="5">
        <v>50</v>
      </c>
      <c r="W86" s="5">
        <v>50</v>
      </c>
      <c r="X86" s="5">
        <v>50</v>
      </c>
      <c r="Y86" s="5">
        <v>0</v>
      </c>
      <c r="Z86" s="5">
        <v>50</v>
      </c>
      <c r="AA86" s="5">
        <v>50</v>
      </c>
      <c r="AB86" s="5">
        <v>50</v>
      </c>
      <c r="AC86" s="5">
        <v>2</v>
      </c>
      <c r="AD86" s="36">
        <v>262.8599853515625</v>
      </c>
      <c r="AE86" s="5">
        <f t="shared" si="12"/>
        <v>558</v>
      </c>
      <c r="AF86" s="36">
        <f t="shared" si="13"/>
        <v>820.8599853515625</v>
      </c>
      <c r="AG86" s="5">
        <v>0</v>
      </c>
      <c r="AH86" s="5">
        <v>2</v>
      </c>
      <c r="AI86" s="5">
        <v>50</v>
      </c>
      <c r="AJ86" s="5">
        <v>2</v>
      </c>
      <c r="AK86" s="5">
        <v>2</v>
      </c>
      <c r="AL86" s="5">
        <v>2</v>
      </c>
      <c r="AM86" s="5">
        <v>50</v>
      </c>
      <c r="AN86" s="5">
        <v>50</v>
      </c>
      <c r="AO86" s="5">
        <v>50</v>
      </c>
      <c r="AP86" s="5">
        <v>50</v>
      </c>
      <c r="AQ86" s="5">
        <v>2</v>
      </c>
      <c r="AR86" s="5">
        <v>50</v>
      </c>
      <c r="AS86" s="5">
        <v>50</v>
      </c>
      <c r="AT86" s="5">
        <v>0</v>
      </c>
      <c r="AU86" s="5">
        <v>50</v>
      </c>
      <c r="AV86" s="5">
        <v>2</v>
      </c>
      <c r="AW86" s="5">
        <v>50</v>
      </c>
      <c r="AX86" s="5">
        <v>0</v>
      </c>
      <c r="AY86" s="5">
        <v>50</v>
      </c>
      <c r="AZ86" s="5">
        <v>50</v>
      </c>
      <c r="BA86" s="36">
        <v>219.82000732421875</v>
      </c>
      <c r="BB86" s="5">
        <f t="shared" si="14"/>
        <v>562</v>
      </c>
      <c r="BC86" s="36">
        <f t="shared" si="15"/>
        <v>781.82000732421875</v>
      </c>
      <c r="BD86" s="36">
        <f t="shared" si="16"/>
        <v>781.82000732421875</v>
      </c>
      <c r="BE86" s="36">
        <f t="shared" si="17"/>
        <v>839.1231319209835</v>
      </c>
    </row>
    <row r="87" spans="1:57" ht="45" x14ac:dyDescent="0.25">
      <c r="A87" s="5">
        <v>78</v>
      </c>
      <c r="B87" s="17" t="s">
        <v>10</v>
      </c>
      <c r="C87" s="17">
        <v>2003</v>
      </c>
      <c r="D87" s="17">
        <v>2003</v>
      </c>
      <c r="E87" s="17">
        <v>2003</v>
      </c>
      <c r="F87" s="17" t="s">
        <v>11</v>
      </c>
      <c r="G87" s="17" t="s">
        <v>12</v>
      </c>
      <c r="H87" s="17" t="s">
        <v>13</v>
      </c>
      <c r="I87" s="17" t="s">
        <v>14</v>
      </c>
      <c r="J87" s="5">
        <v>50</v>
      </c>
      <c r="K87" s="5">
        <v>50</v>
      </c>
      <c r="L87" s="5">
        <v>50</v>
      </c>
      <c r="M87" s="5">
        <v>50</v>
      </c>
      <c r="N87" s="5">
        <v>50</v>
      </c>
      <c r="O87" s="5">
        <v>50</v>
      </c>
      <c r="P87" s="5">
        <v>50</v>
      </c>
      <c r="Q87" s="5">
        <v>50</v>
      </c>
      <c r="R87" s="5">
        <v>50</v>
      </c>
      <c r="S87" s="5">
        <v>50</v>
      </c>
      <c r="T87" s="5">
        <v>50</v>
      </c>
      <c r="U87" s="5">
        <v>50</v>
      </c>
      <c r="V87" s="5">
        <v>50</v>
      </c>
      <c r="W87" s="5">
        <v>0</v>
      </c>
      <c r="X87" s="5">
        <v>50</v>
      </c>
      <c r="Y87" s="5">
        <v>50</v>
      </c>
      <c r="Z87" s="5">
        <v>50</v>
      </c>
      <c r="AA87" s="5">
        <v>0</v>
      </c>
      <c r="AB87" s="5">
        <v>50</v>
      </c>
      <c r="AC87" s="5">
        <v>0</v>
      </c>
      <c r="AD87" s="36">
        <v>95.150001525878906</v>
      </c>
      <c r="AE87" s="5">
        <f t="shared" si="12"/>
        <v>850</v>
      </c>
      <c r="AF87" s="36">
        <f t="shared" si="13"/>
        <v>945.15000152587891</v>
      </c>
      <c r="AG87" s="5">
        <v>0</v>
      </c>
      <c r="AH87" s="5">
        <v>50</v>
      </c>
      <c r="AI87" s="5">
        <v>50</v>
      </c>
      <c r="AJ87" s="5">
        <v>0</v>
      </c>
      <c r="AK87" s="5">
        <v>50</v>
      </c>
      <c r="AL87" s="5">
        <v>2</v>
      </c>
      <c r="AM87" s="5">
        <v>50</v>
      </c>
      <c r="AN87" s="5">
        <v>0</v>
      </c>
      <c r="AO87" s="5">
        <v>50</v>
      </c>
      <c r="AP87" s="5">
        <v>50</v>
      </c>
      <c r="AQ87" s="5">
        <v>50</v>
      </c>
      <c r="AR87" s="5">
        <v>50</v>
      </c>
      <c r="AS87" s="5">
        <v>50</v>
      </c>
      <c r="AT87" s="5">
        <v>50</v>
      </c>
      <c r="AU87" s="5">
        <v>50</v>
      </c>
      <c r="AV87" s="5">
        <v>50</v>
      </c>
      <c r="AW87" s="5">
        <v>50</v>
      </c>
      <c r="AX87" s="5">
        <v>50</v>
      </c>
      <c r="AY87" s="5">
        <v>50</v>
      </c>
      <c r="AZ87" s="5">
        <v>50</v>
      </c>
      <c r="BA87" s="36">
        <v>146.83999633789063</v>
      </c>
      <c r="BB87" s="5">
        <f t="shared" si="14"/>
        <v>802</v>
      </c>
      <c r="BC87" s="36">
        <f t="shared" si="15"/>
        <v>948.83999633789062</v>
      </c>
      <c r="BD87" s="36">
        <f t="shared" si="16"/>
        <v>945.15000152587891</v>
      </c>
      <c r="BE87" s="36">
        <f t="shared" si="17"/>
        <v>1035.3153171482029</v>
      </c>
    </row>
    <row r="88" spans="1:57" ht="75" x14ac:dyDescent="0.25">
      <c r="A88" s="5"/>
      <c r="B88" s="17" t="s">
        <v>139</v>
      </c>
      <c r="C88" s="17">
        <v>1999</v>
      </c>
      <c r="D88" s="17">
        <v>1999</v>
      </c>
      <c r="E88" s="17">
        <v>1999</v>
      </c>
      <c r="F88" s="17" t="s">
        <v>18</v>
      </c>
      <c r="G88" s="17" t="s">
        <v>19</v>
      </c>
      <c r="H88" s="17" t="s">
        <v>37</v>
      </c>
      <c r="I88" s="17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36"/>
      <c r="AE88" s="5">
        <f t="shared" si="12"/>
        <v>0</v>
      </c>
      <c r="AF88" s="36" t="s">
        <v>730</v>
      </c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36"/>
      <c r="BB88" s="5">
        <f t="shared" si="14"/>
        <v>0</v>
      </c>
      <c r="BC88" s="36" t="s">
        <v>730</v>
      </c>
      <c r="BD88" s="36"/>
      <c r="BE88" s="36" t="str">
        <f t="shared" si="17"/>
        <v/>
      </c>
    </row>
    <row r="89" spans="1:57" ht="75" x14ac:dyDescent="0.25">
      <c r="A89" s="5"/>
      <c r="B89" s="17" t="s">
        <v>246</v>
      </c>
      <c r="C89" s="17">
        <v>2000</v>
      </c>
      <c r="D89" s="17">
        <v>2000</v>
      </c>
      <c r="E89" s="17">
        <v>2000</v>
      </c>
      <c r="F89" s="17" t="s">
        <v>56</v>
      </c>
      <c r="G89" s="17" t="s">
        <v>19</v>
      </c>
      <c r="H89" s="17" t="s">
        <v>37</v>
      </c>
      <c r="I89" s="17" t="s">
        <v>247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36"/>
      <c r="AE89" s="5">
        <f t="shared" si="12"/>
        <v>0</v>
      </c>
      <c r="AF89" s="36" t="s">
        <v>730</v>
      </c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36"/>
      <c r="BB89" s="5">
        <f t="shared" si="14"/>
        <v>0</v>
      </c>
      <c r="BC89" s="36" t="s">
        <v>730</v>
      </c>
      <c r="BD89" s="36"/>
      <c r="BE89" s="36" t="str">
        <f t="shared" si="17"/>
        <v/>
      </c>
    </row>
    <row r="90" spans="1:57" ht="75" x14ac:dyDescent="0.25">
      <c r="A90" s="5"/>
      <c r="B90" s="17" t="s">
        <v>346</v>
      </c>
      <c r="C90" s="17">
        <v>2001</v>
      </c>
      <c r="D90" s="17">
        <v>2001</v>
      </c>
      <c r="E90" s="17">
        <v>2001</v>
      </c>
      <c r="F90" s="17" t="s">
        <v>18</v>
      </c>
      <c r="G90" s="17" t="s">
        <v>19</v>
      </c>
      <c r="H90" s="17" t="s">
        <v>37</v>
      </c>
      <c r="I90" s="17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36"/>
      <c r="AE90" s="5">
        <f t="shared" si="12"/>
        <v>0</v>
      </c>
      <c r="AF90" s="36" t="s">
        <v>730</v>
      </c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36"/>
      <c r="BB90" s="5">
        <f t="shared" si="14"/>
        <v>0</v>
      </c>
      <c r="BC90" s="36" t="s">
        <v>730</v>
      </c>
      <c r="BD90" s="36"/>
      <c r="BE90" s="36" t="str">
        <f t="shared" si="17"/>
        <v/>
      </c>
    </row>
    <row r="91" spans="1:57" ht="45" x14ac:dyDescent="0.25">
      <c r="A91" s="5"/>
      <c r="B91" s="17" t="s">
        <v>98</v>
      </c>
      <c r="C91" s="17">
        <v>2000</v>
      </c>
      <c r="D91" s="17">
        <v>2000</v>
      </c>
      <c r="E91" s="17">
        <v>2000</v>
      </c>
      <c r="F91" s="17" t="s">
        <v>95</v>
      </c>
      <c r="G91" s="17" t="s">
        <v>19</v>
      </c>
      <c r="H91" s="17" t="s">
        <v>47</v>
      </c>
      <c r="I91" s="17" t="s">
        <v>96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36"/>
      <c r="AE91" s="5">
        <f t="shared" si="12"/>
        <v>0</v>
      </c>
      <c r="AF91" s="36" t="s">
        <v>730</v>
      </c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36"/>
      <c r="BB91" s="5">
        <f t="shared" si="14"/>
        <v>0</v>
      </c>
      <c r="BC91" s="36" t="s">
        <v>730</v>
      </c>
      <c r="BD91" s="36"/>
      <c r="BE91" s="36" t="str">
        <f t="shared" si="17"/>
        <v/>
      </c>
    </row>
    <row r="92" spans="1:57" ht="30" x14ac:dyDescent="0.25">
      <c r="A92" s="5"/>
      <c r="B92" s="17" t="s">
        <v>232</v>
      </c>
      <c r="C92" s="17">
        <v>1973</v>
      </c>
      <c r="D92" s="17">
        <v>1973</v>
      </c>
      <c r="E92" s="17">
        <v>1973</v>
      </c>
      <c r="F92" s="17" t="s">
        <v>18</v>
      </c>
      <c r="G92" s="17" t="s">
        <v>19</v>
      </c>
      <c r="H92" s="17" t="s">
        <v>85</v>
      </c>
      <c r="I92" s="17" t="s">
        <v>86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36"/>
      <c r="AE92" s="5">
        <f t="shared" si="12"/>
        <v>0</v>
      </c>
      <c r="AF92" s="36" t="s">
        <v>730</v>
      </c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36"/>
      <c r="BB92" s="5">
        <f t="shared" si="14"/>
        <v>0</v>
      </c>
      <c r="BC92" s="36" t="s">
        <v>730</v>
      </c>
      <c r="BD92" s="36"/>
      <c r="BE92" s="36" t="str">
        <f t="shared" si="17"/>
        <v/>
      </c>
    </row>
    <row r="93" spans="1:57" ht="30" x14ac:dyDescent="0.25">
      <c r="A93" s="5"/>
      <c r="B93" s="17" t="s">
        <v>324</v>
      </c>
      <c r="C93" s="17">
        <v>1979</v>
      </c>
      <c r="D93" s="17">
        <v>1979</v>
      </c>
      <c r="E93" s="17">
        <v>1979</v>
      </c>
      <c r="F93" s="17">
        <v>1</v>
      </c>
      <c r="G93" s="17" t="s">
        <v>19</v>
      </c>
      <c r="H93" s="17" t="s">
        <v>89</v>
      </c>
      <c r="I93" s="17" t="s">
        <v>41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36"/>
      <c r="AE93" s="5">
        <f t="shared" si="12"/>
        <v>0</v>
      </c>
      <c r="AF93" s="36" t="s">
        <v>730</v>
      </c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36"/>
      <c r="BB93" s="5">
        <f t="shared" si="14"/>
        <v>0</v>
      </c>
      <c r="BC93" s="36" t="s">
        <v>730</v>
      </c>
      <c r="BD93" s="36"/>
      <c r="BE93" s="36" t="str">
        <f t="shared" si="17"/>
        <v/>
      </c>
    </row>
    <row r="94" spans="1:57" ht="30" x14ac:dyDescent="0.25">
      <c r="A94" s="5"/>
      <c r="B94" s="17" t="s">
        <v>283</v>
      </c>
      <c r="C94" s="17">
        <v>2002</v>
      </c>
      <c r="D94" s="17">
        <v>2002</v>
      </c>
      <c r="E94" s="17">
        <v>2002</v>
      </c>
      <c r="F94" s="17" t="s">
        <v>23</v>
      </c>
      <c r="G94" s="17" t="s">
        <v>51</v>
      </c>
      <c r="H94" s="17" t="s">
        <v>52</v>
      </c>
      <c r="I94" s="17" t="s">
        <v>53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36"/>
      <c r="AE94" s="5">
        <f t="shared" si="12"/>
        <v>0</v>
      </c>
      <c r="AF94" s="36" t="s">
        <v>730</v>
      </c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36"/>
      <c r="BB94" s="5">
        <f t="shared" si="14"/>
        <v>0</v>
      </c>
      <c r="BC94" s="36" t="s">
        <v>730</v>
      </c>
      <c r="BD94" s="36"/>
      <c r="BE94" s="36" t="str">
        <f t="shared" si="17"/>
        <v/>
      </c>
    </row>
    <row r="95" spans="1:57" ht="75" x14ac:dyDescent="0.25">
      <c r="A95" s="5"/>
      <c r="B95" s="17" t="s">
        <v>45</v>
      </c>
      <c r="C95" s="17">
        <v>2002</v>
      </c>
      <c r="D95" s="17">
        <v>2002</v>
      </c>
      <c r="E95" s="17">
        <v>2002</v>
      </c>
      <c r="F95" s="17">
        <v>3</v>
      </c>
      <c r="G95" s="17" t="s">
        <v>19</v>
      </c>
      <c r="H95" s="17" t="s">
        <v>47</v>
      </c>
      <c r="I95" s="17" t="s">
        <v>48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36"/>
      <c r="AE95" s="5">
        <f t="shared" si="12"/>
        <v>0</v>
      </c>
      <c r="AF95" s="36" t="s">
        <v>730</v>
      </c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36"/>
      <c r="BB95" s="5">
        <f t="shared" si="14"/>
        <v>0</v>
      </c>
      <c r="BC95" s="36" t="s">
        <v>730</v>
      </c>
      <c r="BD95" s="36"/>
      <c r="BE95" s="36" t="str">
        <f t="shared" si="17"/>
        <v/>
      </c>
    </row>
    <row r="96" spans="1:57" ht="45" x14ac:dyDescent="0.25">
      <c r="A96" s="5"/>
      <c r="B96" s="17" t="s">
        <v>342</v>
      </c>
      <c r="C96" s="17">
        <v>2002</v>
      </c>
      <c r="D96" s="17">
        <v>2002</v>
      </c>
      <c r="E96" s="17">
        <v>2002</v>
      </c>
      <c r="F96" s="17">
        <v>1</v>
      </c>
      <c r="G96" s="17" t="s">
        <v>19</v>
      </c>
      <c r="H96" s="17" t="s">
        <v>47</v>
      </c>
      <c r="I96" s="17" t="s">
        <v>329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36"/>
      <c r="AE96" s="5">
        <f t="shared" si="12"/>
        <v>0</v>
      </c>
      <c r="AF96" s="36" t="s">
        <v>730</v>
      </c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36"/>
      <c r="BB96" s="5">
        <f t="shared" si="14"/>
        <v>0</v>
      </c>
      <c r="BC96" s="36" t="s">
        <v>730</v>
      </c>
      <c r="BD96" s="36"/>
      <c r="BE96" s="36" t="str">
        <f t="shared" si="17"/>
        <v/>
      </c>
    </row>
    <row r="97" spans="1:57" x14ac:dyDescent="0.25">
      <c r="A97" s="5"/>
      <c r="B97" s="17" t="s">
        <v>214</v>
      </c>
      <c r="C97" s="17">
        <v>1971</v>
      </c>
      <c r="D97" s="17">
        <v>1971</v>
      </c>
      <c r="E97" s="17">
        <v>1971</v>
      </c>
      <c r="F97" s="17">
        <v>2</v>
      </c>
      <c r="G97" s="17" t="s">
        <v>19</v>
      </c>
      <c r="H97" s="17" t="s">
        <v>29</v>
      </c>
      <c r="I97" s="17" t="s">
        <v>30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36"/>
      <c r="AE97" s="5">
        <f t="shared" si="12"/>
        <v>0</v>
      </c>
      <c r="AF97" s="36" t="s">
        <v>730</v>
      </c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36"/>
      <c r="BB97" s="5">
        <f t="shared" si="14"/>
        <v>0</v>
      </c>
      <c r="BC97" s="36" t="s">
        <v>730</v>
      </c>
      <c r="BD97" s="36"/>
      <c r="BE97" s="36" t="str">
        <f t="shared" si="17"/>
        <v/>
      </c>
    </row>
    <row r="98" spans="1:57" ht="60" x14ac:dyDescent="0.25">
      <c r="A98" s="5"/>
      <c r="B98" s="17" t="s">
        <v>331</v>
      </c>
      <c r="C98" s="17">
        <v>2000</v>
      </c>
      <c r="D98" s="17">
        <v>2000</v>
      </c>
      <c r="E98" s="17">
        <v>2000</v>
      </c>
      <c r="F98" s="17" t="s">
        <v>95</v>
      </c>
      <c r="G98" s="17" t="s">
        <v>224</v>
      </c>
      <c r="H98" s="17" t="s">
        <v>225</v>
      </c>
      <c r="I98" s="17" t="s">
        <v>226</v>
      </c>
      <c r="J98" s="5">
        <v>0</v>
      </c>
      <c r="K98" s="5">
        <v>0</v>
      </c>
      <c r="L98" s="5">
        <v>0</v>
      </c>
      <c r="M98" s="5">
        <v>2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36">
        <v>116.48999786376953</v>
      </c>
      <c r="AE98" s="5">
        <f t="shared" si="12"/>
        <v>2</v>
      </c>
      <c r="AF98" s="36">
        <f t="shared" si="13"/>
        <v>118.48999786376953</v>
      </c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36"/>
      <c r="BB98" s="5">
        <f t="shared" si="14"/>
        <v>0</v>
      </c>
      <c r="BC98" s="36" t="s">
        <v>730</v>
      </c>
      <c r="BD98" s="36">
        <f t="shared" si="16"/>
        <v>118.48999786376953</v>
      </c>
      <c r="BE98" s="36">
        <f t="shared" si="17"/>
        <v>42.330327764287723</v>
      </c>
    </row>
    <row r="99" spans="1:57" x14ac:dyDescent="0.25">
      <c r="A99" s="5"/>
      <c r="B99" s="17" t="s">
        <v>244</v>
      </c>
      <c r="C99" s="17">
        <v>1983</v>
      </c>
      <c r="D99" s="17">
        <v>1983</v>
      </c>
      <c r="E99" s="17">
        <v>1983</v>
      </c>
      <c r="F99" s="17" t="s">
        <v>18</v>
      </c>
      <c r="G99" s="17" t="s">
        <v>19</v>
      </c>
      <c r="H99" s="17" t="s">
        <v>144</v>
      </c>
      <c r="I99" s="17" t="s">
        <v>145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36"/>
      <c r="AE99" s="5">
        <f t="shared" si="12"/>
        <v>0</v>
      </c>
      <c r="AF99" s="36" t="s">
        <v>730</v>
      </c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36"/>
      <c r="BB99" s="5">
        <f t="shared" si="14"/>
        <v>0</v>
      </c>
      <c r="BC99" s="36" t="s">
        <v>730</v>
      </c>
      <c r="BD99" s="36"/>
      <c r="BE99" s="36" t="str">
        <f t="shared" si="17"/>
        <v/>
      </c>
    </row>
    <row r="101" spans="1:57" ht="18.75" x14ac:dyDescent="0.25">
      <c r="A101" s="22" t="s">
        <v>731</v>
      </c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1:57" x14ac:dyDescent="0.25">
      <c r="A102" s="27" t="s">
        <v>721</v>
      </c>
      <c r="B102" s="27" t="s">
        <v>1</v>
      </c>
      <c r="C102" s="27" t="s">
        <v>2</v>
      </c>
      <c r="D102" s="27" t="s">
        <v>451</v>
      </c>
      <c r="E102" s="27" t="s">
        <v>452</v>
      </c>
      <c r="F102" s="27" t="s">
        <v>3</v>
      </c>
      <c r="G102" s="27" t="s">
        <v>4</v>
      </c>
      <c r="H102" s="27" t="s">
        <v>5</v>
      </c>
      <c r="I102" s="27" t="s">
        <v>6</v>
      </c>
      <c r="J102" s="29" t="s">
        <v>723</v>
      </c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1"/>
      <c r="AG102" s="29" t="s">
        <v>727</v>
      </c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1"/>
      <c r="BD102" s="27" t="s">
        <v>728</v>
      </c>
      <c r="BE102" s="27" t="s">
        <v>729</v>
      </c>
    </row>
    <row r="103" spans="1:57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32">
        <v>1</v>
      </c>
      <c r="K103" s="32">
        <v>2</v>
      </c>
      <c r="L103" s="32">
        <v>3</v>
      </c>
      <c r="M103" s="32">
        <v>4</v>
      </c>
      <c r="N103" s="32">
        <v>5</v>
      </c>
      <c r="O103" s="32">
        <v>6</v>
      </c>
      <c r="P103" s="32">
        <v>7</v>
      </c>
      <c r="Q103" s="32">
        <v>8</v>
      </c>
      <c r="R103" s="32">
        <v>9</v>
      </c>
      <c r="S103" s="32">
        <v>10</v>
      </c>
      <c r="T103" s="32">
        <v>11</v>
      </c>
      <c r="U103" s="32">
        <v>12</v>
      </c>
      <c r="V103" s="32">
        <v>13</v>
      </c>
      <c r="W103" s="32">
        <v>14</v>
      </c>
      <c r="X103" s="32">
        <v>15</v>
      </c>
      <c r="Y103" s="32">
        <v>16</v>
      </c>
      <c r="Z103" s="32">
        <v>17</v>
      </c>
      <c r="AA103" s="32">
        <v>18</v>
      </c>
      <c r="AB103" s="32">
        <v>19</v>
      </c>
      <c r="AC103" s="32">
        <v>20</v>
      </c>
      <c r="AD103" s="32" t="s">
        <v>724</v>
      </c>
      <c r="AE103" s="32" t="s">
        <v>725</v>
      </c>
      <c r="AF103" s="32" t="s">
        <v>726</v>
      </c>
      <c r="AG103" s="32">
        <v>1</v>
      </c>
      <c r="AH103" s="32">
        <v>2</v>
      </c>
      <c r="AI103" s="32">
        <v>3</v>
      </c>
      <c r="AJ103" s="32">
        <v>4</v>
      </c>
      <c r="AK103" s="32">
        <v>5</v>
      </c>
      <c r="AL103" s="32">
        <v>6</v>
      </c>
      <c r="AM103" s="32">
        <v>7</v>
      </c>
      <c r="AN103" s="32">
        <v>8</v>
      </c>
      <c r="AO103" s="32">
        <v>9</v>
      </c>
      <c r="AP103" s="32">
        <v>10</v>
      </c>
      <c r="AQ103" s="32">
        <v>11</v>
      </c>
      <c r="AR103" s="32">
        <v>12</v>
      </c>
      <c r="AS103" s="32">
        <v>13</v>
      </c>
      <c r="AT103" s="32">
        <v>14</v>
      </c>
      <c r="AU103" s="32">
        <v>15</v>
      </c>
      <c r="AV103" s="32">
        <v>16</v>
      </c>
      <c r="AW103" s="32">
        <v>17</v>
      </c>
      <c r="AX103" s="32">
        <v>18</v>
      </c>
      <c r="AY103" s="32">
        <v>19</v>
      </c>
      <c r="AZ103" s="32">
        <v>20</v>
      </c>
      <c r="BA103" s="32" t="s">
        <v>724</v>
      </c>
      <c r="BB103" s="32" t="s">
        <v>725</v>
      </c>
      <c r="BC103" s="32" t="s">
        <v>726</v>
      </c>
      <c r="BD103" s="28"/>
      <c r="BE103" s="28"/>
    </row>
    <row r="104" spans="1:57" ht="45" x14ac:dyDescent="0.25">
      <c r="A104" s="33">
        <v>1</v>
      </c>
      <c r="B104" s="34" t="s">
        <v>732</v>
      </c>
      <c r="C104" s="34" t="s">
        <v>733</v>
      </c>
      <c r="D104" s="34">
        <v>1995</v>
      </c>
      <c r="E104" s="34">
        <v>1990</v>
      </c>
      <c r="F104" s="34" t="s">
        <v>734</v>
      </c>
      <c r="G104" s="34" t="s">
        <v>19</v>
      </c>
      <c r="H104" s="34" t="s">
        <v>616</v>
      </c>
      <c r="I104" s="34" t="s">
        <v>617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</v>
      </c>
      <c r="V104" s="33">
        <v>0</v>
      </c>
      <c r="W104" s="33">
        <v>0</v>
      </c>
      <c r="X104" s="33">
        <v>0</v>
      </c>
      <c r="Y104" s="33">
        <v>2</v>
      </c>
      <c r="Z104" s="33">
        <v>0</v>
      </c>
      <c r="AA104" s="33">
        <v>2</v>
      </c>
      <c r="AB104" s="33">
        <v>0</v>
      </c>
      <c r="AC104" s="33">
        <v>0</v>
      </c>
      <c r="AD104" s="35">
        <v>122.16000366210937</v>
      </c>
      <c r="AE104" s="33">
        <f t="shared" ref="AE104:AE110" si="18">SUM(J104:AC104)</f>
        <v>4</v>
      </c>
      <c r="AF104" s="35">
        <f t="shared" ref="AF104:AF110" si="19">AD104+AE104</f>
        <v>126.16000366210937</v>
      </c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5"/>
      <c r="BB104" s="33">
        <f t="shared" ref="BB104:BB110" si="20">SUM(AG104:AZ104)</f>
        <v>0</v>
      </c>
      <c r="BC104" s="35" t="s">
        <v>730</v>
      </c>
      <c r="BD104" s="35">
        <f t="shared" ref="BD104:BD110" si="21">MIN(BC104,AF104)</f>
        <v>126.16000366210937</v>
      </c>
      <c r="BE104" s="35">
        <f t="shared" ref="BE104:BE110" si="22">IF( AND(ISNUMBER(BD$104),ISNUMBER(BD104)),(BD104-BD$104)/BD$104*100,"")</f>
        <v>0</v>
      </c>
    </row>
    <row r="105" spans="1:57" ht="30" x14ac:dyDescent="0.25">
      <c r="A105" s="5">
        <v>2</v>
      </c>
      <c r="B105" s="17" t="s">
        <v>735</v>
      </c>
      <c r="C105" s="17" t="s">
        <v>736</v>
      </c>
      <c r="D105" s="17">
        <v>2000</v>
      </c>
      <c r="E105" s="17">
        <v>2000</v>
      </c>
      <c r="F105" s="17" t="s">
        <v>737</v>
      </c>
      <c r="G105" s="17" t="s">
        <v>19</v>
      </c>
      <c r="H105" s="17" t="s">
        <v>109</v>
      </c>
      <c r="I105" s="17" t="s">
        <v>110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2</v>
      </c>
      <c r="Z105" s="5">
        <v>0</v>
      </c>
      <c r="AA105" s="5">
        <v>2</v>
      </c>
      <c r="AB105" s="5">
        <v>0</v>
      </c>
      <c r="AC105" s="5">
        <v>0</v>
      </c>
      <c r="AD105" s="36">
        <v>130.33999633789062</v>
      </c>
      <c r="AE105" s="5">
        <f t="shared" si="18"/>
        <v>4</v>
      </c>
      <c r="AF105" s="36">
        <f t="shared" si="19"/>
        <v>134.33999633789062</v>
      </c>
      <c r="AG105" s="5">
        <v>2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2</v>
      </c>
      <c r="AT105" s="5">
        <v>2</v>
      </c>
      <c r="AU105" s="5">
        <v>0</v>
      </c>
      <c r="AV105" s="5">
        <v>0</v>
      </c>
      <c r="AW105" s="5">
        <v>0</v>
      </c>
      <c r="AX105" s="5">
        <v>2</v>
      </c>
      <c r="AY105" s="5">
        <v>0</v>
      </c>
      <c r="AZ105" s="5">
        <v>2</v>
      </c>
      <c r="BA105" s="36">
        <v>132.82000732421875</v>
      </c>
      <c r="BB105" s="5">
        <f t="shared" si="20"/>
        <v>10</v>
      </c>
      <c r="BC105" s="36">
        <f t="shared" ref="BC104:BC110" si="23">BA105+BB105</f>
        <v>142.82000732421875</v>
      </c>
      <c r="BD105" s="36">
        <f t="shared" si="21"/>
        <v>134.33999633789062</v>
      </c>
      <c r="BE105" s="36">
        <f t="shared" si="22"/>
        <v>6.483824063361225</v>
      </c>
    </row>
    <row r="106" spans="1:57" ht="105" x14ac:dyDescent="0.25">
      <c r="A106" s="5">
        <v>3</v>
      </c>
      <c r="B106" s="17" t="s">
        <v>738</v>
      </c>
      <c r="C106" s="17" t="s">
        <v>739</v>
      </c>
      <c r="D106" s="17">
        <v>2002</v>
      </c>
      <c r="E106" s="17">
        <v>2002</v>
      </c>
      <c r="F106" s="17" t="s">
        <v>737</v>
      </c>
      <c r="G106" s="17" t="s">
        <v>19</v>
      </c>
      <c r="H106" s="17" t="s">
        <v>47</v>
      </c>
      <c r="I106" s="17" t="s">
        <v>589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2</v>
      </c>
      <c r="S106" s="5">
        <v>0</v>
      </c>
      <c r="T106" s="5">
        <v>0</v>
      </c>
      <c r="U106" s="5">
        <v>0</v>
      </c>
      <c r="V106" s="5">
        <v>0</v>
      </c>
      <c r="W106" s="5">
        <v>2</v>
      </c>
      <c r="X106" s="5">
        <v>0</v>
      </c>
      <c r="Y106" s="5">
        <v>0</v>
      </c>
      <c r="Z106" s="5">
        <v>0</v>
      </c>
      <c r="AA106" s="5">
        <v>2</v>
      </c>
      <c r="AB106" s="5">
        <v>0</v>
      </c>
      <c r="AC106" s="5">
        <v>0</v>
      </c>
      <c r="AD106" s="36">
        <v>138.02999877929687</v>
      </c>
      <c r="AE106" s="5">
        <f t="shared" si="18"/>
        <v>6</v>
      </c>
      <c r="AF106" s="36">
        <f t="shared" si="19"/>
        <v>144.02999877929687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2</v>
      </c>
      <c r="AV106" s="5">
        <v>0</v>
      </c>
      <c r="AW106" s="5">
        <v>0</v>
      </c>
      <c r="AX106" s="5">
        <v>0</v>
      </c>
      <c r="AY106" s="5">
        <v>0</v>
      </c>
      <c r="AZ106" s="5">
        <v>2</v>
      </c>
      <c r="BA106" s="36">
        <v>138.17999267578125</v>
      </c>
      <c r="BB106" s="5">
        <f t="shared" si="20"/>
        <v>4</v>
      </c>
      <c r="BC106" s="36">
        <f t="shared" si="23"/>
        <v>142.17999267578125</v>
      </c>
      <c r="BD106" s="36">
        <f t="shared" si="21"/>
        <v>142.17999267578125</v>
      </c>
      <c r="BE106" s="36">
        <f t="shared" si="22"/>
        <v>12.698151988468343</v>
      </c>
    </row>
    <row r="107" spans="1:57" ht="45" x14ac:dyDescent="0.25">
      <c r="A107" s="5">
        <v>4</v>
      </c>
      <c r="B107" s="17" t="s">
        <v>740</v>
      </c>
      <c r="C107" s="17" t="s">
        <v>741</v>
      </c>
      <c r="D107" s="17">
        <v>2003</v>
      </c>
      <c r="E107" s="17">
        <v>2002</v>
      </c>
      <c r="F107" s="17" t="s">
        <v>742</v>
      </c>
      <c r="G107" s="17" t="s">
        <v>12</v>
      </c>
      <c r="H107" s="17" t="s">
        <v>13</v>
      </c>
      <c r="I107" s="17" t="s">
        <v>14</v>
      </c>
      <c r="J107" s="5">
        <v>2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2</v>
      </c>
      <c r="X107" s="5">
        <v>0</v>
      </c>
      <c r="Y107" s="5">
        <v>0</v>
      </c>
      <c r="Z107" s="5">
        <v>0</v>
      </c>
      <c r="AA107" s="5">
        <v>2</v>
      </c>
      <c r="AB107" s="5">
        <v>2</v>
      </c>
      <c r="AC107" s="5">
        <v>0</v>
      </c>
      <c r="AD107" s="36">
        <v>164.52000427246094</v>
      </c>
      <c r="AE107" s="5">
        <f t="shared" si="18"/>
        <v>8</v>
      </c>
      <c r="AF107" s="36">
        <f t="shared" si="19"/>
        <v>172.52000427246094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2</v>
      </c>
      <c r="AS107" s="5">
        <v>0</v>
      </c>
      <c r="AT107" s="5">
        <v>0</v>
      </c>
      <c r="AU107" s="5">
        <v>0</v>
      </c>
      <c r="AV107" s="5">
        <v>0</v>
      </c>
      <c r="AW107" s="5">
        <v>2</v>
      </c>
      <c r="AX107" s="5">
        <v>0</v>
      </c>
      <c r="AY107" s="5">
        <v>2</v>
      </c>
      <c r="AZ107" s="5">
        <v>2</v>
      </c>
      <c r="BA107" s="36">
        <v>162.8699951171875</v>
      </c>
      <c r="BB107" s="5">
        <f t="shared" si="20"/>
        <v>8</v>
      </c>
      <c r="BC107" s="36">
        <f t="shared" si="23"/>
        <v>170.8699951171875</v>
      </c>
      <c r="BD107" s="36">
        <f t="shared" si="21"/>
        <v>170.8699951171875</v>
      </c>
      <c r="BE107" s="36">
        <f t="shared" si="22"/>
        <v>35.439117118943322</v>
      </c>
    </row>
    <row r="108" spans="1:57" ht="75" x14ac:dyDescent="0.25">
      <c r="A108" s="5"/>
      <c r="B108" s="17" t="s">
        <v>743</v>
      </c>
      <c r="C108" s="17" t="s">
        <v>744</v>
      </c>
      <c r="D108" s="17">
        <v>2004</v>
      </c>
      <c r="E108" s="17">
        <v>2003</v>
      </c>
      <c r="F108" s="17" t="s">
        <v>745</v>
      </c>
      <c r="G108" s="17" t="s">
        <v>19</v>
      </c>
      <c r="H108" s="17" t="s">
        <v>47</v>
      </c>
      <c r="I108" s="17" t="s">
        <v>48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36"/>
      <c r="AE108" s="5">
        <f t="shared" si="18"/>
        <v>0</v>
      </c>
      <c r="AF108" s="36" t="s">
        <v>730</v>
      </c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36"/>
      <c r="BB108" s="5">
        <f t="shared" si="20"/>
        <v>0</v>
      </c>
      <c r="BC108" s="36" t="s">
        <v>730</v>
      </c>
      <c r="BD108" s="36"/>
      <c r="BE108" s="36" t="str">
        <f t="shared" si="22"/>
        <v/>
      </c>
    </row>
    <row r="109" spans="1:57" ht="105" x14ac:dyDescent="0.25">
      <c r="A109" s="5"/>
      <c r="B109" s="17" t="s">
        <v>749</v>
      </c>
      <c r="C109" s="17" t="s">
        <v>736</v>
      </c>
      <c r="D109" s="17">
        <v>2000</v>
      </c>
      <c r="E109" s="17">
        <v>2000</v>
      </c>
      <c r="F109" s="17" t="s">
        <v>737</v>
      </c>
      <c r="G109" s="17" t="s">
        <v>593</v>
      </c>
      <c r="H109" s="17" t="s">
        <v>594</v>
      </c>
      <c r="I109" s="17" t="s">
        <v>595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36"/>
      <c r="AE109" s="5">
        <f t="shared" si="18"/>
        <v>0</v>
      </c>
      <c r="AF109" s="36" t="s">
        <v>730</v>
      </c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36"/>
      <c r="BB109" s="5">
        <f t="shared" si="20"/>
        <v>0</v>
      </c>
      <c r="BC109" s="36" t="s">
        <v>730</v>
      </c>
      <c r="BD109" s="36"/>
      <c r="BE109" s="36" t="str">
        <f t="shared" si="22"/>
        <v/>
      </c>
    </row>
    <row r="110" spans="1:57" ht="90" x14ac:dyDescent="0.25">
      <c r="A110" s="5"/>
      <c r="B110" s="17" t="s">
        <v>746</v>
      </c>
      <c r="C110" s="17" t="s">
        <v>747</v>
      </c>
      <c r="D110" s="17">
        <v>2003</v>
      </c>
      <c r="E110" s="17">
        <v>2002</v>
      </c>
      <c r="F110" s="17" t="s">
        <v>748</v>
      </c>
      <c r="G110" s="17" t="s">
        <v>19</v>
      </c>
      <c r="H110" s="17" t="s">
        <v>606</v>
      </c>
      <c r="I110" s="17" t="s">
        <v>607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36"/>
      <c r="AE110" s="5">
        <f t="shared" si="18"/>
        <v>0</v>
      </c>
      <c r="AF110" s="36" t="s">
        <v>730</v>
      </c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36"/>
      <c r="BB110" s="5">
        <f t="shared" si="20"/>
        <v>0</v>
      </c>
      <c r="BC110" s="36" t="s">
        <v>730</v>
      </c>
      <c r="BD110" s="36"/>
      <c r="BE110" s="36" t="str">
        <f t="shared" si="22"/>
        <v/>
      </c>
    </row>
    <row r="112" spans="1:57" ht="18.75" x14ac:dyDescent="0.25">
      <c r="A112" s="22" t="s">
        <v>750</v>
      </c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1:57" x14ac:dyDescent="0.25">
      <c r="A113" s="27" t="s">
        <v>721</v>
      </c>
      <c r="B113" s="27" t="s">
        <v>1</v>
      </c>
      <c r="C113" s="27" t="s">
        <v>2</v>
      </c>
      <c r="D113" s="27" t="s">
        <v>451</v>
      </c>
      <c r="E113" s="27" t="s">
        <v>452</v>
      </c>
      <c r="F113" s="27" t="s">
        <v>3</v>
      </c>
      <c r="G113" s="27" t="s">
        <v>4</v>
      </c>
      <c r="H113" s="27" t="s">
        <v>5</v>
      </c>
      <c r="I113" s="27" t="s">
        <v>6</v>
      </c>
      <c r="J113" s="29" t="s">
        <v>723</v>
      </c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1"/>
      <c r="AG113" s="29" t="s">
        <v>727</v>
      </c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1"/>
      <c r="BD113" s="27" t="s">
        <v>728</v>
      </c>
      <c r="BE113" s="27" t="s">
        <v>729</v>
      </c>
    </row>
    <row r="114" spans="1:57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32">
        <v>1</v>
      </c>
      <c r="K114" s="32">
        <v>2</v>
      </c>
      <c r="L114" s="32">
        <v>3</v>
      </c>
      <c r="M114" s="32">
        <v>4</v>
      </c>
      <c r="N114" s="32">
        <v>5</v>
      </c>
      <c r="O114" s="32">
        <v>6</v>
      </c>
      <c r="P114" s="32">
        <v>7</v>
      </c>
      <c r="Q114" s="32">
        <v>8</v>
      </c>
      <c r="R114" s="32">
        <v>9</v>
      </c>
      <c r="S114" s="32">
        <v>10</v>
      </c>
      <c r="T114" s="32">
        <v>11</v>
      </c>
      <c r="U114" s="32">
        <v>12</v>
      </c>
      <c r="V114" s="32">
        <v>13</v>
      </c>
      <c r="W114" s="32">
        <v>14</v>
      </c>
      <c r="X114" s="32">
        <v>15</v>
      </c>
      <c r="Y114" s="32">
        <v>16</v>
      </c>
      <c r="Z114" s="32">
        <v>17</v>
      </c>
      <c r="AA114" s="32">
        <v>18</v>
      </c>
      <c r="AB114" s="32">
        <v>19</v>
      </c>
      <c r="AC114" s="32">
        <v>20</v>
      </c>
      <c r="AD114" s="32" t="s">
        <v>724</v>
      </c>
      <c r="AE114" s="32" t="s">
        <v>725</v>
      </c>
      <c r="AF114" s="32" t="s">
        <v>726</v>
      </c>
      <c r="AG114" s="32">
        <v>1</v>
      </c>
      <c r="AH114" s="32">
        <v>2</v>
      </c>
      <c r="AI114" s="32">
        <v>3</v>
      </c>
      <c r="AJ114" s="32">
        <v>4</v>
      </c>
      <c r="AK114" s="32">
        <v>5</v>
      </c>
      <c r="AL114" s="32">
        <v>6</v>
      </c>
      <c r="AM114" s="32">
        <v>7</v>
      </c>
      <c r="AN114" s="32">
        <v>8</v>
      </c>
      <c r="AO114" s="32">
        <v>9</v>
      </c>
      <c r="AP114" s="32">
        <v>10</v>
      </c>
      <c r="AQ114" s="32">
        <v>11</v>
      </c>
      <c r="AR114" s="32">
        <v>12</v>
      </c>
      <c r="AS114" s="32">
        <v>13</v>
      </c>
      <c r="AT114" s="32">
        <v>14</v>
      </c>
      <c r="AU114" s="32">
        <v>15</v>
      </c>
      <c r="AV114" s="32">
        <v>16</v>
      </c>
      <c r="AW114" s="32">
        <v>17</v>
      </c>
      <c r="AX114" s="32">
        <v>18</v>
      </c>
      <c r="AY114" s="32">
        <v>19</v>
      </c>
      <c r="AZ114" s="32">
        <v>20</v>
      </c>
      <c r="BA114" s="32" t="s">
        <v>724</v>
      </c>
      <c r="BB114" s="32" t="s">
        <v>725</v>
      </c>
      <c r="BC114" s="32" t="s">
        <v>726</v>
      </c>
      <c r="BD114" s="28"/>
      <c r="BE114" s="28"/>
    </row>
    <row r="115" spans="1:57" ht="30" x14ac:dyDescent="0.25">
      <c r="A115" s="33">
        <v>1</v>
      </c>
      <c r="B115" s="34" t="s">
        <v>304</v>
      </c>
      <c r="C115" s="34">
        <v>1985</v>
      </c>
      <c r="D115" s="34">
        <v>1985</v>
      </c>
      <c r="E115" s="34">
        <v>1985</v>
      </c>
      <c r="F115" s="34" t="s">
        <v>305</v>
      </c>
      <c r="G115" s="34" t="s">
        <v>19</v>
      </c>
      <c r="H115" s="34" t="s">
        <v>190</v>
      </c>
      <c r="I115" s="34" t="s">
        <v>288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v>0</v>
      </c>
      <c r="Q115" s="33">
        <v>0</v>
      </c>
      <c r="R115" s="33">
        <v>0</v>
      </c>
      <c r="S115" s="33">
        <v>0</v>
      </c>
      <c r="T115" s="33">
        <v>0</v>
      </c>
      <c r="U115" s="33">
        <v>0</v>
      </c>
      <c r="V115" s="33">
        <v>0</v>
      </c>
      <c r="W115" s="33">
        <v>0</v>
      </c>
      <c r="X115" s="33">
        <v>0</v>
      </c>
      <c r="Y115" s="33">
        <v>0</v>
      </c>
      <c r="Z115" s="33">
        <v>0</v>
      </c>
      <c r="AA115" s="33">
        <v>0</v>
      </c>
      <c r="AB115" s="33">
        <v>0</v>
      </c>
      <c r="AC115" s="33">
        <v>0</v>
      </c>
      <c r="AD115" s="35">
        <v>97.410003662109375</v>
      </c>
      <c r="AE115" s="33">
        <f t="shared" ref="AE115:AE161" si="24">SUM(J115:AC115)</f>
        <v>0</v>
      </c>
      <c r="AF115" s="35">
        <f t="shared" ref="AF115:AF161" si="25">AD115+AE115</f>
        <v>97.410003662109375</v>
      </c>
      <c r="AG115" s="33">
        <v>0</v>
      </c>
      <c r="AH115" s="33">
        <v>0</v>
      </c>
      <c r="AI115" s="33">
        <v>0</v>
      </c>
      <c r="AJ115" s="33">
        <v>0</v>
      </c>
      <c r="AK115" s="33">
        <v>0</v>
      </c>
      <c r="AL115" s="33">
        <v>0</v>
      </c>
      <c r="AM115" s="33">
        <v>0</v>
      </c>
      <c r="AN115" s="33">
        <v>0</v>
      </c>
      <c r="AO115" s="33">
        <v>0</v>
      </c>
      <c r="AP115" s="33">
        <v>0</v>
      </c>
      <c r="AQ115" s="33">
        <v>0</v>
      </c>
      <c r="AR115" s="33">
        <v>0</v>
      </c>
      <c r="AS115" s="33">
        <v>0</v>
      </c>
      <c r="AT115" s="33">
        <v>0</v>
      </c>
      <c r="AU115" s="33">
        <v>0</v>
      </c>
      <c r="AV115" s="33">
        <v>0</v>
      </c>
      <c r="AW115" s="33">
        <v>0</v>
      </c>
      <c r="AX115" s="33">
        <v>0</v>
      </c>
      <c r="AY115" s="33">
        <v>2</v>
      </c>
      <c r="AZ115" s="33">
        <v>0</v>
      </c>
      <c r="BA115" s="35">
        <v>101.48999786376953</v>
      </c>
      <c r="BB115" s="33">
        <f t="shared" ref="BB115:BB161" si="26">SUM(AG115:AZ115)</f>
        <v>2</v>
      </c>
      <c r="BC115" s="35">
        <f t="shared" ref="BC115:BC161" si="27">BA115+BB115</f>
        <v>103.48999786376953</v>
      </c>
      <c r="BD115" s="35">
        <f t="shared" ref="BD115:BD161" si="28">MIN(BC115,AF115)</f>
        <v>97.410003662109375</v>
      </c>
      <c r="BE115" s="35">
        <f t="shared" ref="BE115:BE161" si="29">IF( AND(ISNUMBER(BD$115),ISNUMBER(BD115)),(BD115-BD$115)/BD$115*100,"")</f>
        <v>0</v>
      </c>
    </row>
    <row r="116" spans="1:57" ht="75" x14ac:dyDescent="0.25">
      <c r="A116" s="5">
        <v>2</v>
      </c>
      <c r="B116" s="17" t="s">
        <v>315</v>
      </c>
      <c r="C116" s="17">
        <v>2001</v>
      </c>
      <c r="D116" s="17">
        <v>2001</v>
      </c>
      <c r="E116" s="17">
        <v>2001</v>
      </c>
      <c r="F116" s="17" t="s">
        <v>95</v>
      </c>
      <c r="G116" s="17" t="s">
        <v>19</v>
      </c>
      <c r="H116" s="17" t="s">
        <v>316</v>
      </c>
      <c r="I116" s="17" t="s">
        <v>317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2</v>
      </c>
      <c r="R116" s="5">
        <v>0</v>
      </c>
      <c r="S116" s="5">
        <v>0</v>
      </c>
      <c r="T116" s="5">
        <v>2</v>
      </c>
      <c r="U116" s="5">
        <v>0</v>
      </c>
      <c r="V116" s="5">
        <v>0</v>
      </c>
      <c r="W116" s="5">
        <v>0</v>
      </c>
      <c r="X116" s="5">
        <v>0</v>
      </c>
      <c r="Y116" s="5">
        <v>2</v>
      </c>
      <c r="Z116" s="5">
        <v>0</v>
      </c>
      <c r="AA116" s="5">
        <v>0</v>
      </c>
      <c r="AB116" s="5">
        <v>0</v>
      </c>
      <c r="AC116" s="5">
        <v>0</v>
      </c>
      <c r="AD116" s="36">
        <v>107.44999694824219</v>
      </c>
      <c r="AE116" s="5">
        <f t="shared" si="24"/>
        <v>6</v>
      </c>
      <c r="AF116" s="36">
        <f t="shared" si="25"/>
        <v>113.44999694824219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36">
        <v>105.91999816894531</v>
      </c>
      <c r="BB116" s="5">
        <f t="shared" si="26"/>
        <v>0</v>
      </c>
      <c r="BC116" s="36">
        <f t="shared" si="27"/>
        <v>105.91999816894531</v>
      </c>
      <c r="BD116" s="36">
        <f t="shared" si="28"/>
        <v>105.91999816894531</v>
      </c>
      <c r="BE116" s="36">
        <f t="shared" si="29"/>
        <v>8.7362634092027669</v>
      </c>
    </row>
    <row r="117" spans="1:57" ht="60" x14ac:dyDescent="0.25">
      <c r="A117" s="5">
        <v>3</v>
      </c>
      <c r="B117" s="17" t="s">
        <v>406</v>
      </c>
      <c r="C117" s="17">
        <v>1997</v>
      </c>
      <c r="D117" s="17">
        <v>1997</v>
      </c>
      <c r="E117" s="17">
        <v>1997</v>
      </c>
      <c r="F117" s="17" t="s">
        <v>95</v>
      </c>
      <c r="G117" s="17" t="s">
        <v>19</v>
      </c>
      <c r="H117" s="17" t="s">
        <v>407</v>
      </c>
      <c r="I117" s="17" t="s">
        <v>408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2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36">
        <v>103.94000244140625</v>
      </c>
      <c r="AE117" s="5">
        <f t="shared" si="24"/>
        <v>2</v>
      </c>
      <c r="AF117" s="36">
        <f t="shared" si="25"/>
        <v>105.94000244140625</v>
      </c>
      <c r="AG117" s="5">
        <v>2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2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36">
        <v>105.80000305175781</v>
      </c>
      <c r="BB117" s="5">
        <f t="shared" si="26"/>
        <v>4</v>
      </c>
      <c r="BC117" s="36">
        <f t="shared" si="27"/>
        <v>109.80000305175781</v>
      </c>
      <c r="BD117" s="36">
        <f t="shared" si="28"/>
        <v>105.94000244140625</v>
      </c>
      <c r="BE117" s="36">
        <f t="shared" si="29"/>
        <v>8.7567995674091961</v>
      </c>
    </row>
    <row r="118" spans="1:57" ht="30" x14ac:dyDescent="0.25">
      <c r="A118" s="5">
        <v>4</v>
      </c>
      <c r="B118" s="17" t="s">
        <v>310</v>
      </c>
      <c r="C118" s="17">
        <v>1985</v>
      </c>
      <c r="D118" s="17">
        <v>1985</v>
      </c>
      <c r="E118" s="17">
        <v>1985</v>
      </c>
      <c r="F118" s="17" t="s">
        <v>81</v>
      </c>
      <c r="G118" s="17" t="s">
        <v>19</v>
      </c>
      <c r="H118" s="17" t="s">
        <v>178</v>
      </c>
      <c r="I118" s="17" t="s">
        <v>41</v>
      </c>
      <c r="J118" s="5">
        <v>0</v>
      </c>
      <c r="K118" s="5">
        <v>0</v>
      </c>
      <c r="L118" s="5">
        <v>0</v>
      </c>
      <c r="M118" s="5">
        <v>2</v>
      </c>
      <c r="N118" s="5">
        <v>0</v>
      </c>
      <c r="O118" s="5">
        <v>2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36">
        <v>111.44999694824219</v>
      </c>
      <c r="AE118" s="5">
        <f t="shared" si="24"/>
        <v>4</v>
      </c>
      <c r="AF118" s="36">
        <f t="shared" si="25"/>
        <v>115.44999694824219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5">
        <v>0</v>
      </c>
      <c r="AY118" s="5">
        <v>0</v>
      </c>
      <c r="AZ118" s="5">
        <v>0</v>
      </c>
      <c r="BA118" s="36">
        <v>110.77999877929687</v>
      </c>
      <c r="BB118" s="5">
        <f t="shared" si="26"/>
        <v>0</v>
      </c>
      <c r="BC118" s="36">
        <f t="shared" si="27"/>
        <v>110.77999877929687</v>
      </c>
      <c r="BD118" s="36">
        <f t="shared" si="28"/>
        <v>110.77999877929687</v>
      </c>
      <c r="BE118" s="36">
        <f t="shared" si="29"/>
        <v>13.72548466743172</v>
      </c>
    </row>
    <row r="119" spans="1:57" x14ac:dyDescent="0.25">
      <c r="A119" s="5">
        <v>5</v>
      </c>
      <c r="B119" s="17" t="s">
        <v>251</v>
      </c>
      <c r="C119" s="17">
        <v>1993</v>
      </c>
      <c r="D119" s="17">
        <v>1993</v>
      </c>
      <c r="E119" s="17">
        <v>1993</v>
      </c>
      <c r="F119" s="17" t="s">
        <v>95</v>
      </c>
      <c r="G119" s="17" t="s">
        <v>19</v>
      </c>
      <c r="H119" s="17" t="s">
        <v>128</v>
      </c>
      <c r="I119" s="17" t="s">
        <v>129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2</v>
      </c>
      <c r="Z119" s="5">
        <v>2</v>
      </c>
      <c r="AA119" s="5">
        <v>0</v>
      </c>
      <c r="AB119" s="5">
        <v>0</v>
      </c>
      <c r="AC119" s="5">
        <v>0</v>
      </c>
      <c r="AD119" s="36">
        <v>110.04000091552734</v>
      </c>
      <c r="AE119" s="5">
        <f t="shared" si="24"/>
        <v>4</v>
      </c>
      <c r="AF119" s="36">
        <f t="shared" si="25"/>
        <v>114.04000091552734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2</v>
      </c>
      <c r="AP119" s="5">
        <v>2</v>
      </c>
      <c r="AQ119" s="5">
        <v>0</v>
      </c>
      <c r="AR119" s="5">
        <v>0</v>
      </c>
      <c r="AS119" s="5">
        <v>2</v>
      </c>
      <c r="AT119" s="5">
        <v>0</v>
      </c>
      <c r="AU119" s="5">
        <v>0</v>
      </c>
      <c r="AV119" s="5">
        <v>0</v>
      </c>
      <c r="AW119" s="5">
        <v>0</v>
      </c>
      <c r="AX119" s="5">
        <v>0</v>
      </c>
      <c r="AY119" s="5">
        <v>0</v>
      </c>
      <c r="AZ119" s="5">
        <v>0</v>
      </c>
      <c r="BA119" s="36">
        <v>110.48999786376953</v>
      </c>
      <c r="BB119" s="5">
        <f t="shared" si="26"/>
        <v>6</v>
      </c>
      <c r="BC119" s="36">
        <f t="shared" si="27"/>
        <v>116.48999786376953</v>
      </c>
      <c r="BD119" s="36">
        <f t="shared" si="28"/>
        <v>114.04000091552734</v>
      </c>
      <c r="BE119" s="36">
        <f t="shared" si="29"/>
        <v>17.072165720374279</v>
      </c>
    </row>
    <row r="120" spans="1:57" x14ac:dyDescent="0.25">
      <c r="A120" s="5">
        <v>6</v>
      </c>
      <c r="B120" s="17" t="s">
        <v>352</v>
      </c>
      <c r="C120" s="17">
        <v>1974</v>
      </c>
      <c r="D120" s="17">
        <v>1974</v>
      </c>
      <c r="E120" s="17">
        <v>1974</v>
      </c>
      <c r="F120" s="17" t="s">
        <v>95</v>
      </c>
      <c r="G120" s="17" t="s">
        <v>19</v>
      </c>
      <c r="H120" s="17" t="s">
        <v>29</v>
      </c>
      <c r="I120" s="17" t="s">
        <v>30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2</v>
      </c>
      <c r="AD120" s="36">
        <v>114.44999694824219</v>
      </c>
      <c r="AE120" s="5">
        <f t="shared" si="24"/>
        <v>2</v>
      </c>
      <c r="AF120" s="36">
        <f t="shared" si="25"/>
        <v>116.44999694824219</v>
      </c>
      <c r="AG120" s="5">
        <v>0</v>
      </c>
      <c r="AH120" s="5">
        <v>0</v>
      </c>
      <c r="AI120" s="5">
        <v>0</v>
      </c>
      <c r="AJ120" s="5">
        <v>2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36">
        <v>116.41999816894531</v>
      </c>
      <c r="BB120" s="5">
        <f t="shared" si="26"/>
        <v>2</v>
      </c>
      <c r="BC120" s="36">
        <f t="shared" si="27"/>
        <v>118.41999816894531</v>
      </c>
      <c r="BD120" s="36">
        <f t="shared" si="28"/>
        <v>116.44999694824219</v>
      </c>
      <c r="BE120" s="36">
        <f t="shared" si="29"/>
        <v>19.54624019128233</v>
      </c>
    </row>
    <row r="121" spans="1:57" ht="60" x14ac:dyDescent="0.25">
      <c r="A121" s="5">
        <v>7</v>
      </c>
      <c r="B121" s="17" t="s">
        <v>228</v>
      </c>
      <c r="C121" s="17">
        <v>1999</v>
      </c>
      <c r="D121" s="17">
        <v>1999</v>
      </c>
      <c r="E121" s="17">
        <v>1999</v>
      </c>
      <c r="F121" s="17" t="s">
        <v>95</v>
      </c>
      <c r="G121" s="17" t="s">
        <v>19</v>
      </c>
      <c r="H121" s="17" t="s">
        <v>229</v>
      </c>
      <c r="I121" s="17" t="s">
        <v>230</v>
      </c>
      <c r="J121" s="5">
        <v>2</v>
      </c>
      <c r="K121" s="5">
        <v>0</v>
      </c>
      <c r="L121" s="5">
        <v>0</v>
      </c>
      <c r="M121" s="5">
        <v>0</v>
      </c>
      <c r="N121" s="5">
        <v>0</v>
      </c>
      <c r="O121" s="5">
        <v>2</v>
      </c>
      <c r="P121" s="5">
        <v>0</v>
      </c>
      <c r="Q121" s="5">
        <v>2</v>
      </c>
      <c r="R121" s="5">
        <v>0</v>
      </c>
      <c r="S121" s="5">
        <v>0</v>
      </c>
      <c r="T121" s="5">
        <v>0</v>
      </c>
      <c r="U121" s="5">
        <v>0</v>
      </c>
      <c r="V121" s="5">
        <v>2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36">
        <v>108.62000274658203</v>
      </c>
      <c r="AE121" s="5">
        <f t="shared" si="24"/>
        <v>8</v>
      </c>
      <c r="AF121" s="36">
        <f t="shared" si="25"/>
        <v>116.62000274658203</v>
      </c>
      <c r="AG121" s="5">
        <v>0</v>
      </c>
      <c r="AH121" s="5">
        <v>0</v>
      </c>
      <c r="AI121" s="5">
        <v>0</v>
      </c>
      <c r="AJ121" s="5">
        <v>2</v>
      </c>
      <c r="AK121" s="5">
        <v>0</v>
      </c>
      <c r="AL121" s="5">
        <v>2</v>
      </c>
      <c r="AM121" s="5">
        <v>0</v>
      </c>
      <c r="AN121" s="5">
        <v>0</v>
      </c>
      <c r="AO121" s="5">
        <v>2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2</v>
      </c>
      <c r="AW121" s="5">
        <v>0</v>
      </c>
      <c r="AX121" s="5">
        <v>0</v>
      </c>
      <c r="AY121" s="5">
        <v>2</v>
      </c>
      <c r="AZ121" s="5">
        <v>0</v>
      </c>
      <c r="BA121" s="36">
        <v>108.33999633789063</v>
      </c>
      <c r="BB121" s="5">
        <f t="shared" si="26"/>
        <v>10</v>
      </c>
      <c r="BC121" s="36">
        <f t="shared" si="27"/>
        <v>118.33999633789063</v>
      </c>
      <c r="BD121" s="36">
        <f t="shared" si="28"/>
        <v>116.62000274658203</v>
      </c>
      <c r="BE121" s="36">
        <f t="shared" si="29"/>
        <v>19.720766207038938</v>
      </c>
    </row>
    <row r="122" spans="1:57" ht="90" x14ac:dyDescent="0.25">
      <c r="A122" s="5">
        <v>8</v>
      </c>
      <c r="B122" s="17" t="s">
        <v>375</v>
      </c>
      <c r="C122" s="17">
        <v>2001</v>
      </c>
      <c r="D122" s="17">
        <v>2001</v>
      </c>
      <c r="E122" s="17">
        <v>2001</v>
      </c>
      <c r="F122" s="17">
        <v>1</v>
      </c>
      <c r="G122" s="17" t="s">
        <v>72</v>
      </c>
      <c r="H122" s="17" t="s">
        <v>372</v>
      </c>
      <c r="I122" s="17" t="s">
        <v>373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2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36">
        <v>115.73999786376953</v>
      </c>
      <c r="AE122" s="5">
        <f t="shared" si="24"/>
        <v>2</v>
      </c>
      <c r="AF122" s="36">
        <f t="shared" si="25"/>
        <v>117.73999786376953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2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36">
        <v>116.73999786376953</v>
      </c>
      <c r="BB122" s="5">
        <f t="shared" si="26"/>
        <v>2</v>
      </c>
      <c r="BC122" s="36">
        <f t="shared" si="27"/>
        <v>118.73999786376953</v>
      </c>
      <c r="BD122" s="36">
        <f t="shared" si="28"/>
        <v>117.73999786376953</v>
      </c>
      <c r="BE122" s="36">
        <f t="shared" si="29"/>
        <v>20.870540434614657</v>
      </c>
    </row>
    <row r="123" spans="1:57" ht="60" x14ac:dyDescent="0.25">
      <c r="A123" s="5">
        <v>9</v>
      </c>
      <c r="B123" s="17" t="s">
        <v>274</v>
      </c>
      <c r="C123" s="17">
        <v>2003</v>
      </c>
      <c r="D123" s="17">
        <v>2003</v>
      </c>
      <c r="E123" s="17">
        <v>2003</v>
      </c>
      <c r="F123" s="17" t="s">
        <v>95</v>
      </c>
      <c r="G123" s="17" t="s">
        <v>275</v>
      </c>
      <c r="H123" s="17" t="s">
        <v>276</v>
      </c>
      <c r="I123" s="17" t="s">
        <v>277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2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36">
        <v>115.84999847412109</v>
      </c>
      <c r="AE123" s="5">
        <f t="shared" si="24"/>
        <v>2</v>
      </c>
      <c r="AF123" s="36">
        <f t="shared" si="25"/>
        <v>117.84999847412109</v>
      </c>
      <c r="AG123" s="5">
        <v>2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2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5">
        <v>0</v>
      </c>
      <c r="AZ123" s="5">
        <v>0</v>
      </c>
      <c r="BA123" s="36">
        <v>117.13999938964844</v>
      </c>
      <c r="BB123" s="5">
        <f t="shared" si="26"/>
        <v>4</v>
      </c>
      <c r="BC123" s="36">
        <f t="shared" si="27"/>
        <v>121.13999938964844</v>
      </c>
      <c r="BD123" s="36">
        <f t="shared" si="28"/>
        <v>117.84999847412109</v>
      </c>
      <c r="BE123" s="36">
        <f t="shared" si="29"/>
        <v>20.98346580800149</v>
      </c>
    </row>
    <row r="124" spans="1:57" ht="30" x14ac:dyDescent="0.25">
      <c r="A124" s="5">
        <v>10</v>
      </c>
      <c r="B124" s="17" t="s">
        <v>294</v>
      </c>
      <c r="C124" s="17">
        <v>1998</v>
      </c>
      <c r="D124" s="17">
        <v>1998</v>
      </c>
      <c r="E124" s="17">
        <v>1998</v>
      </c>
      <c r="F124" s="17" t="s">
        <v>95</v>
      </c>
      <c r="G124" s="17" t="s">
        <v>19</v>
      </c>
      <c r="H124" s="17" t="s">
        <v>109</v>
      </c>
      <c r="I124" s="17" t="s">
        <v>295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2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36">
        <v>127.77999877929687</v>
      </c>
      <c r="AE124" s="5">
        <f t="shared" si="24"/>
        <v>2</v>
      </c>
      <c r="AF124" s="36">
        <f t="shared" si="25"/>
        <v>129.77999877929687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2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0</v>
      </c>
      <c r="BA124" s="36">
        <v>117.51000213623047</v>
      </c>
      <c r="BB124" s="5">
        <f t="shared" si="26"/>
        <v>2</v>
      </c>
      <c r="BC124" s="36">
        <f t="shared" si="27"/>
        <v>119.51000213623047</v>
      </c>
      <c r="BD124" s="36">
        <f t="shared" si="28"/>
        <v>119.51000213623047</v>
      </c>
      <c r="BE124" s="36">
        <f t="shared" si="29"/>
        <v>22.687606655657657</v>
      </c>
    </row>
    <row r="125" spans="1:57" x14ac:dyDescent="0.25">
      <c r="A125" s="5">
        <v>11</v>
      </c>
      <c r="B125" s="17" t="s">
        <v>131</v>
      </c>
      <c r="C125" s="17">
        <v>1997</v>
      </c>
      <c r="D125" s="17">
        <v>1997</v>
      </c>
      <c r="E125" s="17">
        <v>1997</v>
      </c>
      <c r="F125" s="17">
        <v>1</v>
      </c>
      <c r="G125" s="17" t="s">
        <v>19</v>
      </c>
      <c r="H125" s="17" t="s">
        <v>109</v>
      </c>
      <c r="I125" s="17" t="s">
        <v>129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2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36">
        <v>122.37000274658203</v>
      </c>
      <c r="AE125" s="5">
        <f t="shared" si="24"/>
        <v>2</v>
      </c>
      <c r="AF125" s="36">
        <f t="shared" si="25"/>
        <v>124.37000274658203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0</v>
      </c>
      <c r="BA125" s="36">
        <v>122.68000030517578</v>
      </c>
      <c r="BB125" s="5">
        <f t="shared" si="26"/>
        <v>0</v>
      </c>
      <c r="BC125" s="36">
        <f t="shared" si="27"/>
        <v>122.68000030517578</v>
      </c>
      <c r="BD125" s="36">
        <f t="shared" si="28"/>
        <v>122.68000030517578</v>
      </c>
      <c r="BE125" s="36">
        <f t="shared" si="29"/>
        <v>25.941890661170309</v>
      </c>
    </row>
    <row r="126" spans="1:57" x14ac:dyDescent="0.25">
      <c r="A126" s="5">
        <v>12</v>
      </c>
      <c r="B126" s="17" t="s">
        <v>212</v>
      </c>
      <c r="C126" s="17">
        <v>1985</v>
      </c>
      <c r="D126" s="17">
        <v>1985</v>
      </c>
      <c r="E126" s="17">
        <v>1985</v>
      </c>
      <c r="F126" s="17">
        <v>2</v>
      </c>
      <c r="G126" s="17" t="s">
        <v>72</v>
      </c>
      <c r="H126" s="17" t="s">
        <v>144</v>
      </c>
      <c r="I126" s="17" t="s">
        <v>145</v>
      </c>
      <c r="J126" s="5">
        <v>0</v>
      </c>
      <c r="K126" s="5">
        <v>0</v>
      </c>
      <c r="L126" s="5">
        <v>0</v>
      </c>
      <c r="M126" s="5">
        <v>2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36">
        <v>123.41000366210937</v>
      </c>
      <c r="AE126" s="5">
        <f t="shared" si="24"/>
        <v>2</v>
      </c>
      <c r="AF126" s="36">
        <f t="shared" si="25"/>
        <v>125.41000366210937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36">
        <v>138.86000061035156</v>
      </c>
      <c r="BB126" s="5">
        <f t="shared" si="26"/>
        <v>0</v>
      </c>
      <c r="BC126" s="36">
        <f t="shared" si="27"/>
        <v>138.86000061035156</v>
      </c>
      <c r="BD126" s="36">
        <f t="shared" si="28"/>
        <v>125.41000366210937</v>
      </c>
      <c r="BE126" s="36">
        <f t="shared" si="29"/>
        <v>28.744481005385143</v>
      </c>
    </row>
    <row r="127" spans="1:57" x14ac:dyDescent="0.25">
      <c r="A127" s="5">
        <v>13</v>
      </c>
      <c r="B127" s="17" t="s">
        <v>393</v>
      </c>
      <c r="C127" s="17">
        <v>1984</v>
      </c>
      <c r="D127" s="17">
        <v>1984</v>
      </c>
      <c r="E127" s="17">
        <v>1984</v>
      </c>
      <c r="F127" s="17" t="s">
        <v>18</v>
      </c>
      <c r="G127" s="17" t="s">
        <v>19</v>
      </c>
      <c r="H127" s="17" t="s">
        <v>144</v>
      </c>
      <c r="I127" s="17" t="s">
        <v>145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2</v>
      </c>
      <c r="P127" s="5">
        <v>0</v>
      </c>
      <c r="Q127" s="5">
        <v>0</v>
      </c>
      <c r="R127" s="5">
        <v>2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2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36">
        <v>124.98999786376953</v>
      </c>
      <c r="AE127" s="5">
        <f t="shared" si="24"/>
        <v>6</v>
      </c>
      <c r="AF127" s="36">
        <f t="shared" si="25"/>
        <v>130.98999786376953</v>
      </c>
      <c r="AG127" s="5">
        <v>2</v>
      </c>
      <c r="AH127" s="5">
        <v>0</v>
      </c>
      <c r="AI127" s="5">
        <v>0</v>
      </c>
      <c r="AJ127" s="5">
        <v>2</v>
      </c>
      <c r="AK127" s="5">
        <v>2</v>
      </c>
      <c r="AL127" s="5">
        <v>0</v>
      </c>
      <c r="AM127" s="5">
        <v>0</v>
      </c>
      <c r="AN127" s="5">
        <v>2</v>
      </c>
      <c r="AO127" s="5">
        <v>2</v>
      </c>
      <c r="AP127" s="5">
        <v>0</v>
      </c>
      <c r="AQ127" s="5">
        <v>2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36">
        <v>113.80999755859375</v>
      </c>
      <c r="BB127" s="5">
        <f t="shared" si="26"/>
        <v>12</v>
      </c>
      <c r="BC127" s="36">
        <f t="shared" si="27"/>
        <v>125.80999755859375</v>
      </c>
      <c r="BD127" s="36">
        <f t="shared" si="28"/>
        <v>125.80999755859375</v>
      </c>
      <c r="BE127" s="36">
        <f t="shared" si="29"/>
        <v>29.155110182519611</v>
      </c>
    </row>
    <row r="128" spans="1:57" ht="30" x14ac:dyDescent="0.25">
      <c r="A128" s="5">
        <v>14</v>
      </c>
      <c r="B128" s="17" t="s">
        <v>377</v>
      </c>
      <c r="C128" s="17">
        <v>2000</v>
      </c>
      <c r="D128" s="17">
        <v>2000</v>
      </c>
      <c r="E128" s="17">
        <v>2000</v>
      </c>
      <c r="F128" s="17">
        <v>1</v>
      </c>
      <c r="G128" s="17" t="s">
        <v>51</v>
      </c>
      <c r="H128" s="17" t="s">
        <v>92</v>
      </c>
      <c r="I128" s="17" t="s">
        <v>53</v>
      </c>
      <c r="J128" s="5">
        <v>0</v>
      </c>
      <c r="K128" s="5">
        <v>0</v>
      </c>
      <c r="L128" s="5">
        <v>0</v>
      </c>
      <c r="M128" s="5">
        <v>0</v>
      </c>
      <c r="N128" s="5">
        <v>2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2</v>
      </c>
      <c r="AC128" s="5">
        <v>0</v>
      </c>
      <c r="AD128" s="36">
        <v>128.58000183105469</v>
      </c>
      <c r="AE128" s="5">
        <f t="shared" si="24"/>
        <v>4</v>
      </c>
      <c r="AF128" s="36">
        <f t="shared" si="25"/>
        <v>132.58000183105469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36">
        <v>126.12000274658203</v>
      </c>
      <c r="BB128" s="5">
        <f t="shared" si="26"/>
        <v>0</v>
      </c>
      <c r="BC128" s="36">
        <f t="shared" si="27"/>
        <v>126.12000274658203</v>
      </c>
      <c r="BD128" s="36">
        <f t="shared" si="28"/>
        <v>126.12000274658203</v>
      </c>
      <c r="BE128" s="36">
        <f t="shared" si="29"/>
        <v>29.473357976723179</v>
      </c>
    </row>
    <row r="129" spans="1:57" ht="60" x14ac:dyDescent="0.25">
      <c r="A129" s="5">
        <v>15</v>
      </c>
      <c r="B129" s="17" t="s">
        <v>122</v>
      </c>
      <c r="C129" s="17">
        <v>2003</v>
      </c>
      <c r="D129" s="17">
        <v>2003</v>
      </c>
      <c r="E129" s="17">
        <v>2003</v>
      </c>
      <c r="F129" s="17">
        <v>2</v>
      </c>
      <c r="G129" s="17" t="s">
        <v>72</v>
      </c>
      <c r="H129" s="17" t="s">
        <v>123</v>
      </c>
      <c r="I129" s="17" t="s">
        <v>106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36">
        <v>128.94000244140625</v>
      </c>
      <c r="AE129" s="5">
        <f t="shared" si="24"/>
        <v>0</v>
      </c>
      <c r="AF129" s="36">
        <f t="shared" si="25"/>
        <v>128.94000244140625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36">
        <v>127.05999755859375</v>
      </c>
      <c r="BB129" s="5">
        <f t="shared" si="26"/>
        <v>0</v>
      </c>
      <c r="BC129" s="36">
        <f t="shared" si="27"/>
        <v>127.05999755859375</v>
      </c>
      <c r="BD129" s="36">
        <f t="shared" si="28"/>
        <v>127.05999755859375</v>
      </c>
      <c r="BE129" s="36">
        <f t="shared" si="29"/>
        <v>30.438345941688588</v>
      </c>
    </row>
    <row r="130" spans="1:57" ht="30" x14ac:dyDescent="0.25">
      <c r="A130" s="5">
        <v>16</v>
      </c>
      <c r="B130" s="17" t="s">
        <v>120</v>
      </c>
      <c r="C130" s="17">
        <v>1981</v>
      </c>
      <c r="D130" s="17">
        <v>1981</v>
      </c>
      <c r="E130" s="17">
        <v>1981</v>
      </c>
      <c r="F130" s="17" t="s">
        <v>18</v>
      </c>
      <c r="G130" s="17" t="s">
        <v>19</v>
      </c>
      <c r="H130" s="17" t="s">
        <v>77</v>
      </c>
      <c r="I130" s="17" t="s">
        <v>78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2</v>
      </c>
      <c r="P130" s="5">
        <v>0</v>
      </c>
      <c r="Q130" s="5">
        <v>0</v>
      </c>
      <c r="R130" s="5">
        <v>2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36">
        <v>124.77999877929687</v>
      </c>
      <c r="AE130" s="5">
        <f t="shared" si="24"/>
        <v>4</v>
      </c>
      <c r="AF130" s="36">
        <f t="shared" si="25"/>
        <v>128.77999877929687</v>
      </c>
      <c r="AG130" s="5">
        <v>0</v>
      </c>
      <c r="AH130" s="5">
        <v>0</v>
      </c>
      <c r="AI130" s="5">
        <v>0</v>
      </c>
      <c r="AJ130" s="5">
        <v>2</v>
      </c>
      <c r="AK130" s="5">
        <v>2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2</v>
      </c>
      <c r="AU130" s="5">
        <v>0</v>
      </c>
      <c r="AV130" s="5">
        <v>0</v>
      </c>
      <c r="AW130" s="5">
        <v>0</v>
      </c>
      <c r="AX130" s="5">
        <v>2</v>
      </c>
      <c r="AY130" s="5">
        <v>2</v>
      </c>
      <c r="AZ130" s="5">
        <v>0</v>
      </c>
      <c r="BA130" s="36">
        <v>120.55000305175781</v>
      </c>
      <c r="BB130" s="5">
        <f t="shared" si="26"/>
        <v>10</v>
      </c>
      <c r="BC130" s="36">
        <f t="shared" si="27"/>
        <v>130.55000305175781</v>
      </c>
      <c r="BD130" s="36">
        <f t="shared" si="28"/>
        <v>128.77999877929687</v>
      </c>
      <c r="BE130" s="36">
        <f t="shared" si="29"/>
        <v>32.204079599465025</v>
      </c>
    </row>
    <row r="131" spans="1:57" x14ac:dyDescent="0.25">
      <c r="A131" s="5">
        <v>17</v>
      </c>
      <c r="B131" s="17" t="s">
        <v>362</v>
      </c>
      <c r="C131" s="17">
        <v>1971</v>
      </c>
      <c r="D131" s="17">
        <v>1971</v>
      </c>
      <c r="E131" s="17">
        <v>1971</v>
      </c>
      <c r="F131" s="17" t="s">
        <v>81</v>
      </c>
      <c r="G131" s="17" t="s">
        <v>19</v>
      </c>
      <c r="H131" s="17" t="s">
        <v>144</v>
      </c>
      <c r="I131" s="17" t="s">
        <v>145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2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2</v>
      </c>
      <c r="AB131" s="5">
        <v>0</v>
      </c>
      <c r="AC131" s="5">
        <v>0</v>
      </c>
      <c r="AD131" s="36">
        <v>125.09999847412109</v>
      </c>
      <c r="AE131" s="5">
        <f t="shared" si="24"/>
        <v>4</v>
      </c>
      <c r="AF131" s="36">
        <f t="shared" si="25"/>
        <v>129.09999847412109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2</v>
      </c>
      <c r="AP131" s="5">
        <v>0</v>
      </c>
      <c r="AQ131" s="5">
        <v>0</v>
      </c>
      <c r="AR131" s="5">
        <v>0</v>
      </c>
      <c r="AS131" s="5">
        <v>0</v>
      </c>
      <c r="AT131" s="5">
        <v>2</v>
      </c>
      <c r="AU131" s="5">
        <v>0</v>
      </c>
      <c r="AV131" s="5">
        <v>0</v>
      </c>
      <c r="AW131" s="5">
        <v>0</v>
      </c>
      <c r="AX131" s="5">
        <v>2</v>
      </c>
      <c r="AY131" s="5">
        <v>2</v>
      </c>
      <c r="AZ131" s="5">
        <v>0</v>
      </c>
      <c r="BA131" s="36">
        <v>124.37999725341797</v>
      </c>
      <c r="BB131" s="5">
        <f t="shared" si="26"/>
        <v>8</v>
      </c>
      <c r="BC131" s="36">
        <f t="shared" si="27"/>
        <v>132.37999725341797</v>
      </c>
      <c r="BD131" s="36">
        <f t="shared" si="28"/>
        <v>129.09999847412109</v>
      </c>
      <c r="BE131" s="36">
        <f t="shared" si="29"/>
        <v>32.532587640522301</v>
      </c>
    </row>
    <row r="132" spans="1:57" ht="45" x14ac:dyDescent="0.25">
      <c r="A132" s="5">
        <v>18</v>
      </c>
      <c r="B132" s="17" t="s">
        <v>69</v>
      </c>
      <c r="C132" s="17">
        <v>1988</v>
      </c>
      <c r="D132" s="17">
        <v>1988</v>
      </c>
      <c r="E132" s="17">
        <v>1988</v>
      </c>
      <c r="F132" s="17">
        <v>1</v>
      </c>
      <c r="G132" s="17" t="s">
        <v>57</v>
      </c>
      <c r="H132" s="17" t="s">
        <v>58</v>
      </c>
      <c r="I132" s="17" t="s">
        <v>59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2</v>
      </c>
      <c r="AC132" s="5">
        <v>0</v>
      </c>
      <c r="AD132" s="36">
        <v>128.69000244140625</v>
      </c>
      <c r="AE132" s="5">
        <f t="shared" si="24"/>
        <v>2</v>
      </c>
      <c r="AF132" s="36">
        <f t="shared" si="25"/>
        <v>130.69000244140625</v>
      </c>
      <c r="AG132" s="5">
        <v>2</v>
      </c>
      <c r="AH132" s="5">
        <v>0</v>
      </c>
      <c r="AI132" s="5">
        <v>0</v>
      </c>
      <c r="AJ132" s="5">
        <v>0</v>
      </c>
      <c r="AK132" s="5">
        <v>0</v>
      </c>
      <c r="AL132" s="5">
        <v>2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36">
        <v>128.30999755859375</v>
      </c>
      <c r="BB132" s="5">
        <f t="shared" si="26"/>
        <v>4</v>
      </c>
      <c r="BC132" s="36">
        <f t="shared" si="27"/>
        <v>132.30999755859375</v>
      </c>
      <c r="BD132" s="36">
        <f t="shared" si="28"/>
        <v>130.69000244140625</v>
      </c>
      <c r="BE132" s="36">
        <f t="shared" si="29"/>
        <v>34.164867598954991</v>
      </c>
    </row>
    <row r="133" spans="1:57" ht="45" x14ac:dyDescent="0.25">
      <c r="A133" s="5">
        <v>19</v>
      </c>
      <c r="B133" s="17" t="s">
        <v>262</v>
      </c>
      <c r="C133" s="17">
        <v>1995</v>
      </c>
      <c r="D133" s="17">
        <v>1995</v>
      </c>
      <c r="E133" s="17">
        <v>1995</v>
      </c>
      <c r="F133" s="17">
        <v>1</v>
      </c>
      <c r="G133" s="17" t="s">
        <v>57</v>
      </c>
      <c r="H133" s="17" t="s">
        <v>58</v>
      </c>
      <c r="I133" s="17" t="s">
        <v>59</v>
      </c>
      <c r="J133" s="5">
        <v>2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2</v>
      </c>
      <c r="S133" s="5">
        <v>0</v>
      </c>
      <c r="T133" s="5">
        <v>0</v>
      </c>
      <c r="U133" s="5">
        <v>0</v>
      </c>
      <c r="V133" s="5">
        <v>0</v>
      </c>
      <c r="W133" s="5">
        <v>2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36">
        <v>132.30999755859375</v>
      </c>
      <c r="AE133" s="5">
        <f t="shared" si="24"/>
        <v>6</v>
      </c>
      <c r="AF133" s="36">
        <f t="shared" si="25"/>
        <v>138.30999755859375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2</v>
      </c>
      <c r="AP133" s="5">
        <v>0</v>
      </c>
      <c r="AQ133" s="5">
        <v>0</v>
      </c>
      <c r="AR133" s="5">
        <v>0</v>
      </c>
      <c r="AS133" s="5">
        <v>2</v>
      </c>
      <c r="AT133" s="5">
        <v>0</v>
      </c>
      <c r="AU133" s="5">
        <v>0</v>
      </c>
      <c r="AV133" s="5">
        <v>0</v>
      </c>
      <c r="AW133" s="5">
        <v>0</v>
      </c>
      <c r="AX133" s="5">
        <v>2</v>
      </c>
      <c r="AY133" s="5">
        <v>2</v>
      </c>
      <c r="AZ133" s="5">
        <v>0</v>
      </c>
      <c r="BA133" s="36">
        <v>127.76000213623047</v>
      </c>
      <c r="BB133" s="5">
        <f t="shared" si="26"/>
        <v>8</v>
      </c>
      <c r="BC133" s="36">
        <f t="shared" si="27"/>
        <v>135.76000213623047</v>
      </c>
      <c r="BD133" s="36">
        <f t="shared" si="28"/>
        <v>135.76000213623047</v>
      </c>
      <c r="BE133" s="36">
        <f t="shared" si="29"/>
        <v>39.36967152485439</v>
      </c>
    </row>
    <row r="134" spans="1:57" ht="45" x14ac:dyDescent="0.25">
      <c r="A134" s="5">
        <v>20</v>
      </c>
      <c r="B134" s="17" t="s">
        <v>242</v>
      </c>
      <c r="C134" s="17">
        <v>2005</v>
      </c>
      <c r="D134" s="17">
        <v>2005</v>
      </c>
      <c r="E134" s="17">
        <v>2005</v>
      </c>
      <c r="F134" s="17" t="s">
        <v>23</v>
      </c>
      <c r="G134" s="17" t="s">
        <v>12</v>
      </c>
      <c r="H134" s="17" t="s">
        <v>13</v>
      </c>
      <c r="I134" s="17" t="s">
        <v>14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2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2</v>
      </c>
      <c r="AD134" s="36">
        <v>132.07000732421875</v>
      </c>
      <c r="AE134" s="5">
        <f t="shared" si="24"/>
        <v>4</v>
      </c>
      <c r="AF134" s="36">
        <f t="shared" si="25"/>
        <v>136.07000732421875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2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2</v>
      </c>
      <c r="AX134" s="5">
        <v>0</v>
      </c>
      <c r="AY134" s="5">
        <v>0</v>
      </c>
      <c r="AZ134" s="5">
        <v>0</v>
      </c>
      <c r="BA134" s="36">
        <v>132.3800048828125</v>
      </c>
      <c r="BB134" s="5">
        <f t="shared" si="26"/>
        <v>4</v>
      </c>
      <c r="BC134" s="36">
        <f t="shared" si="27"/>
        <v>136.3800048828125</v>
      </c>
      <c r="BD134" s="36">
        <f t="shared" si="28"/>
        <v>136.07000732421875</v>
      </c>
      <c r="BE134" s="36">
        <f t="shared" si="29"/>
        <v>39.687919319057961</v>
      </c>
    </row>
    <row r="135" spans="1:57" ht="75" x14ac:dyDescent="0.25">
      <c r="A135" s="5">
        <v>21</v>
      </c>
      <c r="B135" s="17" t="s">
        <v>319</v>
      </c>
      <c r="C135" s="17">
        <v>2005</v>
      </c>
      <c r="D135" s="17">
        <v>2005</v>
      </c>
      <c r="E135" s="17">
        <v>2005</v>
      </c>
      <c r="F135" s="17">
        <v>2</v>
      </c>
      <c r="G135" s="17" t="s">
        <v>19</v>
      </c>
      <c r="H135" s="17" t="s">
        <v>316</v>
      </c>
      <c r="I135" s="17" t="s">
        <v>320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36">
        <v>148.75</v>
      </c>
      <c r="AE135" s="5">
        <f t="shared" si="24"/>
        <v>0</v>
      </c>
      <c r="AF135" s="36">
        <f t="shared" si="25"/>
        <v>148.75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2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2</v>
      </c>
      <c r="AZ135" s="5">
        <v>0</v>
      </c>
      <c r="BA135" s="36">
        <v>149.17999267578125</v>
      </c>
      <c r="BB135" s="5">
        <f t="shared" si="26"/>
        <v>4</v>
      </c>
      <c r="BC135" s="36">
        <f t="shared" si="27"/>
        <v>153.17999267578125</v>
      </c>
      <c r="BD135" s="36">
        <f t="shared" si="28"/>
        <v>148.75</v>
      </c>
      <c r="BE135" s="36">
        <f t="shared" si="29"/>
        <v>52.705055341108562</v>
      </c>
    </row>
    <row r="136" spans="1:57" ht="75" x14ac:dyDescent="0.25">
      <c r="A136" s="5">
        <v>22</v>
      </c>
      <c r="B136" s="17" t="s">
        <v>218</v>
      </c>
      <c r="C136" s="17">
        <v>1997</v>
      </c>
      <c r="D136" s="17">
        <v>1997</v>
      </c>
      <c r="E136" s="17">
        <v>1997</v>
      </c>
      <c r="F136" s="17" t="s">
        <v>18</v>
      </c>
      <c r="G136" s="17" t="s">
        <v>19</v>
      </c>
      <c r="H136" s="17" t="s">
        <v>37</v>
      </c>
      <c r="I136" s="17" t="s">
        <v>38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2</v>
      </c>
      <c r="S136" s="5">
        <v>0</v>
      </c>
      <c r="T136" s="5">
        <v>0</v>
      </c>
      <c r="U136" s="5">
        <v>0</v>
      </c>
      <c r="V136" s="5">
        <v>0</v>
      </c>
      <c r="W136" s="5">
        <v>2</v>
      </c>
      <c r="X136" s="5">
        <v>0</v>
      </c>
      <c r="Y136" s="5">
        <v>2</v>
      </c>
      <c r="Z136" s="5">
        <v>0</v>
      </c>
      <c r="AA136" s="5">
        <v>0</v>
      </c>
      <c r="AB136" s="5">
        <v>2</v>
      </c>
      <c r="AC136" s="5">
        <v>0</v>
      </c>
      <c r="AD136" s="36">
        <v>147.83999633789063</v>
      </c>
      <c r="AE136" s="5">
        <f t="shared" si="24"/>
        <v>8</v>
      </c>
      <c r="AF136" s="36">
        <f t="shared" si="25"/>
        <v>155.83999633789062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2</v>
      </c>
      <c r="AW136" s="5">
        <v>2</v>
      </c>
      <c r="AX136" s="5">
        <v>0</v>
      </c>
      <c r="AY136" s="5">
        <v>2</v>
      </c>
      <c r="AZ136" s="5">
        <v>0</v>
      </c>
      <c r="BA136" s="36">
        <v>144.44000244140625</v>
      </c>
      <c r="BB136" s="5">
        <f t="shared" si="26"/>
        <v>6</v>
      </c>
      <c r="BC136" s="36">
        <f t="shared" si="27"/>
        <v>150.44000244140625</v>
      </c>
      <c r="BD136" s="36">
        <f t="shared" si="28"/>
        <v>150.44000244140625</v>
      </c>
      <c r="BE136" s="36">
        <f t="shared" si="29"/>
        <v>54.439992593824869</v>
      </c>
    </row>
    <row r="137" spans="1:57" ht="45" x14ac:dyDescent="0.25">
      <c r="A137" s="5">
        <v>23</v>
      </c>
      <c r="B137" s="17" t="s">
        <v>404</v>
      </c>
      <c r="C137" s="17">
        <v>2002</v>
      </c>
      <c r="D137" s="17">
        <v>2002</v>
      </c>
      <c r="E137" s="17">
        <v>2002</v>
      </c>
      <c r="F137" s="17">
        <v>3</v>
      </c>
      <c r="G137" s="17" t="s">
        <v>57</v>
      </c>
      <c r="H137" s="17" t="s">
        <v>58</v>
      </c>
      <c r="I137" s="17" t="s">
        <v>59</v>
      </c>
      <c r="J137" s="5">
        <v>2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2</v>
      </c>
      <c r="W137" s="5">
        <v>2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36">
        <v>153.67999267578125</v>
      </c>
      <c r="AE137" s="5">
        <f t="shared" si="24"/>
        <v>6</v>
      </c>
      <c r="AF137" s="36">
        <f t="shared" si="25"/>
        <v>159.67999267578125</v>
      </c>
      <c r="AG137" s="5">
        <v>2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2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2</v>
      </c>
      <c r="AZ137" s="5">
        <v>0</v>
      </c>
      <c r="BA137" s="36">
        <v>144.69000244140625</v>
      </c>
      <c r="BB137" s="5">
        <f t="shared" si="26"/>
        <v>6</v>
      </c>
      <c r="BC137" s="36">
        <f t="shared" si="27"/>
        <v>150.69000244140625</v>
      </c>
      <c r="BD137" s="36">
        <f t="shared" si="28"/>
        <v>150.69000244140625</v>
      </c>
      <c r="BE137" s="36">
        <f t="shared" si="29"/>
        <v>54.696639745658658</v>
      </c>
    </row>
    <row r="138" spans="1:57" ht="30" x14ac:dyDescent="0.25">
      <c r="A138" s="5">
        <v>24</v>
      </c>
      <c r="B138" s="17" t="s">
        <v>50</v>
      </c>
      <c r="C138" s="17">
        <v>1999</v>
      </c>
      <c r="D138" s="17">
        <v>1999</v>
      </c>
      <c r="E138" s="17">
        <v>1999</v>
      </c>
      <c r="F138" s="17">
        <v>1</v>
      </c>
      <c r="G138" s="17" t="s">
        <v>51</v>
      </c>
      <c r="H138" s="17" t="s">
        <v>52</v>
      </c>
      <c r="I138" s="17" t="s">
        <v>53</v>
      </c>
      <c r="J138" s="5">
        <v>0</v>
      </c>
      <c r="K138" s="5">
        <v>0</v>
      </c>
      <c r="L138" s="5">
        <v>0</v>
      </c>
      <c r="M138" s="5">
        <v>0</v>
      </c>
      <c r="N138" s="5">
        <v>2</v>
      </c>
      <c r="O138" s="5">
        <v>0</v>
      </c>
      <c r="P138" s="5">
        <v>0</v>
      </c>
      <c r="Q138" s="5">
        <v>0</v>
      </c>
      <c r="R138" s="5">
        <v>2</v>
      </c>
      <c r="S138" s="5">
        <v>0</v>
      </c>
      <c r="T138" s="5">
        <v>0</v>
      </c>
      <c r="U138" s="5">
        <v>0</v>
      </c>
      <c r="V138" s="5">
        <v>2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2</v>
      </c>
      <c r="AC138" s="5">
        <v>0</v>
      </c>
      <c r="AD138" s="36">
        <v>162.55999755859375</v>
      </c>
      <c r="AE138" s="5">
        <f t="shared" si="24"/>
        <v>8</v>
      </c>
      <c r="AF138" s="36">
        <f t="shared" si="25"/>
        <v>170.55999755859375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2</v>
      </c>
      <c r="AZ138" s="5">
        <v>0</v>
      </c>
      <c r="BA138" s="36">
        <v>149.30999755859375</v>
      </c>
      <c r="BB138" s="5">
        <f t="shared" si="26"/>
        <v>2</v>
      </c>
      <c r="BC138" s="36">
        <f t="shared" si="27"/>
        <v>151.30999755859375</v>
      </c>
      <c r="BD138" s="36">
        <f t="shared" si="28"/>
        <v>151.30999755859375</v>
      </c>
      <c r="BE138" s="36">
        <f t="shared" si="29"/>
        <v>55.333119669566791</v>
      </c>
    </row>
    <row r="139" spans="1:57" ht="30" x14ac:dyDescent="0.25">
      <c r="A139" s="5">
        <v>25</v>
      </c>
      <c r="B139" s="17" t="s">
        <v>236</v>
      </c>
      <c r="C139" s="17">
        <v>2003</v>
      </c>
      <c r="D139" s="17">
        <v>2003</v>
      </c>
      <c r="E139" s="17">
        <v>2003</v>
      </c>
      <c r="F139" s="17" t="s">
        <v>23</v>
      </c>
      <c r="G139" s="17" t="s">
        <v>51</v>
      </c>
      <c r="H139" s="17" t="s">
        <v>52</v>
      </c>
      <c r="I139" s="17" t="s">
        <v>53</v>
      </c>
      <c r="J139" s="5">
        <v>0</v>
      </c>
      <c r="K139" s="5">
        <v>0</v>
      </c>
      <c r="L139" s="5">
        <v>0</v>
      </c>
      <c r="M139" s="5">
        <v>2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2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36">
        <v>148.94000244140625</v>
      </c>
      <c r="AE139" s="5">
        <f t="shared" si="24"/>
        <v>4</v>
      </c>
      <c r="AF139" s="36">
        <f t="shared" si="25"/>
        <v>152.94000244140625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5">
        <v>0</v>
      </c>
      <c r="AX139" s="5">
        <v>0</v>
      </c>
      <c r="AY139" s="5">
        <v>2</v>
      </c>
      <c r="AZ139" s="5">
        <v>0</v>
      </c>
      <c r="BA139" s="36">
        <v>150.94000244140625</v>
      </c>
      <c r="BB139" s="5">
        <f t="shared" si="26"/>
        <v>2</v>
      </c>
      <c r="BC139" s="36">
        <f t="shared" si="27"/>
        <v>152.94000244140625</v>
      </c>
      <c r="BD139" s="36">
        <f t="shared" si="28"/>
        <v>152.94000244140625</v>
      </c>
      <c r="BE139" s="36">
        <f t="shared" si="29"/>
        <v>57.006464112162824</v>
      </c>
    </row>
    <row r="140" spans="1:57" ht="75" x14ac:dyDescent="0.25">
      <c r="A140" s="5">
        <v>26</v>
      </c>
      <c r="B140" s="17" t="s">
        <v>71</v>
      </c>
      <c r="C140" s="17">
        <v>1984</v>
      </c>
      <c r="D140" s="17">
        <v>1984</v>
      </c>
      <c r="E140" s="17">
        <v>1984</v>
      </c>
      <c r="F140" s="17" t="s">
        <v>18</v>
      </c>
      <c r="G140" s="17" t="s">
        <v>72</v>
      </c>
      <c r="H140" s="17" t="s">
        <v>73</v>
      </c>
      <c r="I140" s="17" t="s">
        <v>74</v>
      </c>
      <c r="J140" s="5">
        <v>2</v>
      </c>
      <c r="K140" s="5">
        <v>0</v>
      </c>
      <c r="L140" s="5">
        <v>0</v>
      </c>
      <c r="M140" s="5">
        <v>2</v>
      </c>
      <c r="N140" s="5">
        <v>2</v>
      </c>
      <c r="O140" s="5">
        <v>2</v>
      </c>
      <c r="P140" s="5">
        <v>0</v>
      </c>
      <c r="Q140" s="5">
        <v>0</v>
      </c>
      <c r="R140" s="5">
        <v>0</v>
      </c>
      <c r="S140" s="5">
        <v>0</v>
      </c>
      <c r="T140" s="5">
        <v>50</v>
      </c>
      <c r="U140" s="5">
        <v>0</v>
      </c>
      <c r="V140" s="5">
        <v>0</v>
      </c>
      <c r="W140" s="5">
        <v>50</v>
      </c>
      <c r="X140" s="5">
        <v>2</v>
      </c>
      <c r="Y140" s="5">
        <v>0</v>
      </c>
      <c r="Z140" s="5">
        <v>0</v>
      </c>
      <c r="AA140" s="5">
        <v>2</v>
      </c>
      <c r="AB140" s="5">
        <v>2</v>
      </c>
      <c r="AC140" s="5">
        <v>2</v>
      </c>
      <c r="AD140" s="36">
        <v>156.27000427246094</v>
      </c>
      <c r="AE140" s="5">
        <f t="shared" si="24"/>
        <v>116</v>
      </c>
      <c r="AF140" s="36">
        <f t="shared" si="25"/>
        <v>272.27000427246094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2</v>
      </c>
      <c r="AN140" s="5">
        <v>0</v>
      </c>
      <c r="AO140" s="5">
        <v>0</v>
      </c>
      <c r="AP140" s="5">
        <v>0</v>
      </c>
      <c r="AQ140" s="5">
        <v>2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5">
        <v>0</v>
      </c>
      <c r="AX140" s="5">
        <v>0</v>
      </c>
      <c r="AY140" s="5">
        <v>2</v>
      </c>
      <c r="AZ140" s="5">
        <v>2</v>
      </c>
      <c r="BA140" s="36">
        <v>145.57000732421875</v>
      </c>
      <c r="BB140" s="5">
        <f t="shared" si="26"/>
        <v>8</v>
      </c>
      <c r="BC140" s="36">
        <f t="shared" si="27"/>
        <v>153.57000732421875</v>
      </c>
      <c r="BD140" s="36">
        <f t="shared" si="28"/>
        <v>153.57000732421875</v>
      </c>
      <c r="BE140" s="36">
        <f t="shared" si="29"/>
        <v>57.653219947423672</v>
      </c>
    </row>
    <row r="141" spans="1:57" x14ac:dyDescent="0.25">
      <c r="A141" s="5">
        <v>27</v>
      </c>
      <c r="B141" s="17" t="s">
        <v>32</v>
      </c>
      <c r="C141" s="17">
        <v>1963</v>
      </c>
      <c r="D141" s="17">
        <v>1963</v>
      </c>
      <c r="E141" s="17">
        <v>1963</v>
      </c>
      <c r="F141" s="17">
        <v>2</v>
      </c>
      <c r="G141" s="17" t="s">
        <v>19</v>
      </c>
      <c r="H141" s="17" t="s">
        <v>29</v>
      </c>
      <c r="I141" s="17" t="s">
        <v>30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2</v>
      </c>
      <c r="AC141" s="5">
        <v>0</v>
      </c>
      <c r="AD141" s="36">
        <v>163.3800048828125</v>
      </c>
      <c r="AE141" s="5">
        <f t="shared" si="24"/>
        <v>2</v>
      </c>
      <c r="AF141" s="36">
        <f t="shared" si="25"/>
        <v>165.3800048828125</v>
      </c>
      <c r="AG141" s="5">
        <v>0</v>
      </c>
      <c r="AH141" s="5">
        <v>0</v>
      </c>
      <c r="AI141" s="5">
        <v>0</v>
      </c>
      <c r="AJ141" s="5">
        <v>2</v>
      </c>
      <c r="AK141" s="5">
        <v>0</v>
      </c>
      <c r="AL141" s="5">
        <v>2</v>
      </c>
      <c r="AM141" s="5">
        <v>0</v>
      </c>
      <c r="AN141" s="5">
        <v>0</v>
      </c>
      <c r="AO141" s="5">
        <v>2</v>
      </c>
      <c r="AP141" s="5">
        <v>0</v>
      </c>
      <c r="AQ141" s="5">
        <v>0</v>
      </c>
      <c r="AR141" s="5">
        <v>0</v>
      </c>
      <c r="AS141" s="5">
        <v>0</v>
      </c>
      <c r="AT141" s="5">
        <v>2</v>
      </c>
      <c r="AU141" s="5">
        <v>0</v>
      </c>
      <c r="AV141" s="5">
        <v>0</v>
      </c>
      <c r="AW141" s="5">
        <v>0</v>
      </c>
      <c r="AX141" s="5">
        <v>2</v>
      </c>
      <c r="AY141" s="5">
        <v>0</v>
      </c>
      <c r="AZ141" s="5">
        <v>0</v>
      </c>
      <c r="BA141" s="36">
        <v>157.35000610351562</v>
      </c>
      <c r="BB141" s="5">
        <f t="shared" si="26"/>
        <v>10</v>
      </c>
      <c r="BC141" s="36">
        <f t="shared" si="27"/>
        <v>167.35000610351562</v>
      </c>
      <c r="BD141" s="36">
        <f t="shared" si="28"/>
        <v>165.3800048828125</v>
      </c>
      <c r="BE141" s="36">
        <f t="shared" si="29"/>
        <v>69.777228893732357</v>
      </c>
    </row>
    <row r="142" spans="1:57" ht="30" x14ac:dyDescent="0.25">
      <c r="A142" s="5">
        <v>28</v>
      </c>
      <c r="B142" s="17" t="s">
        <v>292</v>
      </c>
      <c r="C142" s="17">
        <v>1951</v>
      </c>
      <c r="D142" s="17">
        <v>1951</v>
      </c>
      <c r="E142" s="17">
        <v>1951</v>
      </c>
      <c r="F142" s="17" t="s">
        <v>81</v>
      </c>
      <c r="G142" s="17" t="s">
        <v>19</v>
      </c>
      <c r="H142" s="17" t="s">
        <v>173</v>
      </c>
      <c r="I142" s="17"/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2</v>
      </c>
      <c r="AB142" s="5">
        <v>2</v>
      </c>
      <c r="AC142" s="5">
        <v>0</v>
      </c>
      <c r="AD142" s="36">
        <v>172.08000183105469</v>
      </c>
      <c r="AE142" s="5">
        <f t="shared" si="24"/>
        <v>4</v>
      </c>
      <c r="AF142" s="36">
        <f t="shared" si="25"/>
        <v>176.08000183105469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0</v>
      </c>
      <c r="AY142" s="5">
        <v>0</v>
      </c>
      <c r="AZ142" s="5">
        <v>0</v>
      </c>
      <c r="BA142" s="36">
        <v>165.61000061035156</v>
      </c>
      <c r="BB142" s="5">
        <f t="shared" si="26"/>
        <v>0</v>
      </c>
      <c r="BC142" s="36">
        <f t="shared" si="27"/>
        <v>165.61000061035156</v>
      </c>
      <c r="BD142" s="36">
        <f t="shared" si="28"/>
        <v>165.61000061035156</v>
      </c>
      <c r="BE142" s="36">
        <f t="shared" si="29"/>
        <v>70.01333988735972</v>
      </c>
    </row>
    <row r="143" spans="1:57" ht="45" x14ac:dyDescent="0.25">
      <c r="A143" s="5">
        <v>29</v>
      </c>
      <c r="B143" s="17" t="s">
        <v>216</v>
      </c>
      <c r="C143" s="17">
        <v>2006</v>
      </c>
      <c r="D143" s="17">
        <v>2006</v>
      </c>
      <c r="E143" s="17">
        <v>2006</v>
      </c>
      <c r="F143" s="17">
        <v>2</v>
      </c>
      <c r="G143" s="17" t="s">
        <v>57</v>
      </c>
      <c r="H143" s="17" t="s">
        <v>58</v>
      </c>
      <c r="I143" s="17" t="s">
        <v>59</v>
      </c>
      <c r="J143" s="5">
        <v>0</v>
      </c>
      <c r="K143" s="5">
        <v>0</v>
      </c>
      <c r="L143" s="5">
        <v>0</v>
      </c>
      <c r="M143" s="5">
        <v>2</v>
      </c>
      <c r="N143" s="5">
        <v>0</v>
      </c>
      <c r="O143" s="5">
        <v>0</v>
      </c>
      <c r="P143" s="5">
        <v>0</v>
      </c>
      <c r="Q143" s="5">
        <v>0</v>
      </c>
      <c r="R143" s="5">
        <v>2</v>
      </c>
      <c r="S143" s="5">
        <v>0</v>
      </c>
      <c r="T143" s="5">
        <v>2</v>
      </c>
      <c r="U143" s="5">
        <v>2</v>
      </c>
      <c r="V143" s="5">
        <v>0</v>
      </c>
      <c r="W143" s="5">
        <v>2</v>
      </c>
      <c r="X143" s="5">
        <v>0</v>
      </c>
      <c r="Y143" s="5">
        <v>0</v>
      </c>
      <c r="Z143" s="5">
        <v>0</v>
      </c>
      <c r="AA143" s="5">
        <v>2</v>
      </c>
      <c r="AB143" s="5">
        <v>0</v>
      </c>
      <c r="AC143" s="5">
        <v>2</v>
      </c>
      <c r="AD143" s="36">
        <v>169.28999328613281</v>
      </c>
      <c r="AE143" s="5">
        <f t="shared" si="24"/>
        <v>14</v>
      </c>
      <c r="AF143" s="36">
        <f t="shared" si="25"/>
        <v>183.28999328613281</v>
      </c>
      <c r="AG143" s="5">
        <v>0</v>
      </c>
      <c r="AH143" s="5">
        <v>0</v>
      </c>
      <c r="AI143" s="5">
        <v>0</v>
      </c>
      <c r="AJ143" s="5">
        <v>2</v>
      </c>
      <c r="AK143" s="5">
        <v>0</v>
      </c>
      <c r="AL143" s="5">
        <v>2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2</v>
      </c>
      <c r="AU143" s="5">
        <v>0</v>
      </c>
      <c r="AV143" s="5">
        <v>2</v>
      </c>
      <c r="AW143" s="5">
        <v>0</v>
      </c>
      <c r="AX143" s="5">
        <v>0</v>
      </c>
      <c r="AY143" s="5">
        <v>2</v>
      </c>
      <c r="AZ143" s="5">
        <v>0</v>
      </c>
      <c r="BA143" s="36">
        <v>156.1300048828125</v>
      </c>
      <c r="BB143" s="5">
        <f t="shared" si="26"/>
        <v>10</v>
      </c>
      <c r="BC143" s="36">
        <f t="shared" si="27"/>
        <v>166.1300048828125</v>
      </c>
      <c r="BD143" s="36">
        <f t="shared" si="28"/>
        <v>166.1300048828125</v>
      </c>
      <c r="BE143" s="36">
        <f t="shared" si="29"/>
        <v>70.547170349233738</v>
      </c>
    </row>
    <row r="144" spans="1:57" ht="30" x14ac:dyDescent="0.25">
      <c r="A144" s="5">
        <v>30</v>
      </c>
      <c r="B144" s="17" t="s">
        <v>270</v>
      </c>
      <c r="C144" s="17">
        <v>1994</v>
      </c>
      <c r="D144" s="17">
        <v>1994</v>
      </c>
      <c r="E144" s="17">
        <v>1994</v>
      </c>
      <c r="F144" s="17" t="s">
        <v>18</v>
      </c>
      <c r="G144" s="17" t="s">
        <v>19</v>
      </c>
      <c r="H144" s="17" t="s">
        <v>134</v>
      </c>
      <c r="I144" s="17" t="s">
        <v>135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2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2</v>
      </c>
      <c r="AC144" s="5">
        <v>0</v>
      </c>
      <c r="AD144" s="36">
        <v>181.58999633789062</v>
      </c>
      <c r="AE144" s="5">
        <f t="shared" si="24"/>
        <v>4</v>
      </c>
      <c r="AF144" s="36">
        <f t="shared" si="25"/>
        <v>185.58999633789062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36">
        <v>173.58000183105469</v>
      </c>
      <c r="BB144" s="5">
        <f t="shared" si="26"/>
        <v>0</v>
      </c>
      <c r="BC144" s="36">
        <f t="shared" si="27"/>
        <v>173.58000183105469</v>
      </c>
      <c r="BD144" s="36">
        <f t="shared" si="28"/>
        <v>173.58000183105469</v>
      </c>
      <c r="BE144" s="36">
        <f t="shared" si="29"/>
        <v>78.195252340981057</v>
      </c>
    </row>
    <row r="145" spans="1:57" x14ac:dyDescent="0.25">
      <c r="A145" s="5">
        <v>31</v>
      </c>
      <c r="B145" s="17" t="s">
        <v>202</v>
      </c>
      <c r="C145" s="17">
        <v>2003</v>
      </c>
      <c r="D145" s="17">
        <v>2003</v>
      </c>
      <c r="E145" s="17">
        <v>2003</v>
      </c>
      <c r="F145" s="17">
        <v>1</v>
      </c>
      <c r="G145" s="17" t="s">
        <v>203</v>
      </c>
      <c r="H145" s="17" t="s">
        <v>204</v>
      </c>
      <c r="I145" s="17" t="s">
        <v>205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2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36">
        <v>179.21000671386719</v>
      </c>
      <c r="AE145" s="5">
        <f t="shared" si="24"/>
        <v>2</v>
      </c>
      <c r="AF145" s="36">
        <f t="shared" si="25"/>
        <v>181.21000671386719</v>
      </c>
      <c r="AG145" s="5">
        <v>0</v>
      </c>
      <c r="AH145" s="5">
        <v>2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2</v>
      </c>
      <c r="AP145" s="5">
        <v>0</v>
      </c>
      <c r="AQ145" s="5">
        <v>0</v>
      </c>
      <c r="AR145" s="5">
        <v>0</v>
      </c>
      <c r="AS145" s="5">
        <v>0</v>
      </c>
      <c r="AT145" s="5">
        <v>2</v>
      </c>
      <c r="AU145" s="5">
        <v>0</v>
      </c>
      <c r="AV145" s="5">
        <v>0</v>
      </c>
      <c r="AW145" s="5">
        <v>0</v>
      </c>
      <c r="AX145" s="5">
        <v>0</v>
      </c>
      <c r="AY145" s="5">
        <v>0</v>
      </c>
      <c r="AZ145" s="5">
        <v>0</v>
      </c>
      <c r="BA145" s="36">
        <v>173.83000183105469</v>
      </c>
      <c r="BB145" s="5">
        <f t="shared" si="26"/>
        <v>6</v>
      </c>
      <c r="BC145" s="36">
        <f t="shared" si="27"/>
        <v>179.83000183105469</v>
      </c>
      <c r="BD145" s="36">
        <f t="shared" si="28"/>
        <v>179.83000183105469</v>
      </c>
      <c r="BE145" s="36">
        <f t="shared" si="29"/>
        <v>84.611431136825956</v>
      </c>
    </row>
    <row r="146" spans="1:57" ht="45" x14ac:dyDescent="0.25">
      <c r="A146" s="5">
        <v>32</v>
      </c>
      <c r="B146" s="17" t="s">
        <v>281</v>
      </c>
      <c r="C146" s="17">
        <v>2003</v>
      </c>
      <c r="D146" s="17">
        <v>2003</v>
      </c>
      <c r="E146" s="17">
        <v>2003</v>
      </c>
      <c r="F146" s="17" t="s">
        <v>23</v>
      </c>
      <c r="G146" s="17" t="s">
        <v>12</v>
      </c>
      <c r="H146" s="17" t="s">
        <v>13</v>
      </c>
      <c r="I146" s="17" t="s">
        <v>14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2</v>
      </c>
      <c r="X146" s="5">
        <v>0</v>
      </c>
      <c r="Y146" s="5">
        <v>0</v>
      </c>
      <c r="Z146" s="5">
        <v>2</v>
      </c>
      <c r="AA146" s="5">
        <v>0</v>
      </c>
      <c r="AB146" s="5">
        <v>0</v>
      </c>
      <c r="AC146" s="5">
        <v>2</v>
      </c>
      <c r="AD146" s="36">
        <v>197.77000427246094</v>
      </c>
      <c r="AE146" s="5">
        <f t="shared" si="24"/>
        <v>6</v>
      </c>
      <c r="AF146" s="36">
        <f t="shared" si="25"/>
        <v>203.77000427246094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5">
        <v>0</v>
      </c>
      <c r="AX146" s="5">
        <v>0</v>
      </c>
      <c r="AY146" s="5">
        <v>0</v>
      </c>
      <c r="AZ146" s="5">
        <v>0</v>
      </c>
      <c r="BA146" s="36">
        <v>196.58000183105469</v>
      </c>
      <c r="BB146" s="5">
        <f t="shared" si="26"/>
        <v>0</v>
      </c>
      <c r="BC146" s="36">
        <f t="shared" si="27"/>
        <v>196.58000183105469</v>
      </c>
      <c r="BD146" s="36">
        <f t="shared" si="28"/>
        <v>196.58000183105469</v>
      </c>
      <c r="BE146" s="36">
        <f t="shared" si="29"/>
        <v>101.80679030969029</v>
      </c>
    </row>
    <row r="147" spans="1:57" x14ac:dyDescent="0.25">
      <c r="A147" s="5">
        <v>33</v>
      </c>
      <c r="B147" s="17" t="s">
        <v>159</v>
      </c>
      <c r="C147" s="17">
        <v>1951</v>
      </c>
      <c r="D147" s="17">
        <v>1951</v>
      </c>
      <c r="E147" s="17">
        <v>1951</v>
      </c>
      <c r="F147" s="17" t="s">
        <v>95</v>
      </c>
      <c r="G147" s="17" t="s">
        <v>19</v>
      </c>
      <c r="H147" s="17" t="s">
        <v>160</v>
      </c>
      <c r="I147" s="17"/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2</v>
      </c>
      <c r="T147" s="5">
        <v>0</v>
      </c>
      <c r="U147" s="5">
        <v>2</v>
      </c>
      <c r="V147" s="5">
        <v>50</v>
      </c>
      <c r="W147" s="5">
        <v>2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36">
        <v>179.3800048828125</v>
      </c>
      <c r="AE147" s="5">
        <f t="shared" si="24"/>
        <v>56</v>
      </c>
      <c r="AF147" s="36">
        <f t="shared" si="25"/>
        <v>235.3800048828125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2</v>
      </c>
      <c r="AP147" s="5">
        <v>0</v>
      </c>
      <c r="AQ147" s="5">
        <v>0</v>
      </c>
      <c r="AR147" s="5">
        <v>0</v>
      </c>
      <c r="AS147" s="5">
        <v>0</v>
      </c>
      <c r="AT147" s="5">
        <v>50</v>
      </c>
      <c r="AU147" s="5">
        <v>0</v>
      </c>
      <c r="AV147" s="5">
        <v>2</v>
      </c>
      <c r="AW147" s="5">
        <v>0</v>
      </c>
      <c r="AX147" s="5">
        <v>0</v>
      </c>
      <c r="AY147" s="5">
        <v>0</v>
      </c>
      <c r="AZ147" s="5">
        <v>0</v>
      </c>
      <c r="BA147" s="36">
        <v>190.07000732421875</v>
      </c>
      <c r="BB147" s="5">
        <f t="shared" si="26"/>
        <v>54</v>
      </c>
      <c r="BC147" s="36">
        <f t="shared" si="27"/>
        <v>244.07000732421875</v>
      </c>
      <c r="BD147" s="36">
        <f t="shared" si="28"/>
        <v>235.3800048828125</v>
      </c>
      <c r="BE147" s="36">
        <f t="shared" si="29"/>
        <v>141.63843140719521</v>
      </c>
    </row>
    <row r="148" spans="1:57" ht="45" x14ac:dyDescent="0.25">
      <c r="A148" s="5">
        <v>34</v>
      </c>
      <c r="B148" s="17" t="s">
        <v>100</v>
      </c>
      <c r="C148" s="17">
        <v>2007</v>
      </c>
      <c r="D148" s="17">
        <v>2007</v>
      </c>
      <c r="E148" s="17">
        <v>2007</v>
      </c>
      <c r="F148" s="17" t="s">
        <v>18</v>
      </c>
      <c r="G148" s="17" t="s">
        <v>19</v>
      </c>
      <c r="H148" s="17" t="s">
        <v>101</v>
      </c>
      <c r="I148" s="17" t="s">
        <v>102</v>
      </c>
      <c r="J148" s="5">
        <v>2</v>
      </c>
      <c r="K148" s="5">
        <v>0</v>
      </c>
      <c r="L148" s="5">
        <v>0</v>
      </c>
      <c r="M148" s="5">
        <v>0</v>
      </c>
      <c r="N148" s="5">
        <v>2</v>
      </c>
      <c r="O148" s="5">
        <v>0</v>
      </c>
      <c r="P148" s="5">
        <v>0</v>
      </c>
      <c r="Q148" s="5">
        <v>0</v>
      </c>
      <c r="R148" s="5">
        <v>2</v>
      </c>
      <c r="S148" s="5">
        <v>2</v>
      </c>
      <c r="T148" s="5">
        <v>2</v>
      </c>
      <c r="U148" s="5">
        <v>0</v>
      </c>
      <c r="V148" s="5">
        <v>0</v>
      </c>
      <c r="W148" s="5">
        <v>50</v>
      </c>
      <c r="X148" s="5">
        <v>2</v>
      </c>
      <c r="Y148" s="5">
        <v>0</v>
      </c>
      <c r="Z148" s="5">
        <v>0</v>
      </c>
      <c r="AA148" s="5">
        <v>2</v>
      </c>
      <c r="AB148" s="5">
        <v>0</v>
      </c>
      <c r="AC148" s="5">
        <v>50</v>
      </c>
      <c r="AD148" s="36"/>
      <c r="AE148" s="5">
        <f t="shared" si="24"/>
        <v>114</v>
      </c>
      <c r="AF148" s="36" t="s">
        <v>751</v>
      </c>
      <c r="AG148" s="5">
        <v>2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2</v>
      </c>
      <c r="AP148" s="5">
        <v>0</v>
      </c>
      <c r="AQ148" s="5">
        <v>0</v>
      </c>
      <c r="AR148" s="5">
        <v>0</v>
      </c>
      <c r="AS148" s="5">
        <v>2</v>
      </c>
      <c r="AT148" s="5">
        <v>0</v>
      </c>
      <c r="AU148" s="5">
        <v>0</v>
      </c>
      <c r="AV148" s="5">
        <v>2</v>
      </c>
      <c r="AW148" s="5">
        <v>0</v>
      </c>
      <c r="AX148" s="5">
        <v>0</v>
      </c>
      <c r="AY148" s="5">
        <v>2</v>
      </c>
      <c r="AZ148" s="5">
        <v>0</v>
      </c>
      <c r="BA148" s="36">
        <v>256.67999267578125</v>
      </c>
      <c r="BB148" s="5">
        <f t="shared" si="26"/>
        <v>10</v>
      </c>
      <c r="BC148" s="36">
        <f t="shared" si="27"/>
        <v>266.67999267578125</v>
      </c>
      <c r="BD148" s="36">
        <f t="shared" si="28"/>
        <v>266.67999267578125</v>
      </c>
      <c r="BE148" s="36">
        <f t="shared" si="29"/>
        <v>173.77064228518725</v>
      </c>
    </row>
    <row r="149" spans="1:57" ht="75" x14ac:dyDescent="0.25">
      <c r="A149" s="5">
        <v>35</v>
      </c>
      <c r="B149" s="17" t="s">
        <v>364</v>
      </c>
      <c r="C149" s="17">
        <v>2002</v>
      </c>
      <c r="D149" s="17">
        <v>2002</v>
      </c>
      <c r="E149" s="17">
        <v>2002</v>
      </c>
      <c r="F149" s="17" t="s">
        <v>18</v>
      </c>
      <c r="G149" s="17" t="s">
        <v>19</v>
      </c>
      <c r="H149" s="17" t="s">
        <v>37</v>
      </c>
      <c r="I149" s="17"/>
      <c r="J149" s="5">
        <v>0</v>
      </c>
      <c r="K149" s="5">
        <v>2</v>
      </c>
      <c r="L149" s="5">
        <v>50</v>
      </c>
      <c r="M149" s="5">
        <v>50</v>
      </c>
      <c r="N149" s="5">
        <v>2</v>
      </c>
      <c r="O149" s="5">
        <v>2</v>
      </c>
      <c r="P149" s="5">
        <v>2</v>
      </c>
      <c r="Q149" s="5">
        <v>0</v>
      </c>
      <c r="R149" s="5">
        <v>0</v>
      </c>
      <c r="S149" s="5">
        <v>0</v>
      </c>
      <c r="T149" s="5">
        <v>2</v>
      </c>
      <c r="U149" s="5">
        <v>50</v>
      </c>
      <c r="V149" s="5">
        <v>50</v>
      </c>
      <c r="W149" s="5">
        <v>0</v>
      </c>
      <c r="X149" s="5">
        <v>0</v>
      </c>
      <c r="Y149" s="5">
        <v>50</v>
      </c>
      <c r="Z149" s="5">
        <v>0</v>
      </c>
      <c r="AA149" s="5">
        <v>2</v>
      </c>
      <c r="AB149" s="5">
        <v>0</v>
      </c>
      <c r="AC149" s="5">
        <v>0</v>
      </c>
      <c r="AD149" s="36">
        <v>182.78999328613281</v>
      </c>
      <c r="AE149" s="5">
        <f t="shared" si="24"/>
        <v>262</v>
      </c>
      <c r="AF149" s="36">
        <f t="shared" si="25"/>
        <v>444.78999328613281</v>
      </c>
      <c r="AG149" s="5">
        <v>2</v>
      </c>
      <c r="AH149" s="5">
        <v>2</v>
      </c>
      <c r="AI149" s="5">
        <v>2</v>
      </c>
      <c r="AJ149" s="5">
        <v>0</v>
      </c>
      <c r="AK149" s="5">
        <v>0</v>
      </c>
      <c r="AL149" s="5">
        <v>2</v>
      </c>
      <c r="AM149" s="5">
        <v>0</v>
      </c>
      <c r="AN149" s="5">
        <v>0</v>
      </c>
      <c r="AO149" s="5">
        <v>0</v>
      </c>
      <c r="AP149" s="5">
        <v>0</v>
      </c>
      <c r="AQ149" s="5">
        <v>2</v>
      </c>
      <c r="AR149" s="5">
        <v>50</v>
      </c>
      <c r="AS149" s="5">
        <v>0</v>
      </c>
      <c r="AT149" s="5">
        <v>50</v>
      </c>
      <c r="AU149" s="5">
        <v>50</v>
      </c>
      <c r="AV149" s="5">
        <v>0</v>
      </c>
      <c r="AW149" s="5">
        <v>50</v>
      </c>
      <c r="AX149" s="5">
        <v>0</v>
      </c>
      <c r="AY149" s="5">
        <v>50</v>
      </c>
      <c r="AZ149" s="5">
        <v>0</v>
      </c>
      <c r="BA149" s="36">
        <v>176.46000671386719</v>
      </c>
      <c r="BB149" s="5">
        <f t="shared" si="26"/>
        <v>260</v>
      </c>
      <c r="BC149" s="36">
        <f t="shared" si="27"/>
        <v>436.46000671386719</v>
      </c>
      <c r="BD149" s="36">
        <f t="shared" si="28"/>
        <v>436.46000671386719</v>
      </c>
      <c r="BE149" s="36">
        <f t="shared" si="29"/>
        <v>348.06487044989382</v>
      </c>
    </row>
    <row r="150" spans="1:57" ht="75" x14ac:dyDescent="0.25">
      <c r="A150" s="5">
        <v>36</v>
      </c>
      <c r="B150" s="17" t="s">
        <v>356</v>
      </c>
      <c r="C150" s="17">
        <v>2004</v>
      </c>
      <c r="D150" s="17">
        <v>2004</v>
      </c>
      <c r="E150" s="17">
        <v>2004</v>
      </c>
      <c r="F150" s="17" t="s">
        <v>18</v>
      </c>
      <c r="G150" s="17" t="s">
        <v>19</v>
      </c>
      <c r="H150" s="17" t="s">
        <v>37</v>
      </c>
      <c r="I150" s="17"/>
      <c r="J150" s="5">
        <v>2</v>
      </c>
      <c r="K150" s="5">
        <v>2</v>
      </c>
      <c r="L150" s="5">
        <v>50</v>
      </c>
      <c r="M150" s="5">
        <v>2</v>
      </c>
      <c r="N150" s="5">
        <v>2</v>
      </c>
      <c r="O150" s="5">
        <v>2</v>
      </c>
      <c r="P150" s="5">
        <v>50</v>
      </c>
      <c r="Q150" s="5">
        <v>50</v>
      </c>
      <c r="R150" s="5">
        <v>50</v>
      </c>
      <c r="S150" s="5">
        <v>50</v>
      </c>
      <c r="T150" s="5">
        <v>50</v>
      </c>
      <c r="U150" s="5">
        <v>2</v>
      </c>
      <c r="V150" s="5">
        <v>50</v>
      </c>
      <c r="W150" s="5">
        <v>50</v>
      </c>
      <c r="X150" s="5">
        <v>50</v>
      </c>
      <c r="Y150" s="5">
        <v>50</v>
      </c>
      <c r="Z150" s="5">
        <v>2</v>
      </c>
      <c r="AA150" s="5">
        <v>0</v>
      </c>
      <c r="AB150" s="5">
        <v>50</v>
      </c>
      <c r="AC150" s="5">
        <v>50</v>
      </c>
      <c r="AD150" s="36">
        <v>280.29998779296875</v>
      </c>
      <c r="AE150" s="5">
        <f t="shared" si="24"/>
        <v>614</v>
      </c>
      <c r="AF150" s="36">
        <f t="shared" si="25"/>
        <v>894.29998779296875</v>
      </c>
      <c r="AG150" s="5">
        <v>0</v>
      </c>
      <c r="AH150" s="5">
        <v>2</v>
      </c>
      <c r="AI150" s="5">
        <v>2</v>
      </c>
      <c r="AJ150" s="5">
        <v>0</v>
      </c>
      <c r="AK150" s="5">
        <v>2</v>
      </c>
      <c r="AL150" s="5">
        <v>50</v>
      </c>
      <c r="AM150" s="5">
        <v>2</v>
      </c>
      <c r="AN150" s="5">
        <v>2</v>
      </c>
      <c r="AO150" s="5">
        <v>50</v>
      </c>
      <c r="AP150" s="5">
        <v>50</v>
      </c>
      <c r="AQ150" s="5">
        <v>50</v>
      </c>
      <c r="AR150" s="5">
        <v>50</v>
      </c>
      <c r="AS150" s="5">
        <v>50</v>
      </c>
      <c r="AT150" s="5">
        <v>50</v>
      </c>
      <c r="AU150" s="5">
        <v>0</v>
      </c>
      <c r="AV150" s="5">
        <v>50</v>
      </c>
      <c r="AW150" s="5">
        <v>50</v>
      </c>
      <c r="AX150" s="5">
        <v>50</v>
      </c>
      <c r="AY150" s="5">
        <v>50</v>
      </c>
      <c r="AZ150" s="5">
        <v>2</v>
      </c>
      <c r="BA150" s="36">
        <v>183.53999328613281</v>
      </c>
      <c r="BB150" s="5">
        <f t="shared" si="26"/>
        <v>562</v>
      </c>
      <c r="BC150" s="36">
        <f t="shared" si="27"/>
        <v>745.53999328613281</v>
      </c>
      <c r="BD150" s="36">
        <f t="shared" si="28"/>
        <v>745.53999328613281</v>
      </c>
      <c r="BE150" s="36">
        <f t="shared" si="29"/>
        <v>665.36286342029325</v>
      </c>
    </row>
    <row r="151" spans="1:57" ht="75" x14ac:dyDescent="0.25">
      <c r="A151" s="5"/>
      <c r="B151" s="17" t="s">
        <v>43</v>
      </c>
      <c r="C151" s="17">
        <v>2003</v>
      </c>
      <c r="D151" s="17">
        <v>2003</v>
      </c>
      <c r="E151" s="17">
        <v>2003</v>
      </c>
      <c r="F151" s="17" t="s">
        <v>18</v>
      </c>
      <c r="G151" s="17" t="s">
        <v>19</v>
      </c>
      <c r="H151" s="17" t="s">
        <v>37</v>
      </c>
      <c r="I151" s="17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36"/>
      <c r="AE151" s="5">
        <f t="shared" si="24"/>
        <v>0</v>
      </c>
      <c r="AF151" s="36" t="s">
        <v>730</v>
      </c>
      <c r="AG151" s="5">
        <v>0</v>
      </c>
      <c r="AH151" s="5">
        <v>0</v>
      </c>
      <c r="AI151" s="5">
        <v>2</v>
      </c>
      <c r="AJ151" s="5">
        <v>0</v>
      </c>
      <c r="AK151" s="5">
        <v>2</v>
      </c>
      <c r="AL151" s="5">
        <v>50</v>
      </c>
      <c r="AM151" s="5">
        <v>2</v>
      </c>
      <c r="AN151" s="5">
        <v>0</v>
      </c>
      <c r="AO151" s="5">
        <v>0</v>
      </c>
      <c r="AP151" s="5">
        <v>0</v>
      </c>
      <c r="AQ151" s="5">
        <v>0</v>
      </c>
      <c r="AR151" s="5">
        <v>50</v>
      </c>
      <c r="AS151" s="5">
        <v>0</v>
      </c>
      <c r="AT151" s="5">
        <v>50</v>
      </c>
      <c r="AU151" s="5">
        <v>2</v>
      </c>
      <c r="AV151" s="5">
        <v>0</v>
      </c>
      <c r="AW151" s="5">
        <v>0</v>
      </c>
      <c r="AX151" s="5">
        <v>0</v>
      </c>
      <c r="AY151" s="5">
        <v>50</v>
      </c>
      <c r="AZ151" s="5">
        <v>50</v>
      </c>
      <c r="BA151" s="36">
        <v>216.19000244140625</v>
      </c>
      <c r="BB151" s="5">
        <f t="shared" si="26"/>
        <v>258</v>
      </c>
      <c r="BC151" s="36">
        <f t="shared" si="27"/>
        <v>474.19000244140625</v>
      </c>
      <c r="BD151" s="36">
        <f t="shared" si="28"/>
        <v>474.19000244140625</v>
      </c>
      <c r="BE151" s="36">
        <f t="shared" si="29"/>
        <v>386.79805421859055</v>
      </c>
    </row>
    <row r="152" spans="1:57" ht="45" x14ac:dyDescent="0.25">
      <c r="A152" s="5"/>
      <c r="B152" s="17" t="s">
        <v>366</v>
      </c>
      <c r="C152" s="17">
        <v>1997</v>
      </c>
      <c r="D152" s="17">
        <v>1997</v>
      </c>
      <c r="E152" s="17">
        <v>1997</v>
      </c>
      <c r="F152" s="17">
        <v>1</v>
      </c>
      <c r="G152" s="17" t="s">
        <v>19</v>
      </c>
      <c r="H152" s="17" t="s">
        <v>367</v>
      </c>
      <c r="I152" s="17" t="s">
        <v>230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36"/>
      <c r="AE152" s="5">
        <f t="shared" si="24"/>
        <v>0</v>
      </c>
      <c r="AF152" s="36" t="s">
        <v>730</v>
      </c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36"/>
      <c r="BB152" s="5">
        <f t="shared" si="26"/>
        <v>0</v>
      </c>
      <c r="BC152" s="36" t="s">
        <v>730</v>
      </c>
      <c r="BD152" s="36"/>
      <c r="BE152" s="36" t="str">
        <f t="shared" si="29"/>
        <v/>
      </c>
    </row>
    <row r="153" spans="1:57" ht="75" x14ac:dyDescent="0.25">
      <c r="A153" s="5"/>
      <c r="B153" s="17" t="s">
        <v>249</v>
      </c>
      <c r="C153" s="17">
        <v>2002</v>
      </c>
      <c r="D153" s="17">
        <v>2002</v>
      </c>
      <c r="E153" s="17">
        <v>2002</v>
      </c>
      <c r="F153" s="17" t="s">
        <v>18</v>
      </c>
      <c r="G153" s="17" t="s">
        <v>19</v>
      </c>
      <c r="H153" s="17" t="s">
        <v>37</v>
      </c>
      <c r="I153" s="17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36"/>
      <c r="AE153" s="5">
        <f t="shared" si="24"/>
        <v>0</v>
      </c>
      <c r="AF153" s="36" t="s">
        <v>730</v>
      </c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36"/>
      <c r="BB153" s="5">
        <f t="shared" si="26"/>
        <v>0</v>
      </c>
      <c r="BC153" s="36" t="s">
        <v>730</v>
      </c>
      <c r="BD153" s="36"/>
      <c r="BE153" s="36" t="str">
        <f t="shared" si="29"/>
        <v/>
      </c>
    </row>
    <row r="154" spans="1:57" x14ac:dyDescent="0.25">
      <c r="A154" s="5"/>
      <c r="B154" s="17" t="s">
        <v>185</v>
      </c>
      <c r="C154" s="17">
        <v>1992</v>
      </c>
      <c r="D154" s="17">
        <v>1992</v>
      </c>
      <c r="E154" s="17">
        <v>1992</v>
      </c>
      <c r="F154" s="17" t="s">
        <v>18</v>
      </c>
      <c r="G154" s="17" t="s">
        <v>19</v>
      </c>
      <c r="H154" s="17" t="s">
        <v>186</v>
      </c>
      <c r="I154" s="17" t="s">
        <v>187</v>
      </c>
      <c r="J154" s="5">
        <v>0</v>
      </c>
      <c r="K154" s="5">
        <v>2</v>
      </c>
      <c r="L154" s="5">
        <v>0</v>
      </c>
      <c r="M154" s="5">
        <v>0</v>
      </c>
      <c r="N154" s="5">
        <v>0</v>
      </c>
      <c r="O154" s="5">
        <v>0</v>
      </c>
      <c r="P154" s="5">
        <v>50</v>
      </c>
      <c r="Q154" s="5">
        <v>50</v>
      </c>
      <c r="R154" s="5">
        <v>0</v>
      </c>
      <c r="S154" s="5">
        <v>0</v>
      </c>
      <c r="T154" s="5">
        <v>0</v>
      </c>
      <c r="U154" s="5">
        <v>2</v>
      </c>
      <c r="V154" s="5">
        <v>50</v>
      </c>
      <c r="W154" s="5">
        <v>2</v>
      </c>
      <c r="X154" s="5">
        <v>2</v>
      </c>
      <c r="Y154" s="5">
        <v>0</v>
      </c>
      <c r="Z154" s="5">
        <v>2</v>
      </c>
      <c r="AA154" s="5">
        <v>2</v>
      </c>
      <c r="AB154" s="5">
        <v>0</v>
      </c>
      <c r="AC154" s="5">
        <v>2</v>
      </c>
      <c r="AD154" s="36">
        <v>176.22000122070312</v>
      </c>
      <c r="AE154" s="5">
        <f t="shared" si="24"/>
        <v>164</v>
      </c>
      <c r="AF154" s="36">
        <f t="shared" si="25"/>
        <v>340.22000122070312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2</v>
      </c>
      <c r="AP154" s="5">
        <v>0</v>
      </c>
      <c r="AQ154" s="5">
        <v>0</v>
      </c>
      <c r="AR154" s="5">
        <v>2</v>
      </c>
      <c r="AS154" s="5">
        <v>2</v>
      </c>
      <c r="AT154" s="5">
        <v>2</v>
      </c>
      <c r="AU154" s="5">
        <v>0</v>
      </c>
      <c r="AV154" s="5">
        <v>50</v>
      </c>
      <c r="AW154" s="5">
        <v>50</v>
      </c>
      <c r="AX154" s="5"/>
      <c r="AY154" s="5"/>
      <c r="AZ154" s="5"/>
      <c r="BA154" s="36"/>
      <c r="BB154" s="5">
        <f t="shared" si="26"/>
        <v>108</v>
      </c>
      <c r="BC154" s="36" t="s">
        <v>751</v>
      </c>
      <c r="BD154" s="36">
        <f t="shared" si="28"/>
        <v>340.22000122070312</v>
      </c>
      <c r="BE154" s="36">
        <f t="shared" si="29"/>
        <v>249.26597724073611</v>
      </c>
    </row>
    <row r="155" spans="1:57" ht="75" x14ac:dyDescent="0.25">
      <c r="A155" s="5"/>
      <c r="B155" s="17" t="s">
        <v>285</v>
      </c>
      <c r="C155" s="17">
        <v>2003</v>
      </c>
      <c r="D155" s="17">
        <v>2003</v>
      </c>
      <c r="E155" s="17">
        <v>2003</v>
      </c>
      <c r="F155" s="17" t="s">
        <v>18</v>
      </c>
      <c r="G155" s="17" t="s">
        <v>19</v>
      </c>
      <c r="H155" s="17" t="s">
        <v>37</v>
      </c>
      <c r="I155" s="17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36"/>
      <c r="AE155" s="5">
        <f t="shared" si="24"/>
        <v>0</v>
      </c>
      <c r="AF155" s="36" t="s">
        <v>730</v>
      </c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36"/>
      <c r="BB155" s="5">
        <f t="shared" si="26"/>
        <v>0</v>
      </c>
      <c r="BC155" s="36" t="s">
        <v>730</v>
      </c>
      <c r="BD155" s="36"/>
      <c r="BE155" s="36" t="str">
        <f t="shared" si="29"/>
        <v/>
      </c>
    </row>
    <row r="156" spans="1:57" ht="30" x14ac:dyDescent="0.25">
      <c r="A156" s="5"/>
      <c r="B156" s="17" t="s">
        <v>137</v>
      </c>
      <c r="C156" s="17">
        <v>1988</v>
      </c>
      <c r="D156" s="17">
        <v>1988</v>
      </c>
      <c r="E156" s="17">
        <v>1988</v>
      </c>
      <c r="F156" s="17" t="s">
        <v>18</v>
      </c>
      <c r="G156" s="17" t="s">
        <v>19</v>
      </c>
      <c r="H156" s="17" t="s">
        <v>134</v>
      </c>
      <c r="I156" s="17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36"/>
      <c r="AE156" s="5">
        <f t="shared" si="24"/>
        <v>0</v>
      </c>
      <c r="AF156" s="36" t="s">
        <v>730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36"/>
      <c r="BB156" s="5">
        <f t="shared" si="26"/>
        <v>0</v>
      </c>
      <c r="BC156" s="36" t="s">
        <v>730</v>
      </c>
      <c r="BD156" s="36"/>
      <c r="BE156" s="36" t="str">
        <f t="shared" si="29"/>
        <v/>
      </c>
    </row>
    <row r="157" spans="1:57" ht="75" x14ac:dyDescent="0.25">
      <c r="A157" s="5"/>
      <c r="B157" s="17" t="s">
        <v>381</v>
      </c>
      <c r="C157" s="17">
        <v>1994</v>
      </c>
      <c r="D157" s="17">
        <v>1994</v>
      </c>
      <c r="E157" s="17">
        <v>1994</v>
      </c>
      <c r="F157" s="17" t="s">
        <v>18</v>
      </c>
      <c r="G157" s="17" t="s">
        <v>19</v>
      </c>
      <c r="H157" s="17" t="s">
        <v>37</v>
      </c>
      <c r="I157" s="17" t="s">
        <v>38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36"/>
      <c r="AE157" s="5">
        <f t="shared" si="24"/>
        <v>0</v>
      </c>
      <c r="AF157" s="36" t="s">
        <v>730</v>
      </c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36"/>
      <c r="BB157" s="5">
        <f t="shared" si="26"/>
        <v>0</v>
      </c>
      <c r="BC157" s="36" t="s">
        <v>730</v>
      </c>
      <c r="BD157" s="36"/>
      <c r="BE157" s="36" t="str">
        <f t="shared" si="29"/>
        <v/>
      </c>
    </row>
    <row r="158" spans="1:57" ht="75" x14ac:dyDescent="0.25">
      <c r="A158" s="5"/>
      <c r="B158" s="17" t="s">
        <v>36</v>
      </c>
      <c r="C158" s="17">
        <v>1997</v>
      </c>
      <c r="D158" s="17">
        <v>1997</v>
      </c>
      <c r="E158" s="17">
        <v>1997</v>
      </c>
      <c r="F158" s="17" t="s">
        <v>18</v>
      </c>
      <c r="G158" s="17" t="s">
        <v>19</v>
      </c>
      <c r="H158" s="17" t="s">
        <v>37</v>
      </c>
      <c r="I158" s="17" t="s">
        <v>38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36"/>
      <c r="AE158" s="5">
        <f t="shared" si="24"/>
        <v>0</v>
      </c>
      <c r="AF158" s="36" t="s">
        <v>730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36"/>
      <c r="BB158" s="5">
        <f t="shared" si="26"/>
        <v>0</v>
      </c>
      <c r="BC158" s="36" t="s">
        <v>730</v>
      </c>
      <c r="BD158" s="36"/>
      <c r="BE158" s="36" t="str">
        <f t="shared" si="29"/>
        <v/>
      </c>
    </row>
    <row r="159" spans="1:57" ht="75" x14ac:dyDescent="0.25">
      <c r="A159" s="5"/>
      <c r="B159" s="17" t="s">
        <v>116</v>
      </c>
      <c r="C159" s="17">
        <v>1999</v>
      </c>
      <c r="D159" s="17">
        <v>1999</v>
      </c>
      <c r="E159" s="17">
        <v>1999</v>
      </c>
      <c r="F159" s="17" t="s">
        <v>18</v>
      </c>
      <c r="G159" s="17" t="s">
        <v>19</v>
      </c>
      <c r="H159" s="17" t="s">
        <v>37</v>
      </c>
      <c r="I159" s="17" t="s">
        <v>38</v>
      </c>
      <c r="J159" s="5">
        <v>0</v>
      </c>
      <c r="K159" s="5">
        <v>2</v>
      </c>
      <c r="L159" s="5">
        <v>0</v>
      </c>
      <c r="M159" s="5">
        <v>0</v>
      </c>
      <c r="N159" s="5">
        <v>0</v>
      </c>
      <c r="O159" s="5">
        <v>0</v>
      </c>
      <c r="P159" s="5">
        <v>2</v>
      </c>
      <c r="Q159" s="5">
        <v>0</v>
      </c>
      <c r="R159" s="5">
        <v>2</v>
      </c>
      <c r="S159" s="5">
        <v>2</v>
      </c>
      <c r="T159" s="5">
        <v>2</v>
      </c>
      <c r="U159" s="5">
        <v>2</v>
      </c>
      <c r="V159" s="5">
        <v>2</v>
      </c>
      <c r="W159" s="5">
        <v>50</v>
      </c>
      <c r="X159" s="5">
        <v>2</v>
      </c>
      <c r="Y159" s="5">
        <v>0</v>
      </c>
      <c r="Z159" s="5">
        <v>0</v>
      </c>
      <c r="AA159" s="5">
        <v>2</v>
      </c>
      <c r="AB159" s="5">
        <v>50</v>
      </c>
      <c r="AC159" s="5">
        <v>0</v>
      </c>
      <c r="AD159" s="36">
        <v>190.25999450683594</v>
      </c>
      <c r="AE159" s="5">
        <f t="shared" si="24"/>
        <v>118</v>
      </c>
      <c r="AF159" s="36">
        <f t="shared" si="25"/>
        <v>308.25999450683594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2</v>
      </c>
      <c r="AP159" s="5">
        <v>0</v>
      </c>
      <c r="AQ159" s="5">
        <v>0</v>
      </c>
      <c r="AR159" s="5">
        <v>0</v>
      </c>
      <c r="AS159" s="5">
        <v>2</v>
      </c>
      <c r="AT159" s="5">
        <v>50</v>
      </c>
      <c r="AU159" s="5">
        <v>0</v>
      </c>
      <c r="AV159" s="5">
        <v>0</v>
      </c>
      <c r="AW159" s="5">
        <v>0</v>
      </c>
      <c r="AX159" s="5">
        <v>0</v>
      </c>
      <c r="AY159" s="5">
        <v>2</v>
      </c>
      <c r="AZ159" s="5">
        <v>2</v>
      </c>
      <c r="BA159" s="36">
        <v>193.88999938964844</v>
      </c>
      <c r="BB159" s="5">
        <f t="shared" si="26"/>
        <v>58</v>
      </c>
      <c r="BC159" s="36">
        <f t="shared" si="27"/>
        <v>251.88999938964844</v>
      </c>
      <c r="BD159" s="36">
        <f t="shared" si="28"/>
        <v>251.88999938964844</v>
      </c>
      <c r="BE159" s="36">
        <f t="shared" si="29"/>
        <v>158.58740367507943</v>
      </c>
    </row>
    <row r="160" spans="1:57" ht="60" x14ac:dyDescent="0.25">
      <c r="A160" s="5" t="s">
        <v>8</v>
      </c>
      <c r="B160" s="17" t="s">
        <v>220</v>
      </c>
      <c r="C160" s="17">
        <v>1997</v>
      </c>
      <c r="D160" s="17">
        <v>1997</v>
      </c>
      <c r="E160" s="17">
        <v>1997</v>
      </c>
      <c r="F160" s="17" t="s">
        <v>81</v>
      </c>
      <c r="G160" s="17" t="s">
        <v>19</v>
      </c>
      <c r="H160" s="17" t="s">
        <v>221</v>
      </c>
      <c r="I160" s="17" t="s">
        <v>183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36"/>
      <c r="AE160" s="5">
        <f t="shared" si="24"/>
        <v>0</v>
      </c>
      <c r="AF160" s="36" t="s">
        <v>730</v>
      </c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36"/>
      <c r="BB160" s="5">
        <f t="shared" si="26"/>
        <v>0</v>
      </c>
      <c r="BC160" s="36" t="s">
        <v>730</v>
      </c>
      <c r="BD160" s="36"/>
      <c r="BE160" s="36" t="str">
        <f t="shared" si="29"/>
        <v/>
      </c>
    </row>
    <row r="161" spans="1:57" ht="75" x14ac:dyDescent="0.25">
      <c r="A161" s="5"/>
      <c r="B161" s="17" t="s">
        <v>192</v>
      </c>
      <c r="C161" s="17">
        <v>2003</v>
      </c>
      <c r="D161" s="17">
        <v>2003</v>
      </c>
      <c r="E161" s="17">
        <v>2003</v>
      </c>
      <c r="F161" s="17" t="s">
        <v>18</v>
      </c>
      <c r="G161" s="17" t="s">
        <v>19</v>
      </c>
      <c r="H161" s="17" t="s">
        <v>37</v>
      </c>
      <c r="I161" s="17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36"/>
      <c r="AE161" s="5">
        <f t="shared" si="24"/>
        <v>0</v>
      </c>
      <c r="AF161" s="36" t="s">
        <v>730</v>
      </c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36"/>
      <c r="BB161" s="5">
        <f t="shared" si="26"/>
        <v>0</v>
      </c>
      <c r="BC161" s="36" t="s">
        <v>730</v>
      </c>
      <c r="BD161" s="36"/>
      <c r="BE161" s="36" t="str">
        <f t="shared" si="29"/>
        <v/>
      </c>
    </row>
    <row r="163" spans="1:57" ht="18.75" x14ac:dyDescent="0.25">
      <c r="A163" s="22" t="s">
        <v>752</v>
      </c>
      <c r="B163" s="22"/>
      <c r="C163" s="22"/>
      <c r="D163" s="22"/>
      <c r="E163" s="22"/>
      <c r="F163" s="22"/>
      <c r="G163" s="22"/>
      <c r="H163" s="22"/>
      <c r="I163" s="22"/>
      <c r="J163" s="22"/>
    </row>
    <row r="164" spans="1:57" x14ac:dyDescent="0.25">
      <c r="A164" s="27" t="s">
        <v>721</v>
      </c>
      <c r="B164" s="27" t="s">
        <v>1</v>
      </c>
      <c r="C164" s="27" t="s">
        <v>2</v>
      </c>
      <c r="D164" s="27" t="s">
        <v>451</v>
      </c>
      <c r="E164" s="27" t="s">
        <v>452</v>
      </c>
      <c r="F164" s="27" t="s">
        <v>3</v>
      </c>
      <c r="G164" s="27" t="s">
        <v>4</v>
      </c>
      <c r="H164" s="27" t="s">
        <v>5</v>
      </c>
      <c r="I164" s="27" t="s">
        <v>6</v>
      </c>
      <c r="J164" s="29" t="s">
        <v>723</v>
      </c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1"/>
      <c r="AG164" s="29" t="s">
        <v>727</v>
      </c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1"/>
      <c r="BD164" s="27" t="s">
        <v>728</v>
      </c>
      <c r="BE164" s="27" t="s">
        <v>729</v>
      </c>
    </row>
    <row r="165" spans="1:57" x14ac:dyDescent="0.25">
      <c r="A165" s="28"/>
      <c r="B165" s="28"/>
      <c r="C165" s="28"/>
      <c r="D165" s="28"/>
      <c r="E165" s="28"/>
      <c r="F165" s="28"/>
      <c r="G165" s="28"/>
      <c r="H165" s="28"/>
      <c r="I165" s="28"/>
      <c r="J165" s="32">
        <v>1</v>
      </c>
      <c r="K165" s="32">
        <v>2</v>
      </c>
      <c r="L165" s="32">
        <v>3</v>
      </c>
      <c r="M165" s="32">
        <v>4</v>
      </c>
      <c r="N165" s="32">
        <v>5</v>
      </c>
      <c r="O165" s="32">
        <v>6</v>
      </c>
      <c r="P165" s="32">
        <v>7</v>
      </c>
      <c r="Q165" s="32">
        <v>8</v>
      </c>
      <c r="R165" s="32">
        <v>9</v>
      </c>
      <c r="S165" s="32">
        <v>10</v>
      </c>
      <c r="T165" s="32">
        <v>11</v>
      </c>
      <c r="U165" s="32">
        <v>12</v>
      </c>
      <c r="V165" s="32">
        <v>13</v>
      </c>
      <c r="W165" s="32">
        <v>14</v>
      </c>
      <c r="X165" s="32">
        <v>15</v>
      </c>
      <c r="Y165" s="32">
        <v>16</v>
      </c>
      <c r="Z165" s="32">
        <v>17</v>
      </c>
      <c r="AA165" s="32">
        <v>18</v>
      </c>
      <c r="AB165" s="32">
        <v>19</v>
      </c>
      <c r="AC165" s="32">
        <v>20</v>
      </c>
      <c r="AD165" s="32" t="s">
        <v>724</v>
      </c>
      <c r="AE165" s="32" t="s">
        <v>725</v>
      </c>
      <c r="AF165" s="32" t="s">
        <v>726</v>
      </c>
      <c r="AG165" s="32">
        <v>1</v>
      </c>
      <c r="AH165" s="32">
        <v>2</v>
      </c>
      <c r="AI165" s="32">
        <v>3</v>
      </c>
      <c r="AJ165" s="32">
        <v>4</v>
      </c>
      <c r="AK165" s="32">
        <v>5</v>
      </c>
      <c r="AL165" s="32">
        <v>6</v>
      </c>
      <c r="AM165" s="32">
        <v>7</v>
      </c>
      <c r="AN165" s="32">
        <v>8</v>
      </c>
      <c r="AO165" s="32">
        <v>9</v>
      </c>
      <c r="AP165" s="32">
        <v>10</v>
      </c>
      <c r="AQ165" s="32">
        <v>11</v>
      </c>
      <c r="AR165" s="32">
        <v>12</v>
      </c>
      <c r="AS165" s="32">
        <v>13</v>
      </c>
      <c r="AT165" s="32">
        <v>14</v>
      </c>
      <c r="AU165" s="32">
        <v>15</v>
      </c>
      <c r="AV165" s="32">
        <v>16</v>
      </c>
      <c r="AW165" s="32">
        <v>17</v>
      </c>
      <c r="AX165" s="32">
        <v>18</v>
      </c>
      <c r="AY165" s="32">
        <v>19</v>
      </c>
      <c r="AZ165" s="32">
        <v>20</v>
      </c>
      <c r="BA165" s="32" t="s">
        <v>724</v>
      </c>
      <c r="BB165" s="32" t="s">
        <v>725</v>
      </c>
      <c r="BC165" s="32" t="s">
        <v>726</v>
      </c>
      <c r="BD165" s="28"/>
      <c r="BE165" s="28"/>
    </row>
    <row r="166" spans="1:57" x14ac:dyDescent="0.25">
      <c r="A166" s="33">
        <v>1</v>
      </c>
      <c r="B166" s="34" t="s">
        <v>127</v>
      </c>
      <c r="C166" s="34">
        <v>1995</v>
      </c>
      <c r="D166" s="34">
        <v>1995</v>
      </c>
      <c r="E166" s="34">
        <v>1995</v>
      </c>
      <c r="F166" s="34" t="s">
        <v>95</v>
      </c>
      <c r="G166" s="34" t="s">
        <v>19</v>
      </c>
      <c r="H166" s="34" t="s">
        <v>128</v>
      </c>
      <c r="I166" s="34" t="s">
        <v>129</v>
      </c>
      <c r="J166" s="33">
        <v>0</v>
      </c>
      <c r="K166" s="33">
        <v>0</v>
      </c>
      <c r="L166" s="33">
        <v>0</v>
      </c>
      <c r="M166" s="33">
        <v>0</v>
      </c>
      <c r="N166" s="33">
        <v>0</v>
      </c>
      <c r="O166" s="33">
        <v>0</v>
      </c>
      <c r="P166" s="33">
        <v>0</v>
      </c>
      <c r="Q166" s="33">
        <v>0</v>
      </c>
      <c r="R166" s="33">
        <v>0</v>
      </c>
      <c r="S166" s="33">
        <v>0</v>
      </c>
      <c r="T166" s="33">
        <v>0</v>
      </c>
      <c r="U166" s="33">
        <v>0</v>
      </c>
      <c r="V166" s="33">
        <v>0</v>
      </c>
      <c r="W166" s="33">
        <v>0</v>
      </c>
      <c r="X166" s="33">
        <v>2</v>
      </c>
      <c r="Y166" s="33">
        <v>0</v>
      </c>
      <c r="Z166" s="33">
        <v>0</v>
      </c>
      <c r="AA166" s="33">
        <v>0</v>
      </c>
      <c r="AB166" s="33">
        <v>0</v>
      </c>
      <c r="AC166" s="33">
        <v>0</v>
      </c>
      <c r="AD166" s="35">
        <v>99.279998779296875</v>
      </c>
      <c r="AE166" s="33">
        <f t="shared" ref="AE166:AE194" si="30">SUM(J166:AC166)</f>
        <v>2</v>
      </c>
      <c r="AF166" s="35">
        <f t="shared" ref="AF166:AF194" si="31">AD166+AE166</f>
        <v>101.27999877929687</v>
      </c>
      <c r="AG166" s="33">
        <v>0</v>
      </c>
      <c r="AH166" s="33">
        <v>0</v>
      </c>
      <c r="AI166" s="33">
        <v>0</v>
      </c>
      <c r="AJ166" s="33">
        <v>0</v>
      </c>
      <c r="AK166" s="33">
        <v>2</v>
      </c>
      <c r="AL166" s="33">
        <v>0</v>
      </c>
      <c r="AM166" s="33">
        <v>0</v>
      </c>
      <c r="AN166" s="33">
        <v>0</v>
      </c>
      <c r="AO166" s="33">
        <v>0</v>
      </c>
      <c r="AP166" s="33">
        <v>0</v>
      </c>
      <c r="AQ166" s="33">
        <v>0</v>
      </c>
      <c r="AR166" s="33">
        <v>0</v>
      </c>
      <c r="AS166" s="33">
        <v>0</v>
      </c>
      <c r="AT166" s="33">
        <v>0</v>
      </c>
      <c r="AU166" s="33">
        <v>0</v>
      </c>
      <c r="AV166" s="33">
        <v>0</v>
      </c>
      <c r="AW166" s="33">
        <v>0</v>
      </c>
      <c r="AX166" s="33">
        <v>0</v>
      </c>
      <c r="AY166" s="33">
        <v>0</v>
      </c>
      <c r="AZ166" s="33">
        <v>0</v>
      </c>
      <c r="BA166" s="35">
        <v>99.790000915527344</v>
      </c>
      <c r="BB166" s="33">
        <f t="shared" ref="BB166:BB194" si="32">SUM(AG166:AZ166)</f>
        <v>2</v>
      </c>
      <c r="BC166" s="35">
        <f t="shared" ref="BC166:BC194" si="33">BA166+BB166</f>
        <v>101.79000091552734</v>
      </c>
      <c r="BD166" s="35">
        <f t="shared" ref="BD166:BD194" si="34">MIN(BC166,AF166)</f>
        <v>101.27999877929687</v>
      </c>
      <c r="BE166" s="35">
        <f t="shared" ref="BE166:BE194" si="35">IF( AND(ISNUMBER(BD$166),ISNUMBER(BD166)),(BD166-BD$166)/BD$166*100,"")</f>
        <v>0</v>
      </c>
    </row>
    <row r="167" spans="1:57" ht="30" x14ac:dyDescent="0.25">
      <c r="A167" s="5">
        <v>2</v>
      </c>
      <c r="B167" s="17" t="s">
        <v>418</v>
      </c>
      <c r="C167" s="17">
        <v>1990</v>
      </c>
      <c r="D167" s="17">
        <v>1990</v>
      </c>
      <c r="E167" s="17">
        <v>1990</v>
      </c>
      <c r="F167" s="17" t="s">
        <v>305</v>
      </c>
      <c r="G167" s="17" t="s">
        <v>19</v>
      </c>
      <c r="H167" s="17" t="s">
        <v>411</v>
      </c>
      <c r="I167" s="17" t="s">
        <v>419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36">
        <v>102.06999969482422</v>
      </c>
      <c r="AE167" s="5">
        <f t="shared" si="30"/>
        <v>0</v>
      </c>
      <c r="AF167" s="36">
        <f t="shared" si="31"/>
        <v>102.06999969482422</v>
      </c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36"/>
      <c r="BB167" s="5">
        <f t="shared" si="32"/>
        <v>0</v>
      </c>
      <c r="BC167" s="36" t="s">
        <v>730</v>
      </c>
      <c r="BD167" s="36">
        <f t="shared" si="34"/>
        <v>102.06999969482422</v>
      </c>
      <c r="BE167" s="36">
        <f t="shared" si="35"/>
        <v>0.78001671114635873</v>
      </c>
    </row>
    <row r="168" spans="1:57" x14ac:dyDescent="0.25">
      <c r="A168" s="5">
        <v>3</v>
      </c>
      <c r="B168" s="17" t="s">
        <v>80</v>
      </c>
      <c r="C168" s="17">
        <v>1984</v>
      </c>
      <c r="D168" s="17">
        <v>1984</v>
      </c>
      <c r="E168" s="17">
        <v>1984</v>
      </c>
      <c r="F168" s="17" t="s">
        <v>81</v>
      </c>
      <c r="G168" s="17" t="s">
        <v>19</v>
      </c>
      <c r="H168" s="17" t="s">
        <v>82</v>
      </c>
      <c r="I168" s="17"/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36">
        <v>103.5</v>
      </c>
      <c r="AE168" s="5">
        <f t="shared" si="30"/>
        <v>0</v>
      </c>
      <c r="AF168" s="36">
        <f t="shared" si="31"/>
        <v>103.5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36">
        <v>102.66999816894531</v>
      </c>
      <c r="BB168" s="5">
        <f t="shared" si="32"/>
        <v>0</v>
      </c>
      <c r="BC168" s="36">
        <f t="shared" si="33"/>
        <v>102.66999816894531</v>
      </c>
      <c r="BD168" s="36">
        <f t="shared" si="34"/>
        <v>102.66999816894531</v>
      </c>
      <c r="BE168" s="36">
        <f t="shared" si="35"/>
        <v>1.3724322733034766</v>
      </c>
    </row>
    <row r="169" spans="1:57" ht="30" x14ac:dyDescent="0.25">
      <c r="A169" s="5">
        <v>4</v>
      </c>
      <c r="B169" s="17" t="s">
        <v>91</v>
      </c>
      <c r="C169" s="17">
        <v>1965</v>
      </c>
      <c r="D169" s="17">
        <v>1965</v>
      </c>
      <c r="E169" s="17">
        <v>1965</v>
      </c>
      <c r="F169" s="17" t="s">
        <v>81</v>
      </c>
      <c r="G169" s="17" t="s">
        <v>51</v>
      </c>
      <c r="H169" s="17" t="s">
        <v>92</v>
      </c>
      <c r="I169" s="17" t="s">
        <v>41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36">
        <v>105.48000335693359</v>
      </c>
      <c r="AE169" s="5">
        <f t="shared" si="30"/>
        <v>0</v>
      </c>
      <c r="AF169" s="36">
        <f t="shared" si="31"/>
        <v>105.48000335693359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2</v>
      </c>
      <c r="AT169" s="5">
        <v>2</v>
      </c>
      <c r="AU169" s="5">
        <v>0</v>
      </c>
      <c r="AV169" s="5">
        <v>0</v>
      </c>
      <c r="AW169" s="5">
        <v>0</v>
      </c>
      <c r="AX169" s="5">
        <v>0</v>
      </c>
      <c r="AY169" s="5">
        <v>2</v>
      </c>
      <c r="AZ169" s="5">
        <v>0</v>
      </c>
      <c r="BA169" s="36">
        <v>101.29000091552734</v>
      </c>
      <c r="BB169" s="5">
        <f t="shared" si="32"/>
        <v>6</v>
      </c>
      <c r="BC169" s="36">
        <f t="shared" si="33"/>
        <v>107.29000091552734</v>
      </c>
      <c r="BD169" s="36">
        <f t="shared" si="34"/>
        <v>105.48000335693359</v>
      </c>
      <c r="BE169" s="36">
        <f t="shared" si="35"/>
        <v>4.1469240010449742</v>
      </c>
    </row>
    <row r="170" spans="1:57" ht="30" x14ac:dyDescent="0.25">
      <c r="A170" s="5">
        <v>5</v>
      </c>
      <c r="B170" s="17" t="s">
        <v>108</v>
      </c>
      <c r="C170" s="17">
        <v>1999</v>
      </c>
      <c r="D170" s="17">
        <v>1999</v>
      </c>
      <c r="E170" s="17">
        <v>1999</v>
      </c>
      <c r="F170" s="17" t="s">
        <v>95</v>
      </c>
      <c r="G170" s="17" t="s">
        <v>19</v>
      </c>
      <c r="H170" s="17" t="s">
        <v>109</v>
      </c>
      <c r="I170" s="17" t="s">
        <v>110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2</v>
      </c>
      <c r="S170" s="5">
        <v>2</v>
      </c>
      <c r="T170" s="5">
        <v>0</v>
      </c>
      <c r="U170" s="5">
        <v>0</v>
      </c>
      <c r="V170" s="5">
        <v>0</v>
      </c>
      <c r="W170" s="5">
        <v>2</v>
      </c>
      <c r="X170" s="5">
        <v>0</v>
      </c>
      <c r="Y170" s="5">
        <v>0</v>
      </c>
      <c r="Z170" s="5">
        <v>0</v>
      </c>
      <c r="AA170" s="5">
        <v>2</v>
      </c>
      <c r="AB170" s="5">
        <v>0</v>
      </c>
      <c r="AC170" s="5">
        <v>0</v>
      </c>
      <c r="AD170" s="36">
        <v>104.88999938964844</v>
      </c>
      <c r="AE170" s="5">
        <f t="shared" si="30"/>
        <v>8</v>
      </c>
      <c r="AF170" s="36">
        <f t="shared" si="31"/>
        <v>112.88999938964844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5">
        <v>0</v>
      </c>
      <c r="AX170" s="5">
        <v>0</v>
      </c>
      <c r="AY170" s="5">
        <v>2</v>
      </c>
      <c r="AZ170" s="5">
        <v>0</v>
      </c>
      <c r="BA170" s="36">
        <v>103.58000183105469</v>
      </c>
      <c r="BB170" s="5">
        <f t="shared" si="32"/>
        <v>2</v>
      </c>
      <c r="BC170" s="36">
        <f t="shared" si="33"/>
        <v>105.58000183105469</v>
      </c>
      <c r="BD170" s="36">
        <f t="shared" si="34"/>
        <v>105.58000183105469</v>
      </c>
      <c r="BE170" s="36">
        <f t="shared" si="35"/>
        <v>4.2456586725757317</v>
      </c>
    </row>
    <row r="171" spans="1:57" ht="60" x14ac:dyDescent="0.25">
      <c r="A171" s="5">
        <v>6</v>
      </c>
      <c r="B171" s="17" t="s">
        <v>331</v>
      </c>
      <c r="C171" s="17">
        <v>2000</v>
      </c>
      <c r="D171" s="17">
        <v>2000</v>
      </c>
      <c r="E171" s="17">
        <v>2000</v>
      </c>
      <c r="F171" s="17" t="s">
        <v>95</v>
      </c>
      <c r="G171" s="17" t="s">
        <v>224</v>
      </c>
      <c r="H171" s="17" t="s">
        <v>225</v>
      </c>
      <c r="I171" s="17" t="s">
        <v>226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2</v>
      </c>
      <c r="AB171" s="5">
        <v>2</v>
      </c>
      <c r="AC171" s="5">
        <v>0</v>
      </c>
      <c r="AD171" s="36">
        <v>106.05999755859375</v>
      </c>
      <c r="AE171" s="5">
        <f t="shared" si="30"/>
        <v>4</v>
      </c>
      <c r="AF171" s="36">
        <f t="shared" si="31"/>
        <v>110.05999755859375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36">
        <v>106.11000061035156</v>
      </c>
      <c r="BB171" s="5">
        <f t="shared" si="32"/>
        <v>0</v>
      </c>
      <c r="BC171" s="36">
        <f t="shared" si="33"/>
        <v>106.11000061035156</v>
      </c>
      <c r="BD171" s="36">
        <f t="shared" si="34"/>
        <v>106.11000061035156</v>
      </c>
      <c r="BE171" s="36">
        <f t="shared" si="35"/>
        <v>4.7689592113640611</v>
      </c>
    </row>
    <row r="172" spans="1:57" ht="30" x14ac:dyDescent="0.25">
      <c r="A172" s="5">
        <v>7</v>
      </c>
      <c r="B172" s="17" t="s">
        <v>175</v>
      </c>
      <c r="C172" s="17">
        <v>2000</v>
      </c>
      <c r="D172" s="17">
        <v>2000</v>
      </c>
      <c r="E172" s="17">
        <v>2000</v>
      </c>
      <c r="F172" s="17" t="s">
        <v>95</v>
      </c>
      <c r="G172" s="17" t="s">
        <v>19</v>
      </c>
      <c r="H172" s="17" t="s">
        <v>109</v>
      </c>
      <c r="I172" s="17" t="s">
        <v>110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2</v>
      </c>
      <c r="Z172" s="5">
        <v>0</v>
      </c>
      <c r="AA172" s="5">
        <v>0</v>
      </c>
      <c r="AB172" s="5">
        <v>0</v>
      </c>
      <c r="AC172" s="5">
        <v>0</v>
      </c>
      <c r="AD172" s="36">
        <v>105.98000335693359</v>
      </c>
      <c r="AE172" s="5">
        <f t="shared" si="30"/>
        <v>2</v>
      </c>
      <c r="AF172" s="36">
        <f t="shared" si="31"/>
        <v>107.98000335693359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0</v>
      </c>
      <c r="AY172" s="5">
        <v>0</v>
      </c>
      <c r="AZ172" s="5">
        <v>0</v>
      </c>
      <c r="BA172" s="36">
        <v>106.37000274658203</v>
      </c>
      <c r="BB172" s="5">
        <f t="shared" si="32"/>
        <v>0</v>
      </c>
      <c r="BC172" s="36">
        <f t="shared" si="33"/>
        <v>106.37000274658203</v>
      </c>
      <c r="BD172" s="36">
        <f t="shared" si="34"/>
        <v>106.37000274658203</v>
      </c>
      <c r="BE172" s="36">
        <f t="shared" si="35"/>
        <v>5.0256753837220902</v>
      </c>
    </row>
    <row r="173" spans="1:57" ht="60" x14ac:dyDescent="0.25">
      <c r="A173" s="5">
        <v>8</v>
      </c>
      <c r="B173" s="17" t="s">
        <v>223</v>
      </c>
      <c r="C173" s="17">
        <v>2000</v>
      </c>
      <c r="D173" s="17">
        <v>2000</v>
      </c>
      <c r="E173" s="17">
        <v>2000</v>
      </c>
      <c r="F173" s="17" t="s">
        <v>95</v>
      </c>
      <c r="G173" s="17" t="s">
        <v>224</v>
      </c>
      <c r="H173" s="17" t="s">
        <v>225</v>
      </c>
      <c r="I173" s="17" t="s">
        <v>226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36">
        <v>110.33000183105469</v>
      </c>
      <c r="AE173" s="5">
        <f t="shared" si="30"/>
        <v>0</v>
      </c>
      <c r="AF173" s="36">
        <f t="shared" si="31"/>
        <v>110.33000183105469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2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0</v>
      </c>
      <c r="AW173" s="5">
        <v>0</v>
      </c>
      <c r="AX173" s="5">
        <v>0</v>
      </c>
      <c r="AY173" s="5">
        <v>0</v>
      </c>
      <c r="AZ173" s="5">
        <v>0</v>
      </c>
      <c r="BA173" s="36">
        <v>111.37999725341797</v>
      </c>
      <c r="BB173" s="5">
        <f t="shared" si="32"/>
        <v>2</v>
      </c>
      <c r="BC173" s="36">
        <f t="shared" si="33"/>
        <v>113.37999725341797</v>
      </c>
      <c r="BD173" s="36">
        <f t="shared" si="34"/>
        <v>110.33000183105469</v>
      </c>
      <c r="BE173" s="36">
        <f t="shared" si="35"/>
        <v>8.9356271335261575</v>
      </c>
    </row>
    <row r="174" spans="1:57" ht="45" x14ac:dyDescent="0.25">
      <c r="A174" s="5">
        <v>9</v>
      </c>
      <c r="B174" s="17" t="s">
        <v>328</v>
      </c>
      <c r="C174" s="17">
        <v>2000</v>
      </c>
      <c r="D174" s="17">
        <v>2000</v>
      </c>
      <c r="E174" s="17">
        <v>2000</v>
      </c>
      <c r="F174" s="17" t="s">
        <v>95</v>
      </c>
      <c r="G174" s="17" t="s">
        <v>19</v>
      </c>
      <c r="H174" s="17" t="s">
        <v>47</v>
      </c>
      <c r="I174" s="17" t="s">
        <v>329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36">
        <v>112.01999664306641</v>
      </c>
      <c r="AE174" s="5">
        <f t="shared" si="30"/>
        <v>0</v>
      </c>
      <c r="AF174" s="36">
        <f t="shared" si="31"/>
        <v>112.01999664306641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0</v>
      </c>
      <c r="AY174" s="5">
        <v>2</v>
      </c>
      <c r="AZ174" s="5">
        <v>0</v>
      </c>
      <c r="BA174" s="36">
        <v>111.41999816894531</v>
      </c>
      <c r="BB174" s="5">
        <f t="shared" si="32"/>
        <v>2</v>
      </c>
      <c r="BC174" s="36">
        <f t="shared" si="33"/>
        <v>113.41999816894531</v>
      </c>
      <c r="BD174" s="36">
        <f t="shared" si="34"/>
        <v>112.01999664306641</v>
      </c>
      <c r="BE174" s="36">
        <f t="shared" si="35"/>
        <v>10.604263421421905</v>
      </c>
    </row>
    <row r="175" spans="1:57" ht="30" x14ac:dyDescent="0.25">
      <c r="A175" s="5">
        <v>10</v>
      </c>
      <c r="B175" s="17" t="s">
        <v>198</v>
      </c>
      <c r="C175" s="17">
        <v>2000</v>
      </c>
      <c r="D175" s="17">
        <v>2000</v>
      </c>
      <c r="E175" s="17">
        <v>2000</v>
      </c>
      <c r="F175" s="17" t="s">
        <v>95</v>
      </c>
      <c r="G175" s="17" t="s">
        <v>19</v>
      </c>
      <c r="H175" s="17" t="s">
        <v>109</v>
      </c>
      <c r="I175" s="17" t="s">
        <v>110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2</v>
      </c>
      <c r="AA175" s="5">
        <v>0</v>
      </c>
      <c r="AB175" s="5">
        <v>0</v>
      </c>
      <c r="AC175" s="5">
        <v>2</v>
      </c>
      <c r="AD175" s="36">
        <v>128</v>
      </c>
      <c r="AE175" s="5">
        <f t="shared" si="30"/>
        <v>4</v>
      </c>
      <c r="AF175" s="36">
        <f t="shared" si="31"/>
        <v>132</v>
      </c>
      <c r="AG175" s="5">
        <v>0</v>
      </c>
      <c r="AH175" s="5">
        <v>0</v>
      </c>
      <c r="AI175" s="5">
        <v>0</v>
      </c>
      <c r="AJ175" s="5">
        <v>2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5">
        <v>0</v>
      </c>
      <c r="AX175" s="5">
        <v>2</v>
      </c>
      <c r="AY175" s="5">
        <v>0</v>
      </c>
      <c r="AZ175" s="5">
        <v>0</v>
      </c>
      <c r="BA175" s="36">
        <v>113.66999816894531</v>
      </c>
      <c r="BB175" s="5">
        <f t="shared" si="32"/>
        <v>4</v>
      </c>
      <c r="BC175" s="36">
        <f t="shared" si="33"/>
        <v>117.66999816894531</v>
      </c>
      <c r="BD175" s="36">
        <f t="shared" si="34"/>
        <v>117.66999816894531</v>
      </c>
      <c r="BE175" s="36">
        <f t="shared" si="35"/>
        <v>16.182858992094296</v>
      </c>
    </row>
    <row r="176" spans="1:57" ht="45" x14ac:dyDescent="0.25">
      <c r="A176" s="5">
        <v>11</v>
      </c>
      <c r="B176" s="17" t="s">
        <v>427</v>
      </c>
      <c r="C176" s="17">
        <v>1989</v>
      </c>
      <c r="D176" s="17">
        <v>1989</v>
      </c>
      <c r="E176" s="17">
        <v>1989</v>
      </c>
      <c r="F176" s="17">
        <v>1</v>
      </c>
      <c r="G176" s="17" t="s">
        <v>57</v>
      </c>
      <c r="H176" s="17" t="s">
        <v>58</v>
      </c>
      <c r="I176" s="17" t="s">
        <v>59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2</v>
      </c>
      <c r="S176" s="5">
        <v>0</v>
      </c>
      <c r="T176" s="5">
        <v>0</v>
      </c>
      <c r="U176" s="5">
        <v>0</v>
      </c>
      <c r="V176" s="5">
        <v>0</v>
      </c>
      <c r="W176" s="5">
        <v>2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36">
        <v>115.56999969482422</v>
      </c>
      <c r="AE176" s="5">
        <f t="shared" si="30"/>
        <v>4</v>
      </c>
      <c r="AF176" s="36">
        <f t="shared" si="31"/>
        <v>119.56999969482422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2</v>
      </c>
      <c r="AO176" s="5">
        <v>2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5">
        <v>0</v>
      </c>
      <c r="AX176" s="5">
        <v>2</v>
      </c>
      <c r="AY176" s="5">
        <v>0</v>
      </c>
      <c r="AZ176" s="5">
        <v>0</v>
      </c>
      <c r="BA176" s="36">
        <v>115.19999694824219</v>
      </c>
      <c r="BB176" s="5">
        <f t="shared" si="32"/>
        <v>6</v>
      </c>
      <c r="BC176" s="36">
        <f t="shared" si="33"/>
        <v>121.19999694824219</v>
      </c>
      <c r="BD176" s="36">
        <f t="shared" si="34"/>
        <v>119.56999969482422</v>
      </c>
      <c r="BE176" s="36">
        <f t="shared" si="35"/>
        <v>18.058847883068982</v>
      </c>
    </row>
    <row r="177" spans="1:57" ht="90" x14ac:dyDescent="0.25">
      <c r="A177" s="5">
        <v>12</v>
      </c>
      <c r="B177" s="17" t="s">
        <v>371</v>
      </c>
      <c r="C177" s="17">
        <v>2003</v>
      </c>
      <c r="D177" s="17">
        <v>2003</v>
      </c>
      <c r="E177" s="17">
        <v>2003</v>
      </c>
      <c r="F177" s="17">
        <v>1</v>
      </c>
      <c r="G177" s="17" t="s">
        <v>72</v>
      </c>
      <c r="H177" s="17" t="s">
        <v>372</v>
      </c>
      <c r="I177" s="17" t="s">
        <v>373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2</v>
      </c>
      <c r="P177" s="5">
        <v>2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2</v>
      </c>
      <c r="X177" s="5">
        <v>0</v>
      </c>
      <c r="Y177" s="5">
        <v>2</v>
      </c>
      <c r="Z177" s="5">
        <v>0</v>
      </c>
      <c r="AA177" s="5">
        <v>0</v>
      </c>
      <c r="AB177" s="5">
        <v>2</v>
      </c>
      <c r="AC177" s="5">
        <v>0</v>
      </c>
      <c r="AD177" s="36">
        <v>117.16000366210937</v>
      </c>
      <c r="AE177" s="5">
        <f t="shared" si="30"/>
        <v>10</v>
      </c>
      <c r="AF177" s="36">
        <f t="shared" si="31"/>
        <v>127.16000366210937</v>
      </c>
      <c r="AG177" s="5">
        <v>2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36">
        <v>118.84999847412109</v>
      </c>
      <c r="BB177" s="5">
        <f t="shared" si="32"/>
        <v>2</v>
      </c>
      <c r="BC177" s="36">
        <f t="shared" si="33"/>
        <v>120.84999847412109</v>
      </c>
      <c r="BD177" s="36">
        <f t="shared" si="34"/>
        <v>120.84999847412109</v>
      </c>
      <c r="BE177" s="36">
        <f t="shared" si="35"/>
        <v>19.322669757796852</v>
      </c>
    </row>
    <row r="178" spans="1:57" ht="45" x14ac:dyDescent="0.25">
      <c r="A178" s="5">
        <v>13</v>
      </c>
      <c r="B178" s="17" t="s">
        <v>391</v>
      </c>
      <c r="C178" s="17">
        <v>2002</v>
      </c>
      <c r="D178" s="17">
        <v>2002</v>
      </c>
      <c r="E178" s="17">
        <v>2002</v>
      </c>
      <c r="F178" s="17">
        <v>2</v>
      </c>
      <c r="G178" s="17" t="s">
        <v>12</v>
      </c>
      <c r="H178" s="17" t="s">
        <v>13</v>
      </c>
      <c r="I178" s="17" t="s">
        <v>14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36">
        <v>123.06999969482422</v>
      </c>
      <c r="AE178" s="5">
        <f t="shared" si="30"/>
        <v>0</v>
      </c>
      <c r="AF178" s="36">
        <f t="shared" si="31"/>
        <v>123.06999969482422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2</v>
      </c>
      <c r="AT178" s="5">
        <v>0</v>
      </c>
      <c r="AU178" s="5">
        <v>0</v>
      </c>
      <c r="AV178" s="5">
        <v>2</v>
      </c>
      <c r="AW178" s="5">
        <v>0</v>
      </c>
      <c r="AX178" s="5">
        <v>0</v>
      </c>
      <c r="AY178" s="5">
        <v>0</v>
      </c>
      <c r="AZ178" s="5">
        <v>0</v>
      </c>
      <c r="BA178" s="36">
        <v>129.05999755859375</v>
      </c>
      <c r="BB178" s="5">
        <f t="shared" si="32"/>
        <v>4</v>
      </c>
      <c r="BC178" s="36">
        <f t="shared" si="33"/>
        <v>133.05999755859375</v>
      </c>
      <c r="BD178" s="36">
        <f t="shared" si="34"/>
        <v>123.06999969482422</v>
      </c>
      <c r="BE178" s="36">
        <f t="shared" si="35"/>
        <v>21.514614117453508</v>
      </c>
    </row>
    <row r="179" spans="1:57" ht="30" x14ac:dyDescent="0.25">
      <c r="A179" s="5">
        <v>14</v>
      </c>
      <c r="B179" s="17" t="s">
        <v>312</v>
      </c>
      <c r="C179" s="17">
        <v>1978</v>
      </c>
      <c r="D179" s="17">
        <v>1978</v>
      </c>
      <c r="E179" s="17">
        <v>1978</v>
      </c>
      <c r="F179" s="17">
        <v>1</v>
      </c>
      <c r="G179" s="17" t="s">
        <v>12</v>
      </c>
      <c r="H179" s="17" t="s">
        <v>313</v>
      </c>
      <c r="I179" s="17" t="s">
        <v>20</v>
      </c>
      <c r="J179" s="5">
        <v>0</v>
      </c>
      <c r="K179" s="5">
        <v>0</v>
      </c>
      <c r="L179" s="5">
        <v>0</v>
      </c>
      <c r="M179" s="5">
        <v>2</v>
      </c>
      <c r="N179" s="5">
        <v>2</v>
      </c>
      <c r="O179" s="5">
        <v>0</v>
      </c>
      <c r="P179" s="5">
        <v>0</v>
      </c>
      <c r="Q179" s="5">
        <v>0</v>
      </c>
      <c r="R179" s="5">
        <v>2</v>
      </c>
      <c r="S179" s="5">
        <v>0</v>
      </c>
      <c r="T179" s="5">
        <v>0</v>
      </c>
      <c r="U179" s="5">
        <v>0</v>
      </c>
      <c r="V179" s="5">
        <v>2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36">
        <v>126.44999694824219</v>
      </c>
      <c r="AE179" s="5">
        <f t="shared" si="30"/>
        <v>8</v>
      </c>
      <c r="AF179" s="36">
        <f t="shared" si="31"/>
        <v>134.44999694824219</v>
      </c>
      <c r="AG179" s="5">
        <v>0</v>
      </c>
      <c r="AH179" s="5">
        <v>0</v>
      </c>
      <c r="AI179" s="5">
        <v>0</v>
      </c>
      <c r="AJ179" s="5">
        <v>0</v>
      </c>
      <c r="AK179" s="5">
        <v>2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5">
        <v>0</v>
      </c>
      <c r="AX179" s="5">
        <v>0</v>
      </c>
      <c r="AY179" s="5">
        <v>0</v>
      </c>
      <c r="AZ179" s="5">
        <v>0</v>
      </c>
      <c r="BA179" s="36">
        <v>123.87999725341797</v>
      </c>
      <c r="BB179" s="5">
        <f t="shared" si="32"/>
        <v>2</v>
      </c>
      <c r="BC179" s="36">
        <f t="shared" si="33"/>
        <v>125.87999725341797</v>
      </c>
      <c r="BD179" s="36">
        <f t="shared" si="34"/>
        <v>125.87999725341797</v>
      </c>
      <c r="BE179" s="36">
        <f t="shared" si="35"/>
        <v>24.289098312222428</v>
      </c>
    </row>
    <row r="180" spans="1:57" ht="60" x14ac:dyDescent="0.25">
      <c r="A180" s="5">
        <v>15</v>
      </c>
      <c r="B180" s="17" t="s">
        <v>416</v>
      </c>
      <c r="C180" s="17">
        <v>2003</v>
      </c>
      <c r="D180" s="17">
        <v>2003</v>
      </c>
      <c r="E180" s="17">
        <v>2003</v>
      </c>
      <c r="F180" s="17">
        <v>1</v>
      </c>
      <c r="G180" s="17" t="s">
        <v>275</v>
      </c>
      <c r="H180" s="17" t="s">
        <v>276</v>
      </c>
      <c r="I180" s="17" t="s">
        <v>277</v>
      </c>
      <c r="J180" s="5">
        <v>0</v>
      </c>
      <c r="K180" s="5">
        <v>0</v>
      </c>
      <c r="L180" s="5">
        <v>2</v>
      </c>
      <c r="M180" s="5">
        <v>2</v>
      </c>
      <c r="N180" s="5">
        <v>0</v>
      </c>
      <c r="O180" s="5">
        <v>2</v>
      </c>
      <c r="P180" s="5">
        <v>0</v>
      </c>
      <c r="Q180" s="5">
        <v>0</v>
      </c>
      <c r="R180" s="5">
        <v>0</v>
      </c>
      <c r="S180" s="5">
        <v>0</v>
      </c>
      <c r="T180" s="5">
        <v>2</v>
      </c>
      <c r="U180" s="5">
        <v>2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2</v>
      </c>
      <c r="AC180" s="5">
        <v>0</v>
      </c>
      <c r="AD180" s="36">
        <v>126.01999664306641</v>
      </c>
      <c r="AE180" s="5">
        <f t="shared" si="30"/>
        <v>12</v>
      </c>
      <c r="AF180" s="36">
        <f t="shared" si="31"/>
        <v>138.01999664306641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2</v>
      </c>
      <c r="AU180" s="5">
        <v>2</v>
      </c>
      <c r="AV180" s="5">
        <v>0</v>
      </c>
      <c r="AW180" s="5">
        <v>0</v>
      </c>
      <c r="AX180" s="5">
        <v>2</v>
      </c>
      <c r="AY180" s="5">
        <v>2</v>
      </c>
      <c r="AZ180" s="5">
        <v>0</v>
      </c>
      <c r="BA180" s="36">
        <v>130.94000244140625</v>
      </c>
      <c r="BB180" s="5">
        <f t="shared" si="32"/>
        <v>8</v>
      </c>
      <c r="BC180" s="36">
        <f t="shared" si="33"/>
        <v>138.94000244140625</v>
      </c>
      <c r="BD180" s="36">
        <f t="shared" si="34"/>
        <v>138.01999664306641</v>
      </c>
      <c r="BE180" s="36">
        <f t="shared" si="35"/>
        <v>36.275669733992657</v>
      </c>
    </row>
    <row r="181" spans="1:57" ht="30" x14ac:dyDescent="0.25">
      <c r="A181" s="5">
        <v>16</v>
      </c>
      <c r="B181" s="17" t="s">
        <v>133</v>
      </c>
      <c r="C181" s="17">
        <v>1988</v>
      </c>
      <c r="D181" s="17">
        <v>1988</v>
      </c>
      <c r="E181" s="17">
        <v>1988</v>
      </c>
      <c r="F181" s="17">
        <v>3</v>
      </c>
      <c r="G181" s="17" t="s">
        <v>19</v>
      </c>
      <c r="H181" s="17" t="s">
        <v>134</v>
      </c>
      <c r="I181" s="17" t="s">
        <v>135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2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2</v>
      </c>
      <c r="AC181" s="5">
        <v>0</v>
      </c>
      <c r="AD181" s="36">
        <v>134.27999877929687</v>
      </c>
      <c r="AE181" s="5">
        <f t="shared" si="30"/>
        <v>4</v>
      </c>
      <c r="AF181" s="36">
        <f t="shared" si="31"/>
        <v>138.27999877929687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2</v>
      </c>
      <c r="AU181" s="5">
        <v>0</v>
      </c>
      <c r="AV181" s="5">
        <v>0</v>
      </c>
      <c r="AW181" s="5">
        <v>0</v>
      </c>
      <c r="AX181" s="5">
        <v>0</v>
      </c>
      <c r="AY181" s="5">
        <v>2</v>
      </c>
      <c r="AZ181" s="5">
        <v>2</v>
      </c>
      <c r="BA181" s="36">
        <v>140.80999755859375</v>
      </c>
      <c r="BB181" s="5">
        <f t="shared" si="32"/>
        <v>6</v>
      </c>
      <c r="BC181" s="36">
        <f t="shared" si="33"/>
        <v>146.80999755859375</v>
      </c>
      <c r="BD181" s="36">
        <f t="shared" si="34"/>
        <v>138.27999877929687</v>
      </c>
      <c r="BE181" s="36">
        <f t="shared" si="35"/>
        <v>36.53238590635069</v>
      </c>
    </row>
    <row r="182" spans="1:57" ht="45" x14ac:dyDescent="0.25">
      <c r="A182" s="5">
        <v>17</v>
      </c>
      <c r="B182" s="17" t="s">
        <v>118</v>
      </c>
      <c r="C182" s="17">
        <v>2003</v>
      </c>
      <c r="D182" s="17">
        <v>2003</v>
      </c>
      <c r="E182" s="17">
        <v>2003</v>
      </c>
      <c r="F182" s="17">
        <v>2</v>
      </c>
      <c r="G182" s="17" t="s">
        <v>12</v>
      </c>
      <c r="H182" s="17" t="s">
        <v>13</v>
      </c>
      <c r="I182" s="17" t="s">
        <v>14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36">
        <v>141.05999755859375</v>
      </c>
      <c r="AE182" s="5">
        <f t="shared" si="30"/>
        <v>0</v>
      </c>
      <c r="AF182" s="36">
        <f t="shared" si="31"/>
        <v>141.05999755859375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0</v>
      </c>
      <c r="AY182" s="5">
        <v>0</v>
      </c>
      <c r="AZ182" s="5">
        <v>0</v>
      </c>
      <c r="BA182" s="36">
        <v>145.27999877929687</v>
      </c>
      <c r="BB182" s="5">
        <f t="shared" si="32"/>
        <v>0</v>
      </c>
      <c r="BC182" s="36">
        <f t="shared" si="33"/>
        <v>145.27999877929687</v>
      </c>
      <c r="BD182" s="36">
        <f t="shared" si="34"/>
        <v>141.05999755859375</v>
      </c>
      <c r="BE182" s="36">
        <f t="shared" si="35"/>
        <v>39.277250452957638</v>
      </c>
    </row>
    <row r="183" spans="1:57" ht="30" x14ac:dyDescent="0.25">
      <c r="A183" s="5">
        <v>18</v>
      </c>
      <c r="B183" s="17" t="s">
        <v>402</v>
      </c>
      <c r="C183" s="17">
        <v>1963</v>
      </c>
      <c r="D183" s="17">
        <v>1963</v>
      </c>
      <c r="E183" s="17">
        <v>1963</v>
      </c>
      <c r="F183" s="17" t="s">
        <v>18</v>
      </c>
      <c r="G183" s="17" t="s">
        <v>19</v>
      </c>
      <c r="H183" s="17"/>
      <c r="I183" s="17" t="s">
        <v>41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2</v>
      </c>
      <c r="R183" s="5">
        <v>0</v>
      </c>
      <c r="S183" s="5">
        <v>2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2</v>
      </c>
      <c r="Z183" s="5">
        <v>0</v>
      </c>
      <c r="AA183" s="5">
        <v>0</v>
      </c>
      <c r="AB183" s="5">
        <v>2</v>
      </c>
      <c r="AC183" s="5">
        <v>0</v>
      </c>
      <c r="AD183" s="36">
        <v>136.27000427246094</v>
      </c>
      <c r="AE183" s="5">
        <f t="shared" si="30"/>
        <v>8</v>
      </c>
      <c r="AF183" s="36">
        <f t="shared" si="31"/>
        <v>144.27000427246094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36">
        <v>144.28999328613281</v>
      </c>
      <c r="BB183" s="5">
        <f t="shared" si="32"/>
        <v>0</v>
      </c>
      <c r="BC183" s="36">
        <f t="shared" si="33"/>
        <v>144.28999328613281</v>
      </c>
      <c r="BD183" s="36">
        <f t="shared" si="34"/>
        <v>144.27000427246094</v>
      </c>
      <c r="BE183" s="36">
        <f t="shared" si="35"/>
        <v>42.446688399794738</v>
      </c>
    </row>
    <row r="184" spans="1:57" ht="45" x14ac:dyDescent="0.25">
      <c r="A184" s="5">
        <v>19</v>
      </c>
      <c r="B184" s="17" t="s">
        <v>94</v>
      </c>
      <c r="C184" s="17">
        <v>2002</v>
      </c>
      <c r="D184" s="17">
        <v>2002</v>
      </c>
      <c r="E184" s="17">
        <v>2002</v>
      </c>
      <c r="F184" s="17" t="s">
        <v>95</v>
      </c>
      <c r="G184" s="17" t="s">
        <v>19</v>
      </c>
      <c r="H184" s="17" t="s">
        <v>47</v>
      </c>
      <c r="I184" s="17" t="s">
        <v>96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2</v>
      </c>
      <c r="S184" s="5">
        <v>0</v>
      </c>
      <c r="T184" s="5">
        <v>0</v>
      </c>
      <c r="U184" s="5">
        <v>0</v>
      </c>
      <c r="V184" s="5">
        <v>0</v>
      </c>
      <c r="W184" s="5">
        <v>2</v>
      </c>
      <c r="X184" s="5">
        <v>0</v>
      </c>
      <c r="Y184" s="5">
        <v>0</v>
      </c>
      <c r="Z184" s="5">
        <v>0</v>
      </c>
      <c r="AA184" s="5">
        <v>0</v>
      </c>
      <c r="AB184" s="5">
        <v>2</v>
      </c>
      <c r="AC184" s="5">
        <v>2</v>
      </c>
      <c r="AD184" s="36">
        <v>138.02999877929687</v>
      </c>
      <c r="AE184" s="5">
        <f t="shared" si="30"/>
        <v>8</v>
      </c>
      <c r="AF184" s="36">
        <f t="shared" si="31"/>
        <v>146.02999877929687</v>
      </c>
      <c r="AG184" s="5">
        <v>2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2</v>
      </c>
      <c r="AP184" s="5">
        <v>0</v>
      </c>
      <c r="AQ184" s="5">
        <v>0</v>
      </c>
      <c r="AR184" s="5">
        <v>0</v>
      </c>
      <c r="AS184" s="5">
        <v>2</v>
      </c>
      <c r="AT184" s="5">
        <v>2</v>
      </c>
      <c r="AU184" s="5">
        <v>0</v>
      </c>
      <c r="AV184" s="5">
        <v>0</v>
      </c>
      <c r="AW184" s="5">
        <v>0</v>
      </c>
      <c r="AX184" s="5">
        <v>2</v>
      </c>
      <c r="AY184" s="5">
        <v>0</v>
      </c>
      <c r="AZ184" s="5">
        <v>0</v>
      </c>
      <c r="BA184" s="36">
        <v>146.69000244140625</v>
      </c>
      <c r="BB184" s="5">
        <f t="shared" si="32"/>
        <v>10</v>
      </c>
      <c r="BC184" s="36">
        <f t="shared" si="33"/>
        <v>156.69000244140625</v>
      </c>
      <c r="BD184" s="36">
        <f t="shared" si="34"/>
        <v>146.02999877929687</v>
      </c>
      <c r="BE184" s="36">
        <f t="shared" si="35"/>
        <v>44.184439711059277</v>
      </c>
    </row>
    <row r="185" spans="1:57" ht="45" x14ac:dyDescent="0.25">
      <c r="A185" s="5">
        <v>20</v>
      </c>
      <c r="B185" s="17" t="s">
        <v>297</v>
      </c>
      <c r="C185" s="17">
        <v>2002</v>
      </c>
      <c r="D185" s="17">
        <v>2002</v>
      </c>
      <c r="E185" s="17">
        <v>2002</v>
      </c>
      <c r="F185" s="17">
        <v>2</v>
      </c>
      <c r="G185" s="17" t="s">
        <v>12</v>
      </c>
      <c r="H185" s="17" t="s">
        <v>13</v>
      </c>
      <c r="I185" s="17" t="s">
        <v>298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2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36">
        <v>144.85000610351562</v>
      </c>
      <c r="AE185" s="5">
        <f t="shared" si="30"/>
        <v>2</v>
      </c>
      <c r="AF185" s="36">
        <f t="shared" si="31"/>
        <v>146.85000610351562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2</v>
      </c>
      <c r="AU185" s="5">
        <v>0</v>
      </c>
      <c r="AV185" s="5">
        <v>0</v>
      </c>
      <c r="AW185" s="5">
        <v>0</v>
      </c>
      <c r="AX185" s="5">
        <v>2</v>
      </c>
      <c r="AY185" s="5">
        <v>0</v>
      </c>
      <c r="AZ185" s="5">
        <v>0</v>
      </c>
      <c r="BA185" s="36">
        <v>147.42999267578125</v>
      </c>
      <c r="BB185" s="5">
        <f t="shared" si="32"/>
        <v>4</v>
      </c>
      <c r="BC185" s="36">
        <f t="shared" si="33"/>
        <v>151.42999267578125</v>
      </c>
      <c r="BD185" s="36">
        <f t="shared" si="34"/>
        <v>146.85000610351562</v>
      </c>
      <c r="BE185" s="36">
        <f t="shared" si="35"/>
        <v>44.994083603340179</v>
      </c>
    </row>
    <row r="186" spans="1:57" ht="45" x14ac:dyDescent="0.25">
      <c r="A186" s="5">
        <v>21</v>
      </c>
      <c r="B186" s="17" t="s">
        <v>260</v>
      </c>
      <c r="C186" s="17">
        <v>2002</v>
      </c>
      <c r="D186" s="17">
        <v>2002</v>
      </c>
      <c r="E186" s="17">
        <v>2002</v>
      </c>
      <c r="F186" s="17">
        <v>2</v>
      </c>
      <c r="G186" s="17" t="s">
        <v>57</v>
      </c>
      <c r="H186" s="17" t="s">
        <v>58</v>
      </c>
      <c r="I186" s="17" t="s">
        <v>59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2</v>
      </c>
      <c r="U186" s="5">
        <v>0</v>
      </c>
      <c r="V186" s="5">
        <v>2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36">
        <v>146.25999450683594</v>
      </c>
      <c r="AE186" s="5">
        <f t="shared" si="30"/>
        <v>4</v>
      </c>
      <c r="AF186" s="36">
        <f t="shared" si="31"/>
        <v>150.25999450683594</v>
      </c>
      <c r="AG186" s="5">
        <v>2</v>
      </c>
      <c r="AH186" s="5">
        <v>0</v>
      </c>
      <c r="AI186" s="5">
        <v>0</v>
      </c>
      <c r="AJ186" s="5">
        <v>0</v>
      </c>
      <c r="AK186" s="5">
        <v>2</v>
      </c>
      <c r="AL186" s="5">
        <v>0</v>
      </c>
      <c r="AM186" s="5">
        <v>0</v>
      </c>
      <c r="AN186" s="5">
        <v>0</v>
      </c>
      <c r="AO186" s="5">
        <v>0</v>
      </c>
      <c r="AP186" s="5">
        <v>2</v>
      </c>
      <c r="AQ186" s="5">
        <v>2</v>
      </c>
      <c r="AR186" s="5">
        <v>0</v>
      </c>
      <c r="AS186" s="5">
        <v>0</v>
      </c>
      <c r="AT186" s="5">
        <v>2</v>
      </c>
      <c r="AU186" s="5">
        <v>2</v>
      </c>
      <c r="AV186" s="5">
        <v>2</v>
      </c>
      <c r="AW186" s="5">
        <v>0</v>
      </c>
      <c r="AX186" s="5">
        <v>0</v>
      </c>
      <c r="AY186" s="5">
        <v>0</v>
      </c>
      <c r="AZ186" s="5">
        <v>0</v>
      </c>
      <c r="BA186" s="36">
        <v>161.69000244140625</v>
      </c>
      <c r="BB186" s="5">
        <f t="shared" si="32"/>
        <v>14</v>
      </c>
      <c r="BC186" s="36">
        <f t="shared" si="33"/>
        <v>175.69000244140625</v>
      </c>
      <c r="BD186" s="36">
        <f t="shared" si="34"/>
        <v>150.25999450683594</v>
      </c>
      <c r="BE186" s="36">
        <f t="shared" si="35"/>
        <v>48.360975827293643</v>
      </c>
    </row>
    <row r="187" spans="1:57" x14ac:dyDescent="0.25">
      <c r="A187" s="5">
        <v>22</v>
      </c>
      <c r="B187" s="17" t="s">
        <v>290</v>
      </c>
      <c r="C187" s="17">
        <v>1992</v>
      </c>
      <c r="D187" s="17">
        <v>1992</v>
      </c>
      <c r="E187" s="17">
        <v>1992</v>
      </c>
      <c r="F187" s="17" t="s">
        <v>18</v>
      </c>
      <c r="G187" s="17" t="s">
        <v>57</v>
      </c>
      <c r="H187" s="17"/>
      <c r="I187" s="17" t="s">
        <v>59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2</v>
      </c>
      <c r="S187" s="5">
        <v>0</v>
      </c>
      <c r="T187" s="5">
        <v>0</v>
      </c>
      <c r="U187" s="5">
        <v>0</v>
      </c>
      <c r="V187" s="5">
        <v>0</v>
      </c>
      <c r="W187" s="5">
        <v>2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2</v>
      </c>
      <c r="AD187" s="36">
        <v>164.42999267578125</v>
      </c>
      <c r="AE187" s="5">
        <f t="shared" si="30"/>
        <v>6</v>
      </c>
      <c r="AF187" s="36">
        <f t="shared" si="31"/>
        <v>170.42999267578125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50</v>
      </c>
      <c r="AU187" s="5">
        <v>50</v>
      </c>
      <c r="AV187" s="5">
        <v>0</v>
      </c>
      <c r="AW187" s="5">
        <v>0</v>
      </c>
      <c r="AX187" s="5">
        <v>0</v>
      </c>
      <c r="AY187" s="5">
        <v>0</v>
      </c>
      <c r="AZ187" s="5">
        <v>2</v>
      </c>
      <c r="BA187" s="36">
        <v>153.10000610351562</v>
      </c>
      <c r="BB187" s="5">
        <f t="shared" si="32"/>
        <v>102</v>
      </c>
      <c r="BC187" s="36">
        <f t="shared" si="33"/>
        <v>255.10000610351562</v>
      </c>
      <c r="BD187" s="36">
        <f t="shared" si="34"/>
        <v>170.42999267578125</v>
      </c>
      <c r="BE187" s="36">
        <f t="shared" si="35"/>
        <v>68.276061147247617</v>
      </c>
    </row>
    <row r="188" spans="1:57" ht="60" x14ac:dyDescent="0.25">
      <c r="A188" s="5">
        <v>23</v>
      </c>
      <c r="B188" s="17" t="s">
        <v>149</v>
      </c>
      <c r="C188" s="17">
        <v>2005</v>
      </c>
      <c r="D188" s="17">
        <v>2005</v>
      </c>
      <c r="E188" s="17">
        <v>2005</v>
      </c>
      <c r="F188" s="17">
        <v>2</v>
      </c>
      <c r="G188" s="17" t="s">
        <v>72</v>
      </c>
      <c r="H188" s="17" t="s">
        <v>105</v>
      </c>
      <c r="I188" s="17" t="s">
        <v>106</v>
      </c>
      <c r="J188" s="5">
        <v>0</v>
      </c>
      <c r="K188" s="5">
        <v>0</v>
      </c>
      <c r="L188" s="5">
        <v>0</v>
      </c>
      <c r="M188" s="5">
        <v>2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2</v>
      </c>
      <c r="U188" s="5">
        <v>0</v>
      </c>
      <c r="V188" s="5">
        <v>0</v>
      </c>
      <c r="W188" s="5">
        <v>50</v>
      </c>
      <c r="X188" s="5">
        <v>0</v>
      </c>
      <c r="Y188" s="5">
        <v>0</v>
      </c>
      <c r="Z188" s="5">
        <v>0</v>
      </c>
      <c r="AA188" s="5">
        <v>0</v>
      </c>
      <c r="AB188" s="5">
        <v>2</v>
      </c>
      <c r="AC188" s="5">
        <v>2</v>
      </c>
      <c r="AD188" s="36">
        <v>184.5</v>
      </c>
      <c r="AE188" s="5">
        <f t="shared" si="30"/>
        <v>58</v>
      </c>
      <c r="AF188" s="36">
        <f t="shared" si="31"/>
        <v>242.5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0</v>
      </c>
      <c r="AR188" s="5">
        <v>0</v>
      </c>
      <c r="AS188" s="5">
        <v>0</v>
      </c>
      <c r="AT188" s="5">
        <v>0</v>
      </c>
      <c r="AU188" s="5">
        <v>2</v>
      </c>
      <c r="AV188" s="5">
        <v>0</v>
      </c>
      <c r="AW188" s="5">
        <v>0</v>
      </c>
      <c r="AX188" s="5">
        <v>0</v>
      </c>
      <c r="AY188" s="5">
        <v>0</v>
      </c>
      <c r="AZ188" s="5">
        <v>0</v>
      </c>
      <c r="BA188" s="36">
        <v>179.27999877929687</v>
      </c>
      <c r="BB188" s="5">
        <f t="shared" si="32"/>
        <v>2</v>
      </c>
      <c r="BC188" s="36">
        <f t="shared" si="33"/>
        <v>181.27999877929687</v>
      </c>
      <c r="BD188" s="36">
        <f t="shared" si="34"/>
        <v>181.27999877929687</v>
      </c>
      <c r="BE188" s="36">
        <f t="shared" si="35"/>
        <v>78.988942500217703</v>
      </c>
    </row>
    <row r="189" spans="1:57" x14ac:dyDescent="0.25">
      <c r="A189" s="5">
        <v>24</v>
      </c>
      <c r="B189" s="17" t="s">
        <v>302</v>
      </c>
      <c r="C189" s="17">
        <v>2004</v>
      </c>
      <c r="D189" s="17">
        <v>2004</v>
      </c>
      <c r="E189" s="17">
        <v>2004</v>
      </c>
      <c r="F189" s="17" t="s">
        <v>23</v>
      </c>
      <c r="G189" s="17" t="s">
        <v>19</v>
      </c>
      <c r="H189" s="17" t="s">
        <v>109</v>
      </c>
      <c r="I189" s="17" t="s">
        <v>268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2</v>
      </c>
      <c r="T189" s="5">
        <v>0</v>
      </c>
      <c r="U189" s="5">
        <v>0</v>
      </c>
      <c r="V189" s="5">
        <v>2</v>
      </c>
      <c r="W189" s="5">
        <v>0</v>
      </c>
      <c r="X189" s="5">
        <v>0</v>
      </c>
      <c r="Y189" s="5">
        <v>2</v>
      </c>
      <c r="Z189" s="5">
        <v>0</v>
      </c>
      <c r="AA189" s="5">
        <v>0</v>
      </c>
      <c r="AB189" s="5">
        <v>0</v>
      </c>
      <c r="AC189" s="5">
        <v>2</v>
      </c>
      <c r="AD189" s="36">
        <v>176.50999450683594</v>
      </c>
      <c r="AE189" s="5">
        <f t="shared" si="30"/>
        <v>8</v>
      </c>
      <c r="AF189" s="36">
        <f t="shared" si="31"/>
        <v>184.50999450683594</v>
      </c>
      <c r="AG189" s="5">
        <v>0</v>
      </c>
      <c r="AH189" s="5">
        <v>0</v>
      </c>
      <c r="AI189" s="5">
        <v>2</v>
      </c>
      <c r="AJ189" s="5">
        <v>0</v>
      </c>
      <c r="AK189" s="5">
        <v>0</v>
      </c>
      <c r="AL189" s="5">
        <v>0</v>
      </c>
      <c r="AM189" s="5">
        <v>2</v>
      </c>
      <c r="AN189" s="5">
        <v>0</v>
      </c>
      <c r="AO189" s="5">
        <v>2</v>
      </c>
      <c r="AP189" s="5">
        <v>2</v>
      </c>
      <c r="AQ189" s="5">
        <v>0</v>
      </c>
      <c r="AR189" s="5">
        <v>0</v>
      </c>
      <c r="AS189" s="5">
        <v>0</v>
      </c>
      <c r="AT189" s="5">
        <v>50</v>
      </c>
      <c r="AU189" s="5">
        <v>0</v>
      </c>
      <c r="AV189" s="5">
        <v>2</v>
      </c>
      <c r="AW189" s="5">
        <v>2</v>
      </c>
      <c r="AX189" s="5">
        <v>0</v>
      </c>
      <c r="AY189" s="5">
        <v>0</v>
      </c>
      <c r="AZ189" s="5">
        <v>2</v>
      </c>
      <c r="BA189" s="36">
        <v>183.52999877929687</v>
      </c>
      <c r="BB189" s="5">
        <f t="shared" si="32"/>
        <v>64</v>
      </c>
      <c r="BC189" s="36">
        <f t="shared" si="33"/>
        <v>247.52999877929687</v>
      </c>
      <c r="BD189" s="36">
        <f t="shared" si="34"/>
        <v>184.50999450683594</v>
      </c>
      <c r="BE189" s="36">
        <f t="shared" si="35"/>
        <v>82.178116835199361</v>
      </c>
    </row>
    <row r="190" spans="1:57" ht="75" x14ac:dyDescent="0.25">
      <c r="A190" s="5">
        <v>25</v>
      </c>
      <c r="B190" s="17" t="s">
        <v>400</v>
      </c>
      <c r="C190" s="17">
        <v>2004</v>
      </c>
      <c r="D190" s="17">
        <v>2004</v>
      </c>
      <c r="E190" s="17">
        <v>2004</v>
      </c>
      <c r="F190" s="17">
        <v>3</v>
      </c>
      <c r="G190" s="17" t="s">
        <v>19</v>
      </c>
      <c r="H190" s="17" t="s">
        <v>47</v>
      </c>
      <c r="I190" s="17" t="s">
        <v>48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2</v>
      </c>
      <c r="S190" s="5">
        <v>0</v>
      </c>
      <c r="T190" s="5">
        <v>0</v>
      </c>
      <c r="U190" s="5">
        <v>0</v>
      </c>
      <c r="V190" s="5">
        <v>2</v>
      </c>
      <c r="W190" s="5">
        <v>0</v>
      </c>
      <c r="X190" s="5">
        <v>0</v>
      </c>
      <c r="Y190" s="5">
        <v>2</v>
      </c>
      <c r="Z190" s="5">
        <v>0</v>
      </c>
      <c r="AA190" s="5">
        <v>0</v>
      </c>
      <c r="AB190" s="5">
        <v>0</v>
      </c>
      <c r="AC190" s="5">
        <v>0</v>
      </c>
      <c r="AD190" s="36">
        <v>186.80000305175781</v>
      </c>
      <c r="AE190" s="5">
        <f t="shared" si="30"/>
        <v>6</v>
      </c>
      <c r="AF190" s="36">
        <f t="shared" si="31"/>
        <v>192.80000305175781</v>
      </c>
      <c r="AG190" s="5">
        <v>2</v>
      </c>
      <c r="AH190" s="5">
        <v>0</v>
      </c>
      <c r="AI190" s="5">
        <v>0</v>
      </c>
      <c r="AJ190" s="5">
        <v>2</v>
      </c>
      <c r="AK190" s="5">
        <v>2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5">
        <v>0</v>
      </c>
      <c r="AR190" s="5">
        <v>0</v>
      </c>
      <c r="AS190" s="5">
        <v>0</v>
      </c>
      <c r="AT190" s="5">
        <v>2</v>
      </c>
      <c r="AU190" s="5">
        <v>0</v>
      </c>
      <c r="AV190" s="5">
        <v>0</v>
      </c>
      <c r="AW190" s="5">
        <v>0</v>
      </c>
      <c r="AX190" s="5">
        <v>2</v>
      </c>
      <c r="AY190" s="5">
        <v>2</v>
      </c>
      <c r="AZ190" s="5">
        <v>0</v>
      </c>
      <c r="BA190" s="36">
        <v>199.41999816894531</v>
      </c>
      <c r="BB190" s="5">
        <f t="shared" si="32"/>
        <v>12</v>
      </c>
      <c r="BC190" s="36">
        <f t="shared" si="33"/>
        <v>211.41999816894531</v>
      </c>
      <c r="BD190" s="36">
        <f t="shared" si="34"/>
        <v>192.80000305175781</v>
      </c>
      <c r="BE190" s="36">
        <f t="shared" si="35"/>
        <v>90.363354438713699</v>
      </c>
    </row>
    <row r="191" spans="1:57" x14ac:dyDescent="0.25">
      <c r="A191" s="5">
        <v>26</v>
      </c>
      <c r="B191" s="17" t="s">
        <v>338</v>
      </c>
      <c r="C191" s="17">
        <v>1952</v>
      </c>
      <c r="D191" s="17">
        <v>1952</v>
      </c>
      <c r="E191" s="17">
        <v>1952</v>
      </c>
      <c r="F191" s="17" t="s">
        <v>95</v>
      </c>
      <c r="G191" s="17" t="s">
        <v>19</v>
      </c>
      <c r="H191" s="17" t="s">
        <v>20</v>
      </c>
      <c r="I191" s="17" t="s">
        <v>20</v>
      </c>
      <c r="J191" s="5">
        <v>0</v>
      </c>
      <c r="K191" s="5">
        <v>0</v>
      </c>
      <c r="L191" s="5">
        <v>2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2</v>
      </c>
      <c r="AB191" s="5">
        <v>2</v>
      </c>
      <c r="AC191" s="5">
        <v>0</v>
      </c>
      <c r="AD191" s="36">
        <v>214.69999694824219</v>
      </c>
      <c r="AE191" s="5">
        <f t="shared" si="30"/>
        <v>6</v>
      </c>
      <c r="AF191" s="36">
        <f t="shared" si="31"/>
        <v>220.69999694824219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5">
        <v>2</v>
      </c>
      <c r="AR191" s="5"/>
      <c r="AS191" s="5"/>
      <c r="AT191" s="5"/>
      <c r="AU191" s="5"/>
      <c r="AV191" s="5">
        <v>50</v>
      </c>
      <c r="AW191" s="5">
        <v>50</v>
      </c>
      <c r="AX191" s="5"/>
      <c r="AY191" s="5"/>
      <c r="AZ191" s="5"/>
      <c r="BA191" s="36"/>
      <c r="BB191" s="5">
        <f t="shared" si="32"/>
        <v>102</v>
      </c>
      <c r="BC191" s="36" t="s">
        <v>751</v>
      </c>
      <c r="BD191" s="36">
        <f t="shared" si="34"/>
        <v>220.69999694824219</v>
      </c>
      <c r="BE191" s="36">
        <f t="shared" si="35"/>
        <v>117.91074210928656</v>
      </c>
    </row>
    <row r="192" spans="1:57" ht="45" x14ac:dyDescent="0.25">
      <c r="A192" s="5"/>
      <c r="B192" s="17" t="s">
        <v>266</v>
      </c>
      <c r="C192" s="17">
        <v>2002</v>
      </c>
      <c r="D192" s="17">
        <v>2002</v>
      </c>
      <c r="E192" s="17">
        <v>2002</v>
      </c>
      <c r="F192" s="17">
        <v>3</v>
      </c>
      <c r="G192" s="17" t="s">
        <v>19</v>
      </c>
      <c r="H192" s="17" t="s">
        <v>267</v>
      </c>
      <c r="I192" s="17" t="s">
        <v>268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36"/>
      <c r="AE192" s="5">
        <f t="shared" si="30"/>
        <v>0</v>
      </c>
      <c r="AF192" s="36" t="s">
        <v>730</v>
      </c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36"/>
      <c r="BB192" s="5">
        <f t="shared" si="32"/>
        <v>0</v>
      </c>
      <c r="BC192" s="36" t="s">
        <v>730</v>
      </c>
      <c r="BD192" s="36"/>
      <c r="BE192" s="36" t="str">
        <f t="shared" si="35"/>
        <v/>
      </c>
    </row>
    <row r="193" spans="1:57" ht="45" x14ac:dyDescent="0.25">
      <c r="A193" s="5"/>
      <c r="B193" s="17" t="s">
        <v>98</v>
      </c>
      <c r="C193" s="17">
        <v>2000</v>
      </c>
      <c r="D193" s="17">
        <v>2000</v>
      </c>
      <c r="E193" s="17">
        <v>2000</v>
      </c>
      <c r="F193" s="17" t="s">
        <v>95</v>
      </c>
      <c r="G193" s="17" t="s">
        <v>19</v>
      </c>
      <c r="H193" s="17" t="s">
        <v>47</v>
      </c>
      <c r="I193" s="17" t="s">
        <v>96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36"/>
      <c r="AE193" s="5">
        <f t="shared" si="30"/>
        <v>0</v>
      </c>
      <c r="AF193" s="36" t="s">
        <v>730</v>
      </c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36"/>
      <c r="BB193" s="5">
        <f t="shared" si="32"/>
        <v>0</v>
      </c>
      <c r="BC193" s="36" t="s">
        <v>730</v>
      </c>
      <c r="BD193" s="36"/>
      <c r="BE193" s="36" t="str">
        <f t="shared" si="35"/>
        <v/>
      </c>
    </row>
    <row r="194" spans="1:57" ht="75" x14ac:dyDescent="0.25">
      <c r="A194" s="5"/>
      <c r="B194" s="17" t="s">
        <v>114</v>
      </c>
      <c r="C194" s="17">
        <v>1998</v>
      </c>
      <c r="D194" s="17">
        <v>1998</v>
      </c>
      <c r="E194" s="17">
        <v>1998</v>
      </c>
      <c r="F194" s="17">
        <v>3</v>
      </c>
      <c r="G194" s="17" t="s">
        <v>19</v>
      </c>
      <c r="H194" s="17" t="s">
        <v>37</v>
      </c>
      <c r="I194" s="17" t="s">
        <v>38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36"/>
      <c r="AE194" s="5">
        <f t="shared" si="30"/>
        <v>0</v>
      </c>
      <c r="AF194" s="36" t="s">
        <v>730</v>
      </c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36"/>
      <c r="BB194" s="5">
        <f t="shared" si="32"/>
        <v>0</v>
      </c>
      <c r="BC194" s="36" t="s">
        <v>730</v>
      </c>
      <c r="BD194" s="36"/>
      <c r="BE194" s="36" t="str">
        <f t="shared" si="35"/>
        <v/>
      </c>
    </row>
    <row r="196" spans="1:57" ht="18.75" x14ac:dyDescent="0.25">
      <c r="A196" s="22" t="s">
        <v>753</v>
      </c>
      <c r="B196" s="22"/>
      <c r="C196" s="22"/>
      <c r="D196" s="22"/>
      <c r="E196" s="22"/>
      <c r="F196" s="22"/>
      <c r="G196" s="22"/>
      <c r="H196" s="22"/>
      <c r="I196" s="22"/>
      <c r="J196" s="22"/>
    </row>
    <row r="197" spans="1:57" x14ac:dyDescent="0.25">
      <c r="A197" s="27" t="s">
        <v>721</v>
      </c>
      <c r="B197" s="27" t="s">
        <v>1</v>
      </c>
      <c r="C197" s="27" t="s">
        <v>2</v>
      </c>
      <c r="D197" s="27" t="s">
        <v>451</v>
      </c>
      <c r="E197" s="27" t="s">
        <v>452</v>
      </c>
      <c r="F197" s="27" t="s">
        <v>3</v>
      </c>
      <c r="G197" s="27" t="s">
        <v>4</v>
      </c>
      <c r="H197" s="27" t="s">
        <v>5</v>
      </c>
      <c r="I197" s="27" t="s">
        <v>6</v>
      </c>
      <c r="J197" s="29" t="s">
        <v>723</v>
      </c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1"/>
      <c r="AG197" s="29" t="s">
        <v>727</v>
      </c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1"/>
      <c r="BD197" s="27" t="s">
        <v>728</v>
      </c>
      <c r="BE197" s="27" t="s">
        <v>729</v>
      </c>
    </row>
    <row r="198" spans="1:57" x14ac:dyDescent="0.25">
      <c r="A198" s="28"/>
      <c r="B198" s="28"/>
      <c r="C198" s="28"/>
      <c r="D198" s="28"/>
      <c r="E198" s="28"/>
      <c r="F198" s="28"/>
      <c r="G198" s="28"/>
      <c r="H198" s="28"/>
      <c r="I198" s="28"/>
      <c r="J198" s="32">
        <v>1</v>
      </c>
      <c r="K198" s="32">
        <v>2</v>
      </c>
      <c r="L198" s="32">
        <v>3</v>
      </c>
      <c r="M198" s="32">
        <v>4</v>
      </c>
      <c r="N198" s="32">
        <v>5</v>
      </c>
      <c r="O198" s="32">
        <v>6</v>
      </c>
      <c r="P198" s="32">
        <v>7</v>
      </c>
      <c r="Q198" s="32">
        <v>8</v>
      </c>
      <c r="R198" s="32">
        <v>9</v>
      </c>
      <c r="S198" s="32">
        <v>10</v>
      </c>
      <c r="T198" s="32">
        <v>11</v>
      </c>
      <c r="U198" s="32">
        <v>12</v>
      </c>
      <c r="V198" s="32">
        <v>13</v>
      </c>
      <c r="W198" s="32">
        <v>14</v>
      </c>
      <c r="X198" s="32">
        <v>15</v>
      </c>
      <c r="Y198" s="32">
        <v>16</v>
      </c>
      <c r="Z198" s="32">
        <v>17</v>
      </c>
      <c r="AA198" s="32">
        <v>18</v>
      </c>
      <c r="AB198" s="32">
        <v>19</v>
      </c>
      <c r="AC198" s="32">
        <v>20</v>
      </c>
      <c r="AD198" s="32" t="s">
        <v>724</v>
      </c>
      <c r="AE198" s="32" t="s">
        <v>725</v>
      </c>
      <c r="AF198" s="32" t="s">
        <v>726</v>
      </c>
      <c r="AG198" s="32">
        <v>1</v>
      </c>
      <c r="AH198" s="32">
        <v>2</v>
      </c>
      <c r="AI198" s="32">
        <v>3</v>
      </c>
      <c r="AJ198" s="32">
        <v>4</v>
      </c>
      <c r="AK198" s="32">
        <v>5</v>
      </c>
      <c r="AL198" s="32">
        <v>6</v>
      </c>
      <c r="AM198" s="32">
        <v>7</v>
      </c>
      <c r="AN198" s="32">
        <v>8</v>
      </c>
      <c r="AO198" s="32">
        <v>9</v>
      </c>
      <c r="AP198" s="32">
        <v>10</v>
      </c>
      <c r="AQ198" s="32">
        <v>11</v>
      </c>
      <c r="AR198" s="32">
        <v>12</v>
      </c>
      <c r="AS198" s="32">
        <v>13</v>
      </c>
      <c r="AT198" s="32">
        <v>14</v>
      </c>
      <c r="AU198" s="32">
        <v>15</v>
      </c>
      <c r="AV198" s="32">
        <v>16</v>
      </c>
      <c r="AW198" s="32">
        <v>17</v>
      </c>
      <c r="AX198" s="32">
        <v>18</v>
      </c>
      <c r="AY198" s="32">
        <v>19</v>
      </c>
      <c r="AZ198" s="32">
        <v>20</v>
      </c>
      <c r="BA198" s="32" t="s">
        <v>724</v>
      </c>
      <c r="BB198" s="32" t="s">
        <v>725</v>
      </c>
      <c r="BC198" s="32" t="s">
        <v>726</v>
      </c>
      <c r="BD198" s="28"/>
      <c r="BE198" s="28"/>
    </row>
    <row r="199" spans="1:57" ht="30" x14ac:dyDescent="0.25">
      <c r="A199" s="33">
        <v>1</v>
      </c>
      <c r="B199" s="34" t="s">
        <v>304</v>
      </c>
      <c r="C199" s="34">
        <v>1985</v>
      </c>
      <c r="D199" s="34">
        <v>1985</v>
      </c>
      <c r="E199" s="34">
        <v>1985</v>
      </c>
      <c r="F199" s="34" t="s">
        <v>305</v>
      </c>
      <c r="G199" s="34" t="s">
        <v>19</v>
      </c>
      <c r="H199" s="34" t="s">
        <v>190</v>
      </c>
      <c r="I199" s="34" t="s">
        <v>288</v>
      </c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5"/>
      <c r="AE199" s="33">
        <f t="shared" ref="AE199:AE214" si="36">SUM(J199:AC199)</f>
        <v>0</v>
      </c>
      <c r="AF199" s="35" t="s">
        <v>730</v>
      </c>
      <c r="AG199" s="33">
        <v>0</v>
      </c>
      <c r="AH199" s="33">
        <v>0</v>
      </c>
      <c r="AI199" s="33">
        <v>0</v>
      </c>
      <c r="AJ199" s="33">
        <v>0</v>
      </c>
      <c r="AK199" s="33">
        <v>0</v>
      </c>
      <c r="AL199" s="33">
        <v>0</v>
      </c>
      <c r="AM199" s="33">
        <v>0</v>
      </c>
      <c r="AN199" s="33">
        <v>0</v>
      </c>
      <c r="AO199" s="33">
        <v>0</v>
      </c>
      <c r="AP199" s="33">
        <v>0</v>
      </c>
      <c r="AQ199" s="33">
        <v>0</v>
      </c>
      <c r="AR199" s="33">
        <v>0</v>
      </c>
      <c r="AS199" s="33">
        <v>0</v>
      </c>
      <c r="AT199" s="33">
        <v>0</v>
      </c>
      <c r="AU199" s="33">
        <v>0</v>
      </c>
      <c r="AV199" s="33">
        <v>0</v>
      </c>
      <c r="AW199" s="33">
        <v>0</v>
      </c>
      <c r="AX199" s="33">
        <v>0</v>
      </c>
      <c r="AY199" s="33">
        <v>0</v>
      </c>
      <c r="AZ199" s="33">
        <v>0</v>
      </c>
      <c r="BA199" s="35">
        <v>117.33000183105469</v>
      </c>
      <c r="BB199" s="33">
        <f t="shared" ref="BB199:BB214" si="37">SUM(AG199:AZ199)</f>
        <v>0</v>
      </c>
      <c r="BC199" s="35">
        <f t="shared" ref="BC199:BC214" si="38">BA199+BB199</f>
        <v>117.33000183105469</v>
      </c>
      <c r="BD199" s="35">
        <f t="shared" ref="BD199:BD214" si="39">MIN(BC199,AF199)</f>
        <v>117.33000183105469</v>
      </c>
      <c r="BE199" s="35">
        <f t="shared" ref="BE199:BE214" si="40">IF( AND(ISNUMBER(BD$199),ISNUMBER(BD199)),(BD199-BD$199)/BD$199*100,"")</f>
        <v>0</v>
      </c>
    </row>
    <row r="200" spans="1:57" ht="75" x14ac:dyDescent="0.25">
      <c r="A200" s="5">
        <v>2</v>
      </c>
      <c r="B200" s="17" t="s">
        <v>315</v>
      </c>
      <c r="C200" s="17">
        <v>2001</v>
      </c>
      <c r="D200" s="17">
        <v>2001</v>
      </c>
      <c r="E200" s="17">
        <v>2001</v>
      </c>
      <c r="F200" s="17" t="s">
        <v>95</v>
      </c>
      <c r="G200" s="17" t="s">
        <v>19</v>
      </c>
      <c r="H200" s="17" t="s">
        <v>316</v>
      </c>
      <c r="I200" s="17" t="s">
        <v>317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2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36">
        <v>121.55999755859375</v>
      </c>
      <c r="AE200" s="5">
        <f t="shared" si="36"/>
        <v>2</v>
      </c>
      <c r="AF200" s="36">
        <f t="shared" ref="AF199:AF214" si="41">AD200+AE200</f>
        <v>123.55999755859375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5">
        <v>0</v>
      </c>
      <c r="AX200" s="5">
        <v>0</v>
      </c>
      <c r="AY200" s="5">
        <v>0</v>
      </c>
      <c r="AZ200" s="5">
        <v>0</v>
      </c>
      <c r="BA200" s="36">
        <v>120.87000274658203</v>
      </c>
      <c r="BB200" s="5">
        <f t="shared" si="37"/>
        <v>0</v>
      </c>
      <c r="BC200" s="36">
        <f t="shared" si="38"/>
        <v>120.87000274658203</v>
      </c>
      <c r="BD200" s="36">
        <f t="shared" si="39"/>
        <v>120.87000274658203</v>
      </c>
      <c r="BE200" s="36">
        <f t="shared" si="40"/>
        <v>3.017131901714829</v>
      </c>
    </row>
    <row r="201" spans="1:57" ht="60" x14ac:dyDescent="0.25">
      <c r="A201" s="5">
        <v>3</v>
      </c>
      <c r="B201" s="17" t="s">
        <v>228</v>
      </c>
      <c r="C201" s="17">
        <v>1999</v>
      </c>
      <c r="D201" s="17">
        <v>1999</v>
      </c>
      <c r="E201" s="17">
        <v>1999</v>
      </c>
      <c r="F201" s="17" t="s">
        <v>95</v>
      </c>
      <c r="G201" s="17" t="s">
        <v>19</v>
      </c>
      <c r="H201" s="17" t="s">
        <v>229</v>
      </c>
      <c r="I201" s="17" t="s">
        <v>230</v>
      </c>
      <c r="J201" s="5">
        <v>0</v>
      </c>
      <c r="K201" s="5">
        <v>0</v>
      </c>
      <c r="L201" s="5">
        <v>0</v>
      </c>
      <c r="M201" s="5">
        <v>2</v>
      </c>
      <c r="N201" s="5">
        <v>0</v>
      </c>
      <c r="O201" s="5">
        <v>0</v>
      </c>
      <c r="P201" s="5">
        <v>0</v>
      </c>
      <c r="Q201" s="5">
        <v>0</v>
      </c>
      <c r="R201" s="5">
        <v>2</v>
      </c>
      <c r="S201" s="5">
        <v>0</v>
      </c>
      <c r="T201" s="5">
        <v>0</v>
      </c>
      <c r="U201" s="5">
        <v>0</v>
      </c>
      <c r="V201" s="5">
        <v>2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36">
        <v>122.55000305175781</v>
      </c>
      <c r="AE201" s="5">
        <f t="shared" si="36"/>
        <v>6</v>
      </c>
      <c r="AF201" s="36">
        <f t="shared" si="41"/>
        <v>128.55000305175781</v>
      </c>
      <c r="AG201" s="5">
        <v>0</v>
      </c>
      <c r="AH201" s="5">
        <v>0</v>
      </c>
      <c r="AI201" s="5">
        <v>0</v>
      </c>
      <c r="AJ201" s="5">
        <v>2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2</v>
      </c>
      <c r="AQ201" s="5">
        <v>2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5">
        <v>0</v>
      </c>
      <c r="AX201" s="5">
        <v>0</v>
      </c>
      <c r="AY201" s="5">
        <v>0</v>
      </c>
      <c r="AZ201" s="5">
        <v>0</v>
      </c>
      <c r="BA201" s="36">
        <v>126.88999938964844</v>
      </c>
      <c r="BB201" s="5">
        <f t="shared" si="37"/>
        <v>6</v>
      </c>
      <c r="BC201" s="36">
        <f t="shared" si="38"/>
        <v>132.88999938964844</v>
      </c>
      <c r="BD201" s="36">
        <f t="shared" si="39"/>
        <v>128.55000305175781</v>
      </c>
      <c r="BE201" s="36">
        <f t="shared" si="40"/>
        <v>9.5627725608143948</v>
      </c>
    </row>
    <row r="202" spans="1:57" ht="60" x14ac:dyDescent="0.25">
      <c r="A202" s="5">
        <v>4</v>
      </c>
      <c r="B202" s="17" t="s">
        <v>274</v>
      </c>
      <c r="C202" s="17">
        <v>2003</v>
      </c>
      <c r="D202" s="17">
        <v>2003</v>
      </c>
      <c r="E202" s="17">
        <v>2003</v>
      </c>
      <c r="F202" s="17" t="s">
        <v>95</v>
      </c>
      <c r="G202" s="17" t="s">
        <v>275</v>
      </c>
      <c r="H202" s="17" t="s">
        <v>276</v>
      </c>
      <c r="I202" s="17" t="s">
        <v>277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2</v>
      </c>
      <c r="Z202" s="5">
        <v>0</v>
      </c>
      <c r="AA202" s="5">
        <v>0</v>
      </c>
      <c r="AB202" s="5">
        <v>0</v>
      </c>
      <c r="AC202" s="5">
        <v>0</v>
      </c>
      <c r="AD202" s="36">
        <v>130.97000122070313</v>
      </c>
      <c r="AE202" s="5">
        <f t="shared" si="36"/>
        <v>2</v>
      </c>
      <c r="AF202" s="36">
        <f t="shared" si="41"/>
        <v>132.97000122070312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  <c r="AO202" s="5">
        <v>0</v>
      </c>
      <c r="AP202" s="5">
        <v>0</v>
      </c>
      <c r="AQ202" s="5">
        <v>0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5">
        <v>0</v>
      </c>
      <c r="AX202" s="5">
        <v>0</v>
      </c>
      <c r="AY202" s="5">
        <v>0</v>
      </c>
      <c r="AZ202" s="5">
        <v>0</v>
      </c>
      <c r="BA202" s="36">
        <v>130.69000244140625</v>
      </c>
      <c r="BB202" s="5">
        <f t="shared" si="37"/>
        <v>0</v>
      </c>
      <c r="BC202" s="36">
        <f t="shared" si="38"/>
        <v>130.69000244140625</v>
      </c>
      <c r="BD202" s="36">
        <f t="shared" si="39"/>
        <v>130.69000244140625</v>
      </c>
      <c r="BE202" s="36">
        <f t="shared" si="40"/>
        <v>11.386687464293095</v>
      </c>
    </row>
    <row r="203" spans="1:57" ht="30" x14ac:dyDescent="0.25">
      <c r="A203" s="5">
        <v>5</v>
      </c>
      <c r="B203" s="17" t="s">
        <v>354</v>
      </c>
      <c r="C203" s="17">
        <v>1994</v>
      </c>
      <c r="D203" s="17">
        <v>1994</v>
      </c>
      <c r="E203" s="17">
        <v>1994</v>
      </c>
      <c r="F203" s="17">
        <v>1</v>
      </c>
      <c r="G203" s="17" t="s">
        <v>19</v>
      </c>
      <c r="H203" s="17" t="s">
        <v>109</v>
      </c>
      <c r="I203" s="17" t="s">
        <v>129</v>
      </c>
      <c r="J203" s="5">
        <v>2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2</v>
      </c>
      <c r="S203" s="5">
        <v>0</v>
      </c>
      <c r="T203" s="5">
        <v>2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50</v>
      </c>
      <c r="AC203" s="5">
        <v>2</v>
      </c>
      <c r="AD203" s="36">
        <v>157.44999694824219</v>
      </c>
      <c r="AE203" s="5">
        <f t="shared" si="36"/>
        <v>58</v>
      </c>
      <c r="AF203" s="36">
        <f t="shared" si="41"/>
        <v>215.44999694824219</v>
      </c>
      <c r="AG203" s="5">
        <v>2</v>
      </c>
      <c r="AH203" s="5">
        <v>0</v>
      </c>
      <c r="AI203" s="5">
        <v>0</v>
      </c>
      <c r="AJ203" s="5">
        <v>2</v>
      </c>
      <c r="AK203" s="5">
        <v>0</v>
      </c>
      <c r="AL203" s="5">
        <v>0</v>
      </c>
      <c r="AM203" s="5">
        <v>0</v>
      </c>
      <c r="AN203" s="5">
        <v>0</v>
      </c>
      <c r="AO203" s="5">
        <v>0</v>
      </c>
      <c r="AP203" s="5">
        <v>0</v>
      </c>
      <c r="AQ203" s="5">
        <v>2</v>
      </c>
      <c r="AR203" s="5">
        <v>0</v>
      </c>
      <c r="AS203" s="5">
        <v>0</v>
      </c>
      <c r="AT203" s="5">
        <v>2</v>
      </c>
      <c r="AU203" s="5">
        <v>0</v>
      </c>
      <c r="AV203" s="5">
        <v>0</v>
      </c>
      <c r="AW203" s="5">
        <v>0</v>
      </c>
      <c r="AX203" s="5">
        <v>0</v>
      </c>
      <c r="AY203" s="5">
        <v>0</v>
      </c>
      <c r="AZ203" s="5">
        <v>0</v>
      </c>
      <c r="BA203" s="36">
        <v>132.77000427246094</v>
      </c>
      <c r="BB203" s="5">
        <f t="shared" si="37"/>
        <v>8</v>
      </c>
      <c r="BC203" s="36">
        <f t="shared" si="38"/>
        <v>140.77000427246094</v>
      </c>
      <c r="BD203" s="36">
        <f t="shared" si="39"/>
        <v>140.77000427246094</v>
      </c>
      <c r="BE203" s="36">
        <f t="shared" si="40"/>
        <v>19.97784204858181</v>
      </c>
    </row>
    <row r="204" spans="1:57" ht="45" x14ac:dyDescent="0.25">
      <c r="A204" s="5">
        <v>6</v>
      </c>
      <c r="B204" s="17" t="s">
        <v>262</v>
      </c>
      <c r="C204" s="17">
        <v>1995</v>
      </c>
      <c r="D204" s="17">
        <v>1995</v>
      </c>
      <c r="E204" s="17">
        <v>1995</v>
      </c>
      <c r="F204" s="17">
        <v>1</v>
      </c>
      <c r="G204" s="17" t="s">
        <v>57</v>
      </c>
      <c r="H204" s="17" t="s">
        <v>58</v>
      </c>
      <c r="I204" s="17" t="s">
        <v>59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2</v>
      </c>
      <c r="AD204" s="36">
        <v>198.99000549316406</v>
      </c>
      <c r="AE204" s="5">
        <f t="shared" si="36"/>
        <v>2</v>
      </c>
      <c r="AF204" s="36">
        <f t="shared" si="41"/>
        <v>200.99000549316406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2</v>
      </c>
      <c r="AY204" s="5">
        <v>2</v>
      </c>
      <c r="AZ204" s="5">
        <v>0</v>
      </c>
      <c r="BA204" s="36">
        <v>139.85000610351562</v>
      </c>
      <c r="BB204" s="5">
        <f t="shared" si="37"/>
        <v>4</v>
      </c>
      <c r="BC204" s="36">
        <f t="shared" si="38"/>
        <v>143.85000610351562</v>
      </c>
      <c r="BD204" s="36">
        <f t="shared" si="39"/>
        <v>143.85000610351562</v>
      </c>
      <c r="BE204" s="36">
        <f t="shared" si="40"/>
        <v>22.602918144199393</v>
      </c>
    </row>
    <row r="205" spans="1:57" ht="90" x14ac:dyDescent="0.25">
      <c r="A205" s="5">
        <v>7</v>
      </c>
      <c r="B205" s="17" t="s">
        <v>375</v>
      </c>
      <c r="C205" s="17">
        <v>2001</v>
      </c>
      <c r="D205" s="17">
        <v>2001</v>
      </c>
      <c r="E205" s="17">
        <v>2001</v>
      </c>
      <c r="F205" s="17">
        <v>1</v>
      </c>
      <c r="G205" s="17" t="s">
        <v>72</v>
      </c>
      <c r="H205" s="17" t="s">
        <v>372</v>
      </c>
      <c r="I205" s="17" t="s">
        <v>373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2</v>
      </c>
      <c r="P205" s="5">
        <v>0</v>
      </c>
      <c r="Q205" s="5">
        <v>0</v>
      </c>
      <c r="R205" s="5">
        <v>2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36">
        <v>147.91999816894531</v>
      </c>
      <c r="AE205" s="5">
        <f t="shared" si="36"/>
        <v>4</v>
      </c>
      <c r="AF205" s="36">
        <f t="shared" si="41"/>
        <v>151.91999816894531</v>
      </c>
      <c r="AG205" s="5">
        <v>2</v>
      </c>
      <c r="AH205" s="5">
        <v>0</v>
      </c>
      <c r="AI205" s="5">
        <v>0</v>
      </c>
      <c r="AJ205" s="5">
        <v>2</v>
      </c>
      <c r="AK205" s="5">
        <v>0</v>
      </c>
      <c r="AL205" s="5">
        <v>0</v>
      </c>
      <c r="AM205" s="5">
        <v>0</v>
      </c>
      <c r="AN205" s="5">
        <v>0</v>
      </c>
      <c r="AO205" s="5">
        <v>0</v>
      </c>
      <c r="AP205" s="5">
        <v>0</v>
      </c>
      <c r="AQ205" s="5">
        <v>0</v>
      </c>
      <c r="AR205" s="5">
        <v>0</v>
      </c>
      <c r="AS205" s="5">
        <v>0</v>
      </c>
      <c r="AT205" s="5">
        <v>0</v>
      </c>
      <c r="AU205" s="5">
        <v>0</v>
      </c>
      <c r="AV205" s="5">
        <v>0</v>
      </c>
      <c r="AW205" s="5">
        <v>0</v>
      </c>
      <c r="AX205" s="5">
        <v>2</v>
      </c>
      <c r="AY205" s="5">
        <v>0</v>
      </c>
      <c r="AZ205" s="5">
        <v>0</v>
      </c>
      <c r="BA205" s="36">
        <v>142.47999572753906</v>
      </c>
      <c r="BB205" s="5">
        <f t="shared" si="37"/>
        <v>6</v>
      </c>
      <c r="BC205" s="36">
        <f t="shared" si="38"/>
        <v>148.47999572753906</v>
      </c>
      <c r="BD205" s="36">
        <f t="shared" si="39"/>
        <v>148.47999572753906</v>
      </c>
      <c r="BE205" s="36">
        <f t="shared" si="40"/>
        <v>26.54904407257893</v>
      </c>
    </row>
    <row r="206" spans="1:57" ht="45" x14ac:dyDescent="0.25">
      <c r="A206" s="5">
        <v>8</v>
      </c>
      <c r="B206" s="17" t="s">
        <v>242</v>
      </c>
      <c r="C206" s="17">
        <v>2005</v>
      </c>
      <c r="D206" s="17">
        <v>2005</v>
      </c>
      <c r="E206" s="17">
        <v>2005</v>
      </c>
      <c r="F206" s="17" t="s">
        <v>23</v>
      </c>
      <c r="G206" s="17" t="s">
        <v>12</v>
      </c>
      <c r="H206" s="17" t="s">
        <v>13</v>
      </c>
      <c r="I206" s="17" t="s">
        <v>14</v>
      </c>
      <c r="J206" s="5">
        <v>0</v>
      </c>
      <c r="K206" s="5">
        <v>0</v>
      </c>
      <c r="L206" s="5">
        <v>0</v>
      </c>
      <c r="M206" s="5">
        <v>2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2</v>
      </c>
      <c r="X206" s="5">
        <v>50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36">
        <v>138.6300048828125</v>
      </c>
      <c r="AE206" s="5">
        <f t="shared" si="36"/>
        <v>54</v>
      </c>
      <c r="AF206" s="36">
        <f t="shared" si="41"/>
        <v>192.6300048828125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  <c r="AO206" s="5">
        <v>0</v>
      </c>
      <c r="AP206" s="5">
        <v>0</v>
      </c>
      <c r="AQ206" s="5">
        <v>0</v>
      </c>
      <c r="AR206" s="5">
        <v>0</v>
      </c>
      <c r="AS206" s="5">
        <v>0</v>
      </c>
      <c r="AT206" s="5">
        <v>0</v>
      </c>
      <c r="AU206" s="5">
        <v>0</v>
      </c>
      <c r="AV206" s="5">
        <v>0</v>
      </c>
      <c r="AW206" s="5">
        <v>0</v>
      </c>
      <c r="AX206" s="5">
        <v>0</v>
      </c>
      <c r="AY206" s="5">
        <v>0</v>
      </c>
      <c r="AZ206" s="5">
        <v>0</v>
      </c>
      <c r="BA206" s="36">
        <v>153.28999328613281</v>
      </c>
      <c r="BB206" s="5">
        <f t="shared" si="37"/>
        <v>0</v>
      </c>
      <c r="BC206" s="36">
        <f t="shared" si="38"/>
        <v>153.28999328613281</v>
      </c>
      <c r="BD206" s="36">
        <f t="shared" si="39"/>
        <v>153.28999328613281</v>
      </c>
      <c r="BE206" s="36">
        <f t="shared" si="40"/>
        <v>30.648590210419908</v>
      </c>
    </row>
    <row r="207" spans="1:57" ht="60" x14ac:dyDescent="0.25">
      <c r="A207" s="5">
        <v>9</v>
      </c>
      <c r="B207" s="17" t="s">
        <v>406</v>
      </c>
      <c r="C207" s="17">
        <v>1997</v>
      </c>
      <c r="D207" s="17">
        <v>1997</v>
      </c>
      <c r="E207" s="17">
        <v>1997</v>
      </c>
      <c r="F207" s="17" t="s">
        <v>95</v>
      </c>
      <c r="G207" s="17" t="s">
        <v>19</v>
      </c>
      <c r="H207" s="17" t="s">
        <v>407</v>
      </c>
      <c r="I207" s="17" t="s">
        <v>408</v>
      </c>
      <c r="J207" s="5">
        <v>2</v>
      </c>
      <c r="K207" s="5">
        <v>0</v>
      </c>
      <c r="L207" s="5">
        <v>0</v>
      </c>
      <c r="M207" s="5">
        <v>2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2</v>
      </c>
      <c r="Y207" s="5">
        <v>0</v>
      </c>
      <c r="Z207" s="5">
        <v>0</v>
      </c>
      <c r="AA207" s="5">
        <v>2</v>
      </c>
      <c r="AB207" s="5">
        <v>0</v>
      </c>
      <c r="AC207" s="5">
        <v>0</v>
      </c>
      <c r="AD207" s="36">
        <v>162.19999694824219</v>
      </c>
      <c r="AE207" s="5">
        <f t="shared" si="36"/>
        <v>8</v>
      </c>
      <c r="AF207" s="36">
        <f t="shared" si="41"/>
        <v>170.19999694824219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  <c r="AO207" s="5">
        <v>0</v>
      </c>
      <c r="AP207" s="5">
        <v>0</v>
      </c>
      <c r="AQ207" s="5">
        <v>0</v>
      </c>
      <c r="AR207" s="5">
        <v>0</v>
      </c>
      <c r="AS207" s="5">
        <v>0</v>
      </c>
      <c r="AT207" s="5">
        <v>0</v>
      </c>
      <c r="AU207" s="5">
        <v>0</v>
      </c>
      <c r="AV207" s="5">
        <v>0</v>
      </c>
      <c r="AW207" s="5">
        <v>2</v>
      </c>
      <c r="AX207" s="5">
        <v>0</v>
      </c>
      <c r="AY207" s="5">
        <v>0</v>
      </c>
      <c r="AZ207" s="5">
        <v>0</v>
      </c>
      <c r="BA207" s="36">
        <v>164.27999877929687</v>
      </c>
      <c r="BB207" s="5">
        <f t="shared" si="37"/>
        <v>2</v>
      </c>
      <c r="BC207" s="36">
        <f t="shared" si="38"/>
        <v>166.27999877929687</v>
      </c>
      <c r="BD207" s="36">
        <f t="shared" si="39"/>
        <v>166.27999877929687</v>
      </c>
      <c r="BE207" s="36">
        <f t="shared" si="40"/>
        <v>41.719931973346476</v>
      </c>
    </row>
    <row r="208" spans="1:57" ht="75" x14ac:dyDescent="0.25">
      <c r="A208" s="5">
        <v>10</v>
      </c>
      <c r="B208" s="17" t="s">
        <v>168</v>
      </c>
      <c r="C208" s="17">
        <v>1997</v>
      </c>
      <c r="D208" s="17">
        <v>1997</v>
      </c>
      <c r="E208" s="17">
        <v>1997</v>
      </c>
      <c r="F208" s="17">
        <v>1</v>
      </c>
      <c r="G208" s="17" t="s">
        <v>19</v>
      </c>
      <c r="H208" s="17" t="s">
        <v>169</v>
      </c>
      <c r="I208" s="17" t="s">
        <v>170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2</v>
      </c>
      <c r="X208" s="5">
        <v>0</v>
      </c>
      <c r="Y208" s="5">
        <v>0</v>
      </c>
      <c r="Z208" s="5">
        <v>0</v>
      </c>
      <c r="AA208" s="5">
        <v>0</v>
      </c>
      <c r="AB208" s="5">
        <v>2</v>
      </c>
      <c r="AC208" s="5">
        <v>2</v>
      </c>
      <c r="AD208" s="36">
        <v>180.86000061035156</v>
      </c>
      <c r="AE208" s="5">
        <f t="shared" si="36"/>
        <v>6</v>
      </c>
      <c r="AF208" s="36">
        <f t="shared" si="41"/>
        <v>186.86000061035156</v>
      </c>
      <c r="AG208" s="5">
        <v>0</v>
      </c>
      <c r="AH208" s="5">
        <v>0</v>
      </c>
      <c r="AI208" s="5">
        <v>0</v>
      </c>
      <c r="AJ208" s="5">
        <v>0</v>
      </c>
      <c r="AK208" s="5">
        <v>2</v>
      </c>
      <c r="AL208" s="5">
        <v>0</v>
      </c>
      <c r="AM208" s="5">
        <v>0</v>
      </c>
      <c r="AN208" s="5">
        <v>0</v>
      </c>
      <c r="AO208" s="5">
        <v>0</v>
      </c>
      <c r="AP208" s="5">
        <v>0</v>
      </c>
      <c r="AQ208" s="5">
        <v>0</v>
      </c>
      <c r="AR208" s="5">
        <v>0</v>
      </c>
      <c r="AS208" s="5">
        <v>0</v>
      </c>
      <c r="AT208" s="5">
        <v>0</v>
      </c>
      <c r="AU208" s="5">
        <v>0</v>
      </c>
      <c r="AV208" s="5">
        <v>0</v>
      </c>
      <c r="AW208" s="5">
        <v>0</v>
      </c>
      <c r="AX208" s="5">
        <v>0</v>
      </c>
      <c r="AY208" s="5">
        <v>0</v>
      </c>
      <c r="AZ208" s="5">
        <v>2</v>
      </c>
      <c r="BA208" s="36">
        <v>172.36000061035156</v>
      </c>
      <c r="BB208" s="5">
        <f t="shared" si="37"/>
        <v>4</v>
      </c>
      <c r="BC208" s="36">
        <f t="shared" si="38"/>
        <v>176.36000061035156</v>
      </c>
      <c r="BD208" s="36">
        <f t="shared" si="39"/>
        <v>176.36000061035156</v>
      </c>
      <c r="BE208" s="36">
        <f t="shared" si="40"/>
        <v>50.311086557635186</v>
      </c>
    </row>
    <row r="209" spans="1:57" x14ac:dyDescent="0.25">
      <c r="A209" s="5">
        <v>11</v>
      </c>
      <c r="B209" s="17" t="s">
        <v>202</v>
      </c>
      <c r="C209" s="17">
        <v>2003</v>
      </c>
      <c r="D209" s="17">
        <v>2003</v>
      </c>
      <c r="E209" s="17">
        <v>2003</v>
      </c>
      <c r="F209" s="17">
        <v>1</v>
      </c>
      <c r="G209" s="17" t="s">
        <v>203</v>
      </c>
      <c r="H209" s="17" t="s">
        <v>204</v>
      </c>
      <c r="I209" s="17" t="s">
        <v>205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2</v>
      </c>
      <c r="P209" s="5">
        <v>0</v>
      </c>
      <c r="Q209" s="5">
        <v>0</v>
      </c>
      <c r="R209" s="5">
        <v>2</v>
      </c>
      <c r="S209" s="5">
        <v>0</v>
      </c>
      <c r="T209" s="5">
        <v>2</v>
      </c>
      <c r="U209" s="5">
        <v>0</v>
      </c>
      <c r="V209" s="5">
        <v>0</v>
      </c>
      <c r="W209" s="5">
        <v>2</v>
      </c>
      <c r="X209" s="5">
        <v>0</v>
      </c>
      <c r="Y209" s="5">
        <v>0</v>
      </c>
      <c r="Z209" s="5">
        <v>0</v>
      </c>
      <c r="AA209" s="5">
        <v>0</v>
      </c>
      <c r="AB209" s="5">
        <v>2</v>
      </c>
      <c r="AC209" s="5">
        <v>0</v>
      </c>
      <c r="AD209" s="36">
        <v>197.55999755859375</v>
      </c>
      <c r="AE209" s="5">
        <f t="shared" si="36"/>
        <v>10</v>
      </c>
      <c r="AF209" s="36">
        <f t="shared" si="41"/>
        <v>207.55999755859375</v>
      </c>
      <c r="AG209" s="5">
        <v>0</v>
      </c>
      <c r="AH209" s="5">
        <v>0</v>
      </c>
      <c r="AI209" s="5">
        <v>2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  <c r="AO209" s="5">
        <v>2</v>
      </c>
      <c r="AP209" s="5">
        <v>0</v>
      </c>
      <c r="AQ209" s="5">
        <v>0</v>
      </c>
      <c r="AR209" s="5">
        <v>0</v>
      </c>
      <c r="AS209" s="5">
        <v>0</v>
      </c>
      <c r="AT209" s="5">
        <v>50</v>
      </c>
      <c r="AU209" s="5">
        <v>0</v>
      </c>
      <c r="AV209" s="5">
        <v>0</v>
      </c>
      <c r="AW209" s="5">
        <v>0</v>
      </c>
      <c r="AX209" s="5">
        <v>2</v>
      </c>
      <c r="AY209" s="5">
        <v>2</v>
      </c>
      <c r="AZ209" s="5">
        <v>0</v>
      </c>
      <c r="BA209" s="36">
        <v>208.82000732421875</v>
      </c>
      <c r="BB209" s="5">
        <f t="shared" si="37"/>
        <v>58</v>
      </c>
      <c r="BC209" s="36">
        <f t="shared" si="38"/>
        <v>266.82000732421875</v>
      </c>
      <c r="BD209" s="36">
        <f t="shared" si="39"/>
        <v>207.55999755859375</v>
      </c>
      <c r="BE209" s="36">
        <f t="shared" si="40"/>
        <v>76.902748077565576</v>
      </c>
    </row>
    <row r="210" spans="1:57" ht="30" x14ac:dyDescent="0.25">
      <c r="A210" s="5">
        <v>12</v>
      </c>
      <c r="B210" s="17" t="s">
        <v>84</v>
      </c>
      <c r="C210" s="17">
        <v>1973</v>
      </c>
      <c r="D210" s="17">
        <v>1973</v>
      </c>
      <c r="E210" s="17">
        <v>1973</v>
      </c>
      <c r="F210" s="17" t="s">
        <v>18</v>
      </c>
      <c r="G210" s="17" t="s">
        <v>19</v>
      </c>
      <c r="H210" s="17" t="s">
        <v>85</v>
      </c>
      <c r="I210" s="17" t="s">
        <v>86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2</v>
      </c>
      <c r="W210" s="5">
        <v>0</v>
      </c>
      <c r="X210" s="5">
        <v>0</v>
      </c>
      <c r="Y210" s="5">
        <v>2</v>
      </c>
      <c r="Z210" s="5">
        <v>2</v>
      </c>
      <c r="AA210" s="5">
        <v>0</v>
      </c>
      <c r="AB210" s="5">
        <v>2</v>
      </c>
      <c r="AC210" s="5">
        <v>0</v>
      </c>
      <c r="AD210" s="36">
        <v>199.6300048828125</v>
      </c>
      <c r="AE210" s="5">
        <f t="shared" si="36"/>
        <v>8</v>
      </c>
      <c r="AF210" s="36">
        <f t="shared" si="41"/>
        <v>207.6300048828125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  <c r="AO210" s="5">
        <v>2</v>
      </c>
      <c r="AP210" s="5">
        <v>0</v>
      </c>
      <c r="AQ210" s="5">
        <v>0</v>
      </c>
      <c r="AR210" s="5">
        <v>0</v>
      </c>
      <c r="AS210" s="5">
        <v>0</v>
      </c>
      <c r="AT210" s="5">
        <v>2</v>
      </c>
      <c r="AU210" s="5">
        <v>0</v>
      </c>
      <c r="AV210" s="5">
        <v>2</v>
      </c>
      <c r="AW210" s="5">
        <v>2</v>
      </c>
      <c r="AX210" s="5">
        <v>0</v>
      </c>
      <c r="AY210" s="5">
        <v>0</v>
      </c>
      <c r="AZ210" s="5">
        <v>2</v>
      </c>
      <c r="BA210" s="36">
        <v>225.55000305175781</v>
      </c>
      <c r="BB210" s="5">
        <f t="shared" si="37"/>
        <v>10</v>
      </c>
      <c r="BC210" s="36">
        <f t="shared" si="38"/>
        <v>235.55000305175781</v>
      </c>
      <c r="BD210" s="36">
        <f t="shared" si="39"/>
        <v>207.6300048828125</v>
      </c>
      <c r="BE210" s="36">
        <f t="shared" si="40"/>
        <v>76.962415104861421</v>
      </c>
    </row>
    <row r="211" spans="1:57" ht="75" x14ac:dyDescent="0.25">
      <c r="A211" s="5">
        <v>13</v>
      </c>
      <c r="B211" s="17" t="s">
        <v>319</v>
      </c>
      <c r="C211" s="17">
        <v>2005</v>
      </c>
      <c r="D211" s="17">
        <v>2005</v>
      </c>
      <c r="E211" s="17">
        <v>2005</v>
      </c>
      <c r="F211" s="17">
        <v>2</v>
      </c>
      <c r="G211" s="17" t="s">
        <v>19</v>
      </c>
      <c r="H211" s="17" t="s">
        <v>316</v>
      </c>
      <c r="I211" s="17" t="s">
        <v>320</v>
      </c>
      <c r="J211" s="5">
        <v>0</v>
      </c>
      <c r="K211" s="5">
        <v>0</v>
      </c>
      <c r="L211" s="5">
        <v>0</v>
      </c>
      <c r="M211" s="5">
        <v>2</v>
      </c>
      <c r="N211" s="5">
        <v>2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2</v>
      </c>
      <c r="AA211" s="5">
        <v>0</v>
      </c>
      <c r="AB211" s="5">
        <v>50</v>
      </c>
      <c r="AC211" s="5">
        <v>0</v>
      </c>
      <c r="AD211" s="36">
        <v>189.72999572753906</v>
      </c>
      <c r="AE211" s="5">
        <f t="shared" si="36"/>
        <v>56</v>
      </c>
      <c r="AF211" s="36">
        <f t="shared" si="41"/>
        <v>245.72999572753906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  <c r="AO211" s="5">
        <v>0</v>
      </c>
      <c r="AP211" s="5">
        <v>0</v>
      </c>
      <c r="AQ211" s="5">
        <v>0</v>
      </c>
      <c r="AR211" s="5">
        <v>0</v>
      </c>
      <c r="AS211" s="5">
        <v>2</v>
      </c>
      <c r="AT211" s="5">
        <v>2</v>
      </c>
      <c r="AU211" s="5">
        <v>0</v>
      </c>
      <c r="AV211" s="5">
        <v>0</v>
      </c>
      <c r="AW211" s="5">
        <v>0</v>
      </c>
      <c r="AX211" s="5">
        <v>2</v>
      </c>
      <c r="AY211" s="5">
        <v>0</v>
      </c>
      <c r="AZ211" s="5">
        <v>0</v>
      </c>
      <c r="BA211" s="36">
        <v>228.77999877929687</v>
      </c>
      <c r="BB211" s="5">
        <f t="shared" si="37"/>
        <v>6</v>
      </c>
      <c r="BC211" s="36">
        <f t="shared" si="38"/>
        <v>234.77999877929687</v>
      </c>
      <c r="BD211" s="36">
        <f t="shared" si="39"/>
        <v>234.77999877929687</v>
      </c>
      <c r="BE211" s="36">
        <f t="shared" si="40"/>
        <v>100.10227146962826</v>
      </c>
    </row>
    <row r="212" spans="1:57" ht="45" x14ac:dyDescent="0.25">
      <c r="A212" s="5">
        <v>14</v>
      </c>
      <c r="B212" s="17" t="s">
        <v>281</v>
      </c>
      <c r="C212" s="17">
        <v>2003</v>
      </c>
      <c r="D212" s="17">
        <v>2003</v>
      </c>
      <c r="E212" s="17">
        <v>2003</v>
      </c>
      <c r="F212" s="17" t="s">
        <v>23</v>
      </c>
      <c r="G212" s="17" t="s">
        <v>12</v>
      </c>
      <c r="H212" s="17" t="s">
        <v>13</v>
      </c>
      <c r="I212" s="17" t="s">
        <v>14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36">
        <v>267.85000610351562</v>
      </c>
      <c r="AE212" s="5">
        <f t="shared" si="36"/>
        <v>0</v>
      </c>
      <c r="AF212" s="36">
        <f t="shared" si="41"/>
        <v>267.85000610351562</v>
      </c>
      <c r="AG212" s="5">
        <v>0</v>
      </c>
      <c r="AH212" s="5">
        <v>0</v>
      </c>
      <c r="AI212" s="5">
        <v>0</v>
      </c>
      <c r="AJ212" s="5">
        <v>2</v>
      </c>
      <c r="AK212" s="5">
        <v>0</v>
      </c>
      <c r="AL212" s="5">
        <v>0</v>
      </c>
      <c r="AM212" s="5">
        <v>2</v>
      </c>
      <c r="AN212" s="5">
        <v>2</v>
      </c>
      <c r="AO212" s="5">
        <v>0</v>
      </c>
      <c r="AP212" s="5">
        <v>0</v>
      </c>
      <c r="AQ212" s="5">
        <v>0</v>
      </c>
      <c r="AR212" s="5">
        <v>0</v>
      </c>
      <c r="AS212" s="5">
        <v>0</v>
      </c>
      <c r="AT212" s="5">
        <v>2</v>
      </c>
      <c r="AU212" s="5">
        <v>0</v>
      </c>
      <c r="AV212" s="5">
        <v>0</v>
      </c>
      <c r="AW212" s="5">
        <v>0</v>
      </c>
      <c r="AX212" s="5">
        <v>0</v>
      </c>
      <c r="AY212" s="5">
        <v>0</v>
      </c>
      <c r="AZ212" s="5">
        <v>0</v>
      </c>
      <c r="BA212" s="36">
        <v>232.82000732421875</v>
      </c>
      <c r="BB212" s="5">
        <f t="shared" si="37"/>
        <v>8</v>
      </c>
      <c r="BC212" s="36">
        <f t="shared" si="38"/>
        <v>240.82000732421875</v>
      </c>
      <c r="BD212" s="36">
        <f t="shared" si="39"/>
        <v>240.82000732421875</v>
      </c>
      <c r="BE212" s="36">
        <f t="shared" si="40"/>
        <v>105.25015219123517</v>
      </c>
    </row>
    <row r="213" spans="1:57" ht="45" x14ac:dyDescent="0.25">
      <c r="A213" s="5">
        <v>15</v>
      </c>
      <c r="B213" s="17" t="s">
        <v>216</v>
      </c>
      <c r="C213" s="17">
        <v>2006</v>
      </c>
      <c r="D213" s="17">
        <v>2006</v>
      </c>
      <c r="E213" s="17">
        <v>2006</v>
      </c>
      <c r="F213" s="17">
        <v>2</v>
      </c>
      <c r="G213" s="17" t="s">
        <v>57</v>
      </c>
      <c r="H213" s="17" t="s">
        <v>58</v>
      </c>
      <c r="I213" s="17" t="s">
        <v>59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2</v>
      </c>
      <c r="S213" s="5">
        <v>0</v>
      </c>
      <c r="T213" s="5">
        <v>2</v>
      </c>
      <c r="U213" s="5">
        <v>0</v>
      </c>
      <c r="V213" s="5">
        <v>0</v>
      </c>
      <c r="W213" s="5">
        <v>0</v>
      </c>
      <c r="X213" s="5">
        <v>0</v>
      </c>
      <c r="Y213" s="5">
        <v>2</v>
      </c>
      <c r="Z213" s="5">
        <v>0</v>
      </c>
      <c r="AA213" s="5">
        <v>0</v>
      </c>
      <c r="AB213" s="5">
        <v>2</v>
      </c>
      <c r="AC213" s="5">
        <v>50</v>
      </c>
      <c r="AD213" s="36">
        <v>220.10000610351562</v>
      </c>
      <c r="AE213" s="5">
        <f t="shared" si="36"/>
        <v>58</v>
      </c>
      <c r="AF213" s="36">
        <f t="shared" si="41"/>
        <v>278.10000610351562</v>
      </c>
      <c r="AG213" s="5">
        <v>0</v>
      </c>
      <c r="AH213" s="5">
        <v>0</v>
      </c>
      <c r="AI213" s="5">
        <v>0</v>
      </c>
      <c r="AJ213" s="5">
        <v>2</v>
      </c>
      <c r="AK213" s="5">
        <v>0</v>
      </c>
      <c r="AL213" s="5">
        <v>0</v>
      </c>
      <c r="AM213" s="5">
        <v>0</v>
      </c>
      <c r="AN213" s="5">
        <v>0</v>
      </c>
      <c r="AO213" s="5">
        <v>50</v>
      </c>
      <c r="AP213" s="5">
        <v>0</v>
      </c>
      <c r="AQ213" s="5">
        <v>2</v>
      </c>
      <c r="AR213" s="5">
        <v>0</v>
      </c>
      <c r="AS213" s="5">
        <v>0</v>
      </c>
      <c r="AT213" s="5">
        <v>2</v>
      </c>
      <c r="AU213" s="5">
        <v>0</v>
      </c>
      <c r="AV213" s="5">
        <v>0</v>
      </c>
      <c r="AW213" s="5">
        <v>0</v>
      </c>
      <c r="AX213" s="5">
        <v>2</v>
      </c>
      <c r="AY213" s="5">
        <v>0</v>
      </c>
      <c r="AZ213" s="5">
        <v>0</v>
      </c>
      <c r="BA213" s="36">
        <v>206.99000549316406</v>
      </c>
      <c r="BB213" s="5">
        <f t="shared" si="37"/>
        <v>58</v>
      </c>
      <c r="BC213" s="36">
        <f t="shared" si="38"/>
        <v>264.99000549316406</v>
      </c>
      <c r="BD213" s="36">
        <f t="shared" si="39"/>
        <v>264.99000549316406</v>
      </c>
      <c r="BE213" s="36">
        <f t="shared" si="40"/>
        <v>125.85016735508734</v>
      </c>
    </row>
    <row r="214" spans="1:57" ht="45" x14ac:dyDescent="0.25">
      <c r="A214" s="5">
        <v>16</v>
      </c>
      <c r="B214" s="17" t="s">
        <v>300</v>
      </c>
      <c r="C214" s="17">
        <v>2002</v>
      </c>
      <c r="D214" s="17">
        <v>2002</v>
      </c>
      <c r="E214" s="17">
        <v>2002</v>
      </c>
      <c r="F214" s="17">
        <v>3</v>
      </c>
      <c r="G214" s="17" t="s">
        <v>19</v>
      </c>
      <c r="H214" s="17" t="s">
        <v>267</v>
      </c>
      <c r="I214" s="17" t="s">
        <v>268</v>
      </c>
      <c r="J214" s="5">
        <v>0</v>
      </c>
      <c r="K214" s="5">
        <v>0</v>
      </c>
      <c r="L214" s="5">
        <v>0</v>
      </c>
      <c r="M214" s="5">
        <v>50</v>
      </c>
      <c r="N214" s="5">
        <v>0</v>
      </c>
      <c r="O214" s="5">
        <v>0</v>
      </c>
      <c r="P214" s="5">
        <v>0</v>
      </c>
      <c r="Q214" s="5">
        <v>0</v>
      </c>
      <c r="R214" s="5">
        <v>50</v>
      </c>
      <c r="S214" s="5">
        <v>2</v>
      </c>
      <c r="T214" s="5">
        <v>50</v>
      </c>
      <c r="U214" s="5">
        <v>50</v>
      </c>
      <c r="V214" s="5">
        <v>50</v>
      </c>
      <c r="W214" s="5">
        <v>50</v>
      </c>
      <c r="X214" s="5">
        <v>0</v>
      </c>
      <c r="Y214" s="5">
        <v>50</v>
      </c>
      <c r="Z214" s="5">
        <v>0</v>
      </c>
      <c r="AA214" s="5">
        <v>0</v>
      </c>
      <c r="AB214" s="5">
        <v>50</v>
      </c>
      <c r="AC214" s="5">
        <v>0</v>
      </c>
      <c r="AD214" s="36">
        <v>183.47999572753906</v>
      </c>
      <c r="AE214" s="5">
        <f t="shared" si="36"/>
        <v>402</v>
      </c>
      <c r="AF214" s="36">
        <f t="shared" si="41"/>
        <v>585.47999572753906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2</v>
      </c>
      <c r="AN214" s="5">
        <v>0</v>
      </c>
      <c r="AO214" s="5">
        <v>50</v>
      </c>
      <c r="AP214" s="5">
        <v>0</v>
      </c>
      <c r="AQ214" s="5">
        <v>2</v>
      </c>
      <c r="AR214" s="5">
        <v>50</v>
      </c>
      <c r="AS214" s="5">
        <v>50</v>
      </c>
      <c r="AT214" s="5">
        <v>2</v>
      </c>
      <c r="AU214" s="5">
        <v>0</v>
      </c>
      <c r="AV214" s="5">
        <v>0</v>
      </c>
      <c r="AW214" s="5">
        <v>50</v>
      </c>
      <c r="AX214" s="5">
        <v>0</v>
      </c>
      <c r="AY214" s="5">
        <v>50</v>
      </c>
      <c r="AZ214" s="5">
        <v>2</v>
      </c>
      <c r="BA214" s="36">
        <v>212.53999328613281</v>
      </c>
      <c r="BB214" s="5">
        <f t="shared" si="37"/>
        <v>258</v>
      </c>
      <c r="BC214" s="36">
        <f t="shared" si="38"/>
        <v>470.53999328613281</v>
      </c>
      <c r="BD214" s="36">
        <f t="shared" si="39"/>
        <v>470.53999328613281</v>
      </c>
      <c r="BE214" s="36">
        <f t="shared" si="40"/>
        <v>301.0397902862652</v>
      </c>
    </row>
  </sheetData>
  <mergeCells count="76">
    <mergeCell ref="BD197:BD198"/>
    <mergeCell ref="BE197:BE198"/>
    <mergeCell ref="G197:G198"/>
    <mergeCell ref="H197:H198"/>
    <mergeCell ref="I197:I198"/>
    <mergeCell ref="A196:J196"/>
    <mergeCell ref="J197:AF197"/>
    <mergeCell ref="AG197:BC197"/>
    <mergeCell ref="A197:A198"/>
    <mergeCell ref="B197:B198"/>
    <mergeCell ref="C197:C198"/>
    <mergeCell ref="D197:D198"/>
    <mergeCell ref="E197:E198"/>
    <mergeCell ref="F197:F198"/>
    <mergeCell ref="I164:I165"/>
    <mergeCell ref="A163:J163"/>
    <mergeCell ref="J164:AF164"/>
    <mergeCell ref="AG164:BC164"/>
    <mergeCell ref="BD164:BD165"/>
    <mergeCell ref="BE164:BE165"/>
    <mergeCell ref="BD113:BD114"/>
    <mergeCell ref="BE113:BE114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G113:G114"/>
    <mergeCell ref="H113:H114"/>
    <mergeCell ref="I113:I114"/>
    <mergeCell ref="A112:J112"/>
    <mergeCell ref="J113:AF113"/>
    <mergeCell ref="AG113:BC113"/>
    <mergeCell ref="A113:A114"/>
    <mergeCell ref="B113:B114"/>
    <mergeCell ref="C113:C114"/>
    <mergeCell ref="D113:D114"/>
    <mergeCell ref="E113:E114"/>
    <mergeCell ref="F113:F114"/>
    <mergeCell ref="I102:I103"/>
    <mergeCell ref="A101:J101"/>
    <mergeCell ref="J102:AF102"/>
    <mergeCell ref="AG102:BC102"/>
    <mergeCell ref="BD102:BD103"/>
    <mergeCell ref="BE102:BE103"/>
    <mergeCell ref="BD8:BD9"/>
    <mergeCell ref="BE8:BE9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G8:G9"/>
    <mergeCell ref="H8:H9"/>
    <mergeCell ref="I8:I9"/>
    <mergeCell ref="A7:J7"/>
    <mergeCell ref="J8:AF8"/>
    <mergeCell ref="AG8:BC8"/>
    <mergeCell ref="A8:A9"/>
    <mergeCell ref="B8:B9"/>
    <mergeCell ref="C8:C9"/>
    <mergeCell ref="D8:D9"/>
    <mergeCell ref="E8:E9"/>
    <mergeCell ref="F8:F9"/>
    <mergeCell ref="A1:BE1"/>
    <mergeCell ref="A2:BE2"/>
    <mergeCell ref="A3:B3"/>
    <mergeCell ref="C3:BE3"/>
    <mergeCell ref="A4:BE4"/>
    <mergeCell ref="A5:BE5"/>
  </mergeCells>
  <pageMargins left="0.7" right="0.7" top="0.75" bottom="0.75" header="0.3" footer="0.3"/>
  <pageSetup paperSize="9" orientation="landscape" horizontalDpi="300" verticalDpi="300" copies="0" r:id="rId1"/>
  <ignoredErrors>
    <ignoredError sqref="AE10:AE81 BB10:BB14 BB16:BB87 AE83:AE87 AE98 AE104:AE107 BB105:BB107 AE115:AE147 BB115:BB151 AE149:AE150 AE154 AE159 BB159 AE166:AE191 BB166 BB168:BB190 BB199:BB214 AE200:AE2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4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9" t="s">
        <v>715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8.75" x14ac:dyDescent="0.25">
      <c r="A2" s="21" t="s">
        <v>716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5">
      <c r="A3" s="23" t="s">
        <v>717</v>
      </c>
      <c r="B3" s="23"/>
      <c r="C3" s="24" t="s">
        <v>718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1" x14ac:dyDescent="0.25">
      <c r="A4" s="25" t="s">
        <v>719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23.25" x14ac:dyDescent="0.25">
      <c r="A5" s="26" t="s">
        <v>720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18.75" x14ac:dyDescent="0.25">
      <c r="A7" s="22" t="s">
        <v>722</v>
      </c>
      <c r="B7" s="22"/>
      <c r="C7" s="22"/>
      <c r="D7" s="22"/>
      <c r="E7" s="22"/>
      <c r="F7" s="22"/>
      <c r="G7" s="22"/>
      <c r="H7" s="22"/>
      <c r="I7" s="22"/>
      <c r="J7" s="22"/>
    </row>
    <row r="8" spans="1:17" x14ac:dyDescent="0.25">
      <c r="A8" s="27" t="s">
        <v>721</v>
      </c>
      <c r="B8" s="27" t="s">
        <v>1</v>
      </c>
      <c r="C8" s="27" t="s">
        <v>2</v>
      </c>
      <c r="D8" s="27" t="s">
        <v>451</v>
      </c>
      <c r="E8" s="27" t="s">
        <v>452</v>
      </c>
      <c r="F8" s="27" t="s">
        <v>3</v>
      </c>
      <c r="G8" s="27" t="s">
        <v>4</v>
      </c>
      <c r="H8" s="27" t="s">
        <v>5</v>
      </c>
      <c r="I8" s="27" t="s">
        <v>6</v>
      </c>
      <c r="J8" s="29" t="s">
        <v>723</v>
      </c>
      <c r="K8" s="30"/>
      <c r="L8" s="31"/>
      <c r="M8" s="29" t="s">
        <v>727</v>
      </c>
      <c r="N8" s="30"/>
      <c r="O8" s="31"/>
      <c r="P8" s="27" t="s">
        <v>728</v>
      </c>
      <c r="Q8" s="27" t="s">
        <v>729</v>
      </c>
    </row>
    <row r="9" spans="1:17" x14ac:dyDescent="0.25">
      <c r="A9" s="28"/>
      <c r="B9" s="28"/>
      <c r="C9" s="28"/>
      <c r="D9" s="28"/>
      <c r="E9" s="28"/>
      <c r="F9" s="28"/>
      <c r="G9" s="28"/>
      <c r="H9" s="28"/>
      <c r="I9" s="28"/>
      <c r="J9" s="32" t="s">
        <v>724</v>
      </c>
      <c r="K9" s="32" t="s">
        <v>725</v>
      </c>
      <c r="L9" s="32" t="s">
        <v>726</v>
      </c>
      <c r="M9" s="32" t="s">
        <v>724</v>
      </c>
      <c r="N9" s="32" t="s">
        <v>725</v>
      </c>
      <c r="O9" s="32" t="s">
        <v>726</v>
      </c>
      <c r="P9" s="28"/>
      <c r="Q9" s="28"/>
    </row>
    <row r="10" spans="1:17" ht="30" x14ac:dyDescent="0.25">
      <c r="A10" s="33">
        <v>1</v>
      </c>
      <c r="B10" s="34" t="s">
        <v>418</v>
      </c>
      <c r="C10" s="34">
        <v>1990</v>
      </c>
      <c r="D10" s="34">
        <v>1990</v>
      </c>
      <c r="E10" s="34">
        <v>1990</v>
      </c>
      <c r="F10" s="34" t="s">
        <v>305</v>
      </c>
      <c r="G10" s="34" t="s">
        <v>19</v>
      </c>
      <c r="H10" s="34" t="s">
        <v>411</v>
      </c>
      <c r="I10" s="34" t="s">
        <v>419</v>
      </c>
      <c r="J10" s="35">
        <v>83.25</v>
      </c>
      <c r="K10" s="33">
        <v>0</v>
      </c>
      <c r="L10" s="35">
        <f t="shared" ref="L10:L41" si="0">J10+K10</f>
        <v>83.25</v>
      </c>
      <c r="M10" s="35">
        <v>84.959999084472656</v>
      </c>
      <c r="N10" s="33">
        <v>2</v>
      </c>
      <c r="O10" s="35">
        <f t="shared" ref="O10:O41" si="1">M10+N10</f>
        <v>86.959999084472656</v>
      </c>
      <c r="P10" s="35">
        <f t="shared" ref="P10:P41" si="2">MIN(O10,L10)</f>
        <v>83.25</v>
      </c>
      <c r="Q10" s="35">
        <f t="shared" ref="Q10:Q41" si="3">IF( AND(ISNUMBER(P$10),ISNUMBER(P10)),(P10-P$10)/P$10*100,"")</f>
        <v>0</v>
      </c>
    </row>
    <row r="11" spans="1:17" ht="30" x14ac:dyDescent="0.25">
      <c r="A11" s="5">
        <v>2</v>
      </c>
      <c r="B11" s="17" t="s">
        <v>414</v>
      </c>
      <c r="C11" s="17">
        <v>1994</v>
      </c>
      <c r="D11" s="17">
        <v>1994</v>
      </c>
      <c r="E11" s="17">
        <v>1994</v>
      </c>
      <c r="F11" s="17" t="s">
        <v>81</v>
      </c>
      <c r="G11" s="17" t="s">
        <v>19</v>
      </c>
      <c r="H11" s="17" t="s">
        <v>190</v>
      </c>
      <c r="I11" s="17" t="s">
        <v>288</v>
      </c>
      <c r="J11" s="36">
        <v>83.919998168945313</v>
      </c>
      <c r="K11" s="5">
        <v>0</v>
      </c>
      <c r="L11" s="36">
        <f t="shared" si="0"/>
        <v>83.919998168945313</v>
      </c>
      <c r="M11" s="36">
        <v>100.98999786376953</v>
      </c>
      <c r="N11" s="5">
        <v>4</v>
      </c>
      <c r="O11" s="36">
        <f t="shared" si="1"/>
        <v>104.98999786376953</v>
      </c>
      <c r="P11" s="36">
        <f t="shared" si="2"/>
        <v>83.919998168945313</v>
      </c>
      <c r="Q11" s="36">
        <f t="shared" si="3"/>
        <v>0.80480260533971482</v>
      </c>
    </row>
    <row r="12" spans="1:17" ht="30" x14ac:dyDescent="0.25">
      <c r="A12" s="5">
        <v>3</v>
      </c>
      <c r="B12" s="17" t="s">
        <v>410</v>
      </c>
      <c r="C12" s="17">
        <v>1983</v>
      </c>
      <c r="D12" s="17">
        <v>1983</v>
      </c>
      <c r="E12" s="17">
        <v>1983</v>
      </c>
      <c r="F12" s="17" t="s">
        <v>81</v>
      </c>
      <c r="G12" s="17" t="s">
        <v>19</v>
      </c>
      <c r="H12" s="17" t="s">
        <v>411</v>
      </c>
      <c r="I12" s="17" t="s">
        <v>412</v>
      </c>
      <c r="J12" s="36">
        <v>90.360000610351563</v>
      </c>
      <c r="K12" s="5">
        <v>0</v>
      </c>
      <c r="L12" s="36">
        <f t="shared" si="0"/>
        <v>90.360000610351563</v>
      </c>
      <c r="M12" s="36">
        <v>93.349998474121094</v>
      </c>
      <c r="N12" s="5">
        <v>0</v>
      </c>
      <c r="O12" s="36">
        <f t="shared" si="1"/>
        <v>93.349998474121094</v>
      </c>
      <c r="P12" s="36">
        <f t="shared" si="2"/>
        <v>90.360000610351563</v>
      </c>
      <c r="Q12" s="36">
        <f t="shared" si="3"/>
        <v>8.5405412736955704</v>
      </c>
    </row>
    <row r="13" spans="1:17" ht="60" x14ac:dyDescent="0.25">
      <c r="A13" s="5">
        <v>4</v>
      </c>
      <c r="B13" s="17" t="s">
        <v>181</v>
      </c>
      <c r="C13" s="17">
        <v>1997</v>
      </c>
      <c r="D13" s="17">
        <v>1997</v>
      </c>
      <c r="E13" s="17">
        <v>1997</v>
      </c>
      <c r="F13" s="17" t="s">
        <v>81</v>
      </c>
      <c r="G13" s="17" t="s">
        <v>19</v>
      </c>
      <c r="H13" s="17" t="s">
        <v>182</v>
      </c>
      <c r="I13" s="17" t="s">
        <v>183</v>
      </c>
      <c r="J13" s="36">
        <v>86.720001220703125</v>
      </c>
      <c r="K13" s="5">
        <v>4</v>
      </c>
      <c r="L13" s="36">
        <f t="shared" si="0"/>
        <v>90.720001220703125</v>
      </c>
      <c r="M13" s="36">
        <v>88.970001220703125</v>
      </c>
      <c r="N13" s="5">
        <v>2</v>
      </c>
      <c r="O13" s="36">
        <f t="shared" si="1"/>
        <v>90.970001220703125</v>
      </c>
      <c r="P13" s="36">
        <f t="shared" si="2"/>
        <v>90.720001220703125</v>
      </c>
      <c r="Q13" s="36">
        <f t="shared" si="3"/>
        <v>8.972974439283032</v>
      </c>
    </row>
    <row r="14" spans="1:17" ht="45" x14ac:dyDescent="0.25">
      <c r="A14" s="5">
        <v>5</v>
      </c>
      <c r="B14" s="17" t="s">
        <v>328</v>
      </c>
      <c r="C14" s="17">
        <v>2000</v>
      </c>
      <c r="D14" s="17">
        <v>2000</v>
      </c>
      <c r="E14" s="17">
        <v>2000</v>
      </c>
      <c r="F14" s="17" t="s">
        <v>95</v>
      </c>
      <c r="G14" s="17" t="s">
        <v>19</v>
      </c>
      <c r="H14" s="17" t="s">
        <v>47</v>
      </c>
      <c r="I14" s="17" t="s">
        <v>329</v>
      </c>
      <c r="J14" s="36">
        <v>91.629997253417969</v>
      </c>
      <c r="K14" s="5">
        <v>0</v>
      </c>
      <c r="L14" s="36">
        <f t="shared" si="0"/>
        <v>91.629997253417969</v>
      </c>
      <c r="M14" s="36">
        <v>93.459999084472656</v>
      </c>
      <c r="N14" s="5">
        <v>6</v>
      </c>
      <c r="O14" s="36">
        <f t="shared" si="1"/>
        <v>99.459999084472656</v>
      </c>
      <c r="P14" s="36">
        <f t="shared" si="2"/>
        <v>91.629997253417969</v>
      </c>
      <c r="Q14" s="36">
        <f t="shared" si="3"/>
        <v>10.066062766868431</v>
      </c>
    </row>
    <row r="15" spans="1:17" ht="30" x14ac:dyDescent="0.25">
      <c r="A15" s="5">
        <v>6</v>
      </c>
      <c r="B15" s="17" t="s">
        <v>189</v>
      </c>
      <c r="C15" s="17">
        <v>1978</v>
      </c>
      <c r="D15" s="17">
        <v>1978</v>
      </c>
      <c r="E15" s="17">
        <v>1978</v>
      </c>
      <c r="F15" s="17" t="s">
        <v>81</v>
      </c>
      <c r="G15" s="17" t="s">
        <v>19</v>
      </c>
      <c r="H15" s="17" t="s">
        <v>190</v>
      </c>
      <c r="I15" s="17" t="s">
        <v>41</v>
      </c>
      <c r="J15" s="36">
        <v>97.580001831054688</v>
      </c>
      <c r="K15" s="5">
        <v>0</v>
      </c>
      <c r="L15" s="36">
        <f t="shared" si="0"/>
        <v>97.580001831054688</v>
      </c>
      <c r="M15" s="36"/>
      <c r="N15" s="5"/>
      <c r="O15" s="36" t="s">
        <v>730</v>
      </c>
      <c r="P15" s="36">
        <f t="shared" si="2"/>
        <v>97.580001831054688</v>
      </c>
      <c r="Q15" s="36">
        <f t="shared" si="3"/>
        <v>17.213215412678302</v>
      </c>
    </row>
    <row r="16" spans="1:17" ht="30" x14ac:dyDescent="0.25">
      <c r="A16" s="5">
        <v>7</v>
      </c>
      <c r="B16" s="17" t="s">
        <v>312</v>
      </c>
      <c r="C16" s="17">
        <v>1978</v>
      </c>
      <c r="D16" s="17">
        <v>1978</v>
      </c>
      <c r="E16" s="17">
        <v>1978</v>
      </c>
      <c r="F16" s="17">
        <v>1</v>
      </c>
      <c r="G16" s="17" t="s">
        <v>12</v>
      </c>
      <c r="H16" s="17" t="s">
        <v>313</v>
      </c>
      <c r="I16" s="17" t="s">
        <v>20</v>
      </c>
      <c r="J16" s="36">
        <v>99.889999389648438</v>
      </c>
      <c r="K16" s="5">
        <v>2</v>
      </c>
      <c r="L16" s="36">
        <f t="shared" si="0"/>
        <v>101.88999938964844</v>
      </c>
      <c r="M16" s="36">
        <v>101.73999786376953</v>
      </c>
      <c r="N16" s="5">
        <v>2</v>
      </c>
      <c r="O16" s="36">
        <f t="shared" si="1"/>
        <v>103.73999786376953</v>
      </c>
      <c r="P16" s="36">
        <f t="shared" si="2"/>
        <v>101.88999938964844</v>
      </c>
      <c r="Q16" s="36">
        <f t="shared" si="3"/>
        <v>22.39038965723536</v>
      </c>
    </row>
    <row r="17" spans="1:17" x14ac:dyDescent="0.25">
      <c r="A17" s="5">
        <v>8</v>
      </c>
      <c r="B17" s="17" t="s">
        <v>333</v>
      </c>
      <c r="C17" s="17">
        <v>1976</v>
      </c>
      <c r="D17" s="17">
        <v>1976</v>
      </c>
      <c r="E17" s="17">
        <v>1976</v>
      </c>
      <c r="F17" s="17">
        <v>1</v>
      </c>
      <c r="G17" s="17" t="s">
        <v>19</v>
      </c>
      <c r="H17" s="17" t="s">
        <v>144</v>
      </c>
      <c r="I17" s="17" t="s">
        <v>145</v>
      </c>
      <c r="J17" s="36">
        <v>103.19000244140625</v>
      </c>
      <c r="K17" s="5">
        <v>0</v>
      </c>
      <c r="L17" s="36">
        <f t="shared" si="0"/>
        <v>103.19000244140625</v>
      </c>
      <c r="M17" s="36">
        <v>103.37000274658203</v>
      </c>
      <c r="N17" s="5">
        <v>6</v>
      </c>
      <c r="O17" s="36">
        <f t="shared" si="1"/>
        <v>109.37000274658203</v>
      </c>
      <c r="P17" s="36">
        <f t="shared" si="2"/>
        <v>103.19000244140625</v>
      </c>
      <c r="Q17" s="36">
        <f t="shared" si="3"/>
        <v>23.951954884572071</v>
      </c>
    </row>
    <row r="18" spans="1:17" ht="30" x14ac:dyDescent="0.25">
      <c r="A18" s="5">
        <v>9</v>
      </c>
      <c r="B18" s="17" t="s">
        <v>360</v>
      </c>
      <c r="C18" s="17">
        <v>1967</v>
      </c>
      <c r="D18" s="17">
        <v>1967</v>
      </c>
      <c r="E18" s="17">
        <v>1967</v>
      </c>
      <c r="F18" s="17" t="s">
        <v>81</v>
      </c>
      <c r="G18" s="17" t="s">
        <v>51</v>
      </c>
      <c r="H18" s="17" t="s">
        <v>92</v>
      </c>
      <c r="I18" s="17" t="s">
        <v>41</v>
      </c>
      <c r="J18" s="36">
        <v>103.95999908447266</v>
      </c>
      <c r="K18" s="5">
        <v>0</v>
      </c>
      <c r="L18" s="36">
        <f t="shared" si="0"/>
        <v>103.95999908447266</v>
      </c>
      <c r="M18" s="36">
        <v>106.54000091552734</v>
      </c>
      <c r="N18" s="5">
        <v>2</v>
      </c>
      <c r="O18" s="36">
        <f t="shared" si="1"/>
        <v>108.54000091552734</v>
      </c>
      <c r="P18" s="36">
        <f t="shared" si="2"/>
        <v>103.95999908447266</v>
      </c>
      <c r="Q18" s="36">
        <f t="shared" si="3"/>
        <v>24.876875777144331</v>
      </c>
    </row>
    <row r="19" spans="1:17" ht="45" x14ac:dyDescent="0.25">
      <c r="A19" s="5">
        <v>10</v>
      </c>
      <c r="B19" s="17" t="s">
        <v>340</v>
      </c>
      <c r="C19" s="17">
        <v>2000</v>
      </c>
      <c r="D19" s="17">
        <v>2000</v>
      </c>
      <c r="E19" s="17">
        <v>2000</v>
      </c>
      <c r="F19" s="17" t="s">
        <v>95</v>
      </c>
      <c r="G19" s="17" t="s">
        <v>19</v>
      </c>
      <c r="H19" s="17" t="s">
        <v>47</v>
      </c>
      <c r="I19" s="17" t="s">
        <v>329</v>
      </c>
      <c r="J19" s="36">
        <v>101.75</v>
      </c>
      <c r="K19" s="5">
        <v>6</v>
      </c>
      <c r="L19" s="36">
        <f t="shared" si="0"/>
        <v>107.75</v>
      </c>
      <c r="M19" s="36">
        <v>98.330001831054688</v>
      </c>
      <c r="N19" s="5">
        <v>6</v>
      </c>
      <c r="O19" s="36">
        <f t="shared" si="1"/>
        <v>104.33000183105469</v>
      </c>
      <c r="P19" s="36">
        <f t="shared" si="2"/>
        <v>104.33000183105469</v>
      </c>
      <c r="Q19" s="36">
        <f t="shared" si="3"/>
        <v>25.321323520786411</v>
      </c>
    </row>
    <row r="20" spans="1:17" x14ac:dyDescent="0.25">
      <c r="A20" s="5">
        <v>11</v>
      </c>
      <c r="B20" s="17" t="s">
        <v>164</v>
      </c>
      <c r="C20" s="17">
        <v>1976</v>
      </c>
      <c r="D20" s="17">
        <v>1976</v>
      </c>
      <c r="E20" s="17">
        <v>1976</v>
      </c>
      <c r="F20" s="17">
        <v>1</v>
      </c>
      <c r="G20" s="17" t="s">
        <v>19</v>
      </c>
      <c r="H20" s="17" t="s">
        <v>29</v>
      </c>
      <c r="I20" s="17" t="s">
        <v>30</v>
      </c>
      <c r="J20" s="36">
        <v>103.23999786376953</v>
      </c>
      <c r="K20" s="5">
        <v>2</v>
      </c>
      <c r="L20" s="36">
        <f t="shared" si="0"/>
        <v>105.23999786376953</v>
      </c>
      <c r="M20" s="36">
        <v>106.26000213623047</v>
      </c>
      <c r="N20" s="5">
        <v>2</v>
      </c>
      <c r="O20" s="36">
        <f t="shared" si="1"/>
        <v>108.26000213623047</v>
      </c>
      <c r="P20" s="36">
        <f t="shared" si="2"/>
        <v>105.23999786376953</v>
      </c>
      <c r="Q20" s="36">
        <f t="shared" si="3"/>
        <v>26.41441184837181</v>
      </c>
    </row>
    <row r="21" spans="1:17" x14ac:dyDescent="0.25">
      <c r="A21" s="5">
        <v>12</v>
      </c>
      <c r="B21" s="17" t="s">
        <v>253</v>
      </c>
      <c r="C21" s="17">
        <v>1973</v>
      </c>
      <c r="D21" s="17">
        <v>1973</v>
      </c>
      <c r="E21" s="17">
        <v>1973</v>
      </c>
      <c r="F21" s="17">
        <v>1</v>
      </c>
      <c r="G21" s="17" t="s">
        <v>19</v>
      </c>
      <c r="H21" s="17" t="s">
        <v>20</v>
      </c>
      <c r="I21" s="17" t="s">
        <v>254</v>
      </c>
      <c r="J21" s="36">
        <v>115.25</v>
      </c>
      <c r="K21" s="5">
        <v>4</v>
      </c>
      <c r="L21" s="36">
        <f t="shared" si="0"/>
        <v>119.25</v>
      </c>
      <c r="M21" s="36">
        <v>106.5</v>
      </c>
      <c r="N21" s="5">
        <v>0</v>
      </c>
      <c r="O21" s="36">
        <f t="shared" si="1"/>
        <v>106.5</v>
      </c>
      <c r="P21" s="36">
        <f t="shared" si="2"/>
        <v>106.5</v>
      </c>
      <c r="Q21" s="36">
        <f t="shared" si="3"/>
        <v>27.927927927927925</v>
      </c>
    </row>
    <row r="22" spans="1:17" ht="30" x14ac:dyDescent="0.25">
      <c r="A22" s="5">
        <v>13</v>
      </c>
      <c r="B22" s="17" t="s">
        <v>383</v>
      </c>
      <c r="C22" s="17">
        <v>1962</v>
      </c>
      <c r="D22" s="17">
        <v>1962</v>
      </c>
      <c r="E22" s="17">
        <v>1962</v>
      </c>
      <c r="F22" s="17">
        <v>1</v>
      </c>
      <c r="G22" s="17" t="s">
        <v>19</v>
      </c>
      <c r="H22" s="17" t="s">
        <v>85</v>
      </c>
      <c r="I22" s="17" t="s">
        <v>86</v>
      </c>
      <c r="J22" s="36">
        <v>106.63999938964844</v>
      </c>
      <c r="K22" s="5">
        <v>2</v>
      </c>
      <c r="L22" s="36">
        <f t="shared" si="0"/>
        <v>108.63999938964844</v>
      </c>
      <c r="M22" s="36">
        <v>105.19999694824219</v>
      </c>
      <c r="N22" s="5">
        <v>2</v>
      </c>
      <c r="O22" s="36">
        <f t="shared" si="1"/>
        <v>107.19999694824219</v>
      </c>
      <c r="P22" s="36">
        <f t="shared" si="2"/>
        <v>107.19999694824219</v>
      </c>
      <c r="Q22" s="36">
        <f t="shared" si="3"/>
        <v>28.768765102993619</v>
      </c>
    </row>
    <row r="23" spans="1:17" x14ac:dyDescent="0.25">
      <c r="A23" s="5">
        <v>14</v>
      </c>
      <c r="B23" s="17" t="s">
        <v>398</v>
      </c>
      <c r="C23" s="17">
        <v>1981</v>
      </c>
      <c r="D23" s="17">
        <v>1981</v>
      </c>
      <c r="E23" s="17">
        <v>1981</v>
      </c>
      <c r="F23" s="17">
        <v>1</v>
      </c>
      <c r="G23" s="17" t="s">
        <v>19</v>
      </c>
      <c r="H23" s="17" t="s">
        <v>29</v>
      </c>
      <c r="I23" s="17" t="s">
        <v>30</v>
      </c>
      <c r="J23" s="36">
        <v>105.79000091552734</v>
      </c>
      <c r="K23" s="5">
        <v>4</v>
      </c>
      <c r="L23" s="36">
        <f t="shared" si="0"/>
        <v>109.79000091552734</v>
      </c>
      <c r="M23" s="36">
        <v>107.25</v>
      </c>
      <c r="N23" s="5">
        <v>0</v>
      </c>
      <c r="O23" s="36">
        <f t="shared" si="1"/>
        <v>107.25</v>
      </c>
      <c r="P23" s="36">
        <f t="shared" si="2"/>
        <v>107.25</v>
      </c>
      <c r="Q23" s="36">
        <f t="shared" si="3"/>
        <v>28.828828828828829</v>
      </c>
    </row>
    <row r="24" spans="1:17" x14ac:dyDescent="0.25">
      <c r="A24" s="5">
        <v>15</v>
      </c>
      <c r="B24" s="17" t="s">
        <v>395</v>
      </c>
      <c r="C24" s="17">
        <v>1979</v>
      </c>
      <c r="D24" s="17">
        <v>1979</v>
      </c>
      <c r="E24" s="17">
        <v>1979</v>
      </c>
      <c r="F24" s="17" t="s">
        <v>95</v>
      </c>
      <c r="G24" s="17" t="s">
        <v>19</v>
      </c>
      <c r="H24" s="17" t="s">
        <v>396</v>
      </c>
      <c r="I24" s="17" t="s">
        <v>20</v>
      </c>
      <c r="J24" s="36">
        <v>109.45999908447266</v>
      </c>
      <c r="K24" s="5">
        <v>2</v>
      </c>
      <c r="L24" s="36">
        <f t="shared" si="0"/>
        <v>111.45999908447266</v>
      </c>
      <c r="M24" s="36">
        <v>108.62999725341797</v>
      </c>
      <c r="N24" s="5">
        <v>0</v>
      </c>
      <c r="O24" s="36">
        <f t="shared" si="1"/>
        <v>108.62999725341797</v>
      </c>
      <c r="P24" s="36">
        <f t="shared" si="2"/>
        <v>108.62999725341797</v>
      </c>
      <c r="Q24" s="36">
        <f t="shared" si="3"/>
        <v>30.486483187288847</v>
      </c>
    </row>
    <row r="25" spans="1:17" ht="30" x14ac:dyDescent="0.25">
      <c r="A25" s="5">
        <v>16</v>
      </c>
      <c r="B25" s="17" t="s">
        <v>425</v>
      </c>
      <c r="C25" s="17">
        <v>1975</v>
      </c>
      <c r="D25" s="17">
        <v>1975</v>
      </c>
      <c r="E25" s="17">
        <v>1975</v>
      </c>
      <c r="F25" s="17">
        <v>3</v>
      </c>
      <c r="G25" s="17" t="s">
        <v>19</v>
      </c>
      <c r="H25" s="17" t="s">
        <v>77</v>
      </c>
      <c r="I25" s="17" t="s">
        <v>78</v>
      </c>
      <c r="J25" s="36">
        <v>108.83000183105469</v>
      </c>
      <c r="K25" s="5">
        <v>0</v>
      </c>
      <c r="L25" s="36">
        <f t="shared" si="0"/>
        <v>108.83000183105469</v>
      </c>
      <c r="M25" s="36">
        <v>110.52999877929687</v>
      </c>
      <c r="N25" s="5">
        <v>4</v>
      </c>
      <c r="O25" s="36">
        <f t="shared" si="1"/>
        <v>114.52999877929687</v>
      </c>
      <c r="P25" s="36">
        <f t="shared" si="2"/>
        <v>108.83000183105469</v>
      </c>
      <c r="Q25" s="36">
        <f t="shared" si="3"/>
        <v>30.726728926191814</v>
      </c>
    </row>
    <row r="26" spans="1:17" ht="45" x14ac:dyDescent="0.25">
      <c r="A26" s="5">
        <v>17</v>
      </c>
      <c r="B26" s="17" t="s">
        <v>307</v>
      </c>
      <c r="C26" s="17">
        <v>1983</v>
      </c>
      <c r="D26" s="17">
        <v>1983</v>
      </c>
      <c r="E26" s="17">
        <v>1983</v>
      </c>
      <c r="F26" s="17" t="s">
        <v>81</v>
      </c>
      <c r="G26" s="17" t="s">
        <v>19</v>
      </c>
      <c r="H26" s="17" t="s">
        <v>308</v>
      </c>
      <c r="I26" s="17" t="s">
        <v>41</v>
      </c>
      <c r="J26" s="36">
        <v>105.83000183105469</v>
      </c>
      <c r="K26" s="5">
        <v>4</v>
      </c>
      <c r="L26" s="36">
        <f t="shared" si="0"/>
        <v>109.83000183105469</v>
      </c>
      <c r="M26" s="36">
        <v>117.69000244140625</v>
      </c>
      <c r="N26" s="5">
        <v>6</v>
      </c>
      <c r="O26" s="36">
        <f t="shared" si="1"/>
        <v>123.69000244140625</v>
      </c>
      <c r="P26" s="36">
        <f t="shared" si="2"/>
        <v>109.83000183105469</v>
      </c>
      <c r="Q26" s="36">
        <f t="shared" si="3"/>
        <v>31.927930127393019</v>
      </c>
    </row>
    <row r="27" spans="1:17" ht="30" x14ac:dyDescent="0.25">
      <c r="A27" s="5">
        <v>18</v>
      </c>
      <c r="B27" s="17" t="s">
        <v>350</v>
      </c>
      <c r="C27" s="17">
        <v>1968</v>
      </c>
      <c r="D27" s="17">
        <v>1968</v>
      </c>
      <c r="E27" s="17">
        <v>1968</v>
      </c>
      <c r="F27" s="17" t="s">
        <v>81</v>
      </c>
      <c r="G27" s="17" t="s">
        <v>19</v>
      </c>
      <c r="H27" s="17" t="s">
        <v>29</v>
      </c>
      <c r="I27" s="17" t="s">
        <v>41</v>
      </c>
      <c r="J27" s="36">
        <v>109.04000091552734</v>
      </c>
      <c r="K27" s="5">
        <v>2</v>
      </c>
      <c r="L27" s="36">
        <f t="shared" si="0"/>
        <v>111.04000091552734</v>
      </c>
      <c r="M27" s="36">
        <v>107.90000152587891</v>
      </c>
      <c r="N27" s="5">
        <v>2</v>
      </c>
      <c r="O27" s="36">
        <f t="shared" si="1"/>
        <v>109.90000152587891</v>
      </c>
      <c r="P27" s="36">
        <f t="shared" si="2"/>
        <v>109.90000152587891</v>
      </c>
      <c r="Q27" s="36">
        <f t="shared" si="3"/>
        <v>32.012013844899592</v>
      </c>
    </row>
    <row r="28" spans="1:17" ht="30" x14ac:dyDescent="0.25">
      <c r="A28" s="5">
        <v>19</v>
      </c>
      <c r="B28" s="17" t="s">
        <v>421</v>
      </c>
      <c r="C28" s="17">
        <v>1978</v>
      </c>
      <c r="D28" s="17">
        <v>1978</v>
      </c>
      <c r="E28" s="17">
        <v>1978</v>
      </c>
      <c r="F28" s="17">
        <v>1</v>
      </c>
      <c r="G28" s="17" t="s">
        <v>19</v>
      </c>
      <c r="H28" s="17" t="s">
        <v>85</v>
      </c>
      <c r="I28" s="17" t="s">
        <v>86</v>
      </c>
      <c r="J28" s="36">
        <v>108.36000061035156</v>
      </c>
      <c r="K28" s="5">
        <v>2</v>
      </c>
      <c r="L28" s="36">
        <f t="shared" si="0"/>
        <v>110.36000061035156</v>
      </c>
      <c r="M28" s="36">
        <v>110.83999633789062</v>
      </c>
      <c r="N28" s="5">
        <v>4</v>
      </c>
      <c r="O28" s="36">
        <f t="shared" si="1"/>
        <v>114.83999633789063</v>
      </c>
      <c r="P28" s="36">
        <f t="shared" si="2"/>
        <v>110.36000061035156</v>
      </c>
      <c r="Q28" s="36">
        <f t="shared" si="3"/>
        <v>32.564565297719597</v>
      </c>
    </row>
    <row r="29" spans="1:17" x14ac:dyDescent="0.25">
      <c r="A29" s="5">
        <v>20</v>
      </c>
      <c r="B29" s="17" t="s">
        <v>272</v>
      </c>
      <c r="C29" s="17">
        <v>1958</v>
      </c>
      <c r="D29" s="17">
        <v>1958</v>
      </c>
      <c r="E29" s="17">
        <v>1958</v>
      </c>
      <c r="F29" s="17">
        <v>1</v>
      </c>
      <c r="G29" s="17" t="s">
        <v>19</v>
      </c>
      <c r="H29" s="17" t="s">
        <v>144</v>
      </c>
      <c r="I29" s="17" t="s">
        <v>145</v>
      </c>
      <c r="J29" s="36">
        <v>113.43000030517578</v>
      </c>
      <c r="K29" s="5">
        <v>0</v>
      </c>
      <c r="L29" s="36">
        <f t="shared" si="0"/>
        <v>113.43000030517578</v>
      </c>
      <c r="M29" s="36">
        <v>109.43000030517578</v>
      </c>
      <c r="N29" s="5">
        <v>6</v>
      </c>
      <c r="O29" s="36">
        <f t="shared" si="1"/>
        <v>115.43000030517578</v>
      </c>
      <c r="P29" s="36">
        <f t="shared" si="2"/>
        <v>113.43000030517578</v>
      </c>
      <c r="Q29" s="36">
        <f t="shared" si="3"/>
        <v>36.252252618829765</v>
      </c>
    </row>
    <row r="30" spans="1:17" x14ac:dyDescent="0.25">
      <c r="A30" s="5">
        <v>21</v>
      </c>
      <c r="B30" s="17" t="s">
        <v>287</v>
      </c>
      <c r="C30" s="17">
        <v>1955</v>
      </c>
      <c r="D30" s="17">
        <v>1955</v>
      </c>
      <c r="E30" s="17">
        <v>1955</v>
      </c>
      <c r="F30" s="17">
        <v>1</v>
      </c>
      <c r="G30" s="17" t="s">
        <v>19</v>
      </c>
      <c r="H30" s="17" t="s">
        <v>186</v>
      </c>
      <c r="I30" s="17" t="s">
        <v>288</v>
      </c>
      <c r="J30" s="36">
        <v>113.88999938964844</v>
      </c>
      <c r="K30" s="5">
        <v>0</v>
      </c>
      <c r="L30" s="36">
        <f t="shared" si="0"/>
        <v>113.88999938964844</v>
      </c>
      <c r="M30" s="36">
        <v>116.11000061035156</v>
      </c>
      <c r="N30" s="5">
        <v>4</v>
      </c>
      <c r="O30" s="36">
        <f t="shared" si="1"/>
        <v>120.11000061035156</v>
      </c>
      <c r="P30" s="36">
        <f t="shared" si="2"/>
        <v>113.88999938964844</v>
      </c>
      <c r="Q30" s="36">
        <f t="shared" si="3"/>
        <v>36.804804071649777</v>
      </c>
    </row>
    <row r="31" spans="1:17" ht="30" x14ac:dyDescent="0.25">
      <c r="A31" s="5">
        <v>22</v>
      </c>
      <c r="B31" s="17" t="s">
        <v>348</v>
      </c>
      <c r="C31" s="17">
        <v>1959</v>
      </c>
      <c r="D31" s="17">
        <v>1959</v>
      </c>
      <c r="E31" s="17">
        <v>1959</v>
      </c>
      <c r="F31" s="17">
        <v>1</v>
      </c>
      <c r="G31" s="17" t="s">
        <v>19</v>
      </c>
      <c r="H31" s="17" t="s">
        <v>186</v>
      </c>
      <c r="I31" s="17" t="s">
        <v>41</v>
      </c>
      <c r="J31" s="36">
        <v>110.05000305175781</v>
      </c>
      <c r="K31" s="5">
        <v>4</v>
      </c>
      <c r="L31" s="36">
        <f t="shared" si="0"/>
        <v>114.05000305175781</v>
      </c>
      <c r="M31" s="36">
        <v>111.05000305175781</v>
      </c>
      <c r="N31" s="5">
        <v>4</v>
      </c>
      <c r="O31" s="36">
        <f t="shared" si="1"/>
        <v>115.05000305175781</v>
      </c>
      <c r="P31" s="36">
        <f t="shared" si="2"/>
        <v>114.05000305175781</v>
      </c>
      <c r="Q31" s="36">
        <f t="shared" si="3"/>
        <v>36.997000662772145</v>
      </c>
    </row>
    <row r="32" spans="1:17" ht="30" x14ac:dyDescent="0.25">
      <c r="A32" s="5">
        <v>23</v>
      </c>
      <c r="B32" s="17" t="s">
        <v>256</v>
      </c>
      <c r="C32" s="17">
        <v>1979</v>
      </c>
      <c r="D32" s="17">
        <v>1979</v>
      </c>
      <c r="E32" s="17">
        <v>1979</v>
      </c>
      <c r="F32" s="17">
        <v>1</v>
      </c>
      <c r="G32" s="17" t="s">
        <v>19</v>
      </c>
      <c r="H32" s="17" t="s">
        <v>144</v>
      </c>
      <c r="I32" s="17" t="s">
        <v>145</v>
      </c>
      <c r="J32" s="36">
        <v>115.16999816894531</v>
      </c>
      <c r="K32" s="5">
        <v>0</v>
      </c>
      <c r="L32" s="36">
        <f t="shared" si="0"/>
        <v>115.16999816894531</v>
      </c>
      <c r="M32" s="36">
        <v>115.19000244140625</v>
      </c>
      <c r="N32" s="5">
        <v>8</v>
      </c>
      <c r="O32" s="36">
        <f t="shared" si="1"/>
        <v>123.19000244140625</v>
      </c>
      <c r="P32" s="36">
        <f t="shared" si="2"/>
        <v>115.16999816894531</v>
      </c>
      <c r="Q32" s="36">
        <f t="shared" si="3"/>
        <v>38.342340142877248</v>
      </c>
    </row>
    <row r="33" spans="1:17" ht="45" x14ac:dyDescent="0.25">
      <c r="A33" s="5">
        <v>24</v>
      </c>
      <c r="B33" s="17" t="s">
        <v>94</v>
      </c>
      <c r="C33" s="17">
        <v>2002</v>
      </c>
      <c r="D33" s="17">
        <v>2002</v>
      </c>
      <c r="E33" s="17">
        <v>2002</v>
      </c>
      <c r="F33" s="17" t="s">
        <v>95</v>
      </c>
      <c r="G33" s="17" t="s">
        <v>19</v>
      </c>
      <c r="H33" s="17" t="s">
        <v>47</v>
      </c>
      <c r="I33" s="17" t="s">
        <v>96</v>
      </c>
      <c r="J33" s="36">
        <v>116.66999816894531</v>
      </c>
      <c r="K33" s="5">
        <v>6</v>
      </c>
      <c r="L33" s="36">
        <f t="shared" si="0"/>
        <v>122.66999816894531</v>
      </c>
      <c r="M33" s="36">
        <v>113.58000183105469</v>
      </c>
      <c r="N33" s="5">
        <v>2</v>
      </c>
      <c r="O33" s="36">
        <f t="shared" si="1"/>
        <v>115.58000183105469</v>
      </c>
      <c r="P33" s="36">
        <f t="shared" si="2"/>
        <v>115.58000183105469</v>
      </c>
      <c r="Q33" s="36">
        <f t="shared" si="3"/>
        <v>38.834837034299923</v>
      </c>
    </row>
    <row r="34" spans="1:17" ht="45" x14ac:dyDescent="0.25">
      <c r="A34" s="5">
        <v>25</v>
      </c>
      <c r="B34" s="17" t="s">
        <v>151</v>
      </c>
      <c r="C34" s="17">
        <v>1992</v>
      </c>
      <c r="D34" s="17">
        <v>1992</v>
      </c>
      <c r="E34" s="17">
        <v>1992</v>
      </c>
      <c r="F34" s="17">
        <v>1</v>
      </c>
      <c r="G34" s="17" t="s">
        <v>57</v>
      </c>
      <c r="H34" s="17" t="s">
        <v>58</v>
      </c>
      <c r="I34" s="17" t="s">
        <v>59</v>
      </c>
      <c r="J34" s="36">
        <v>142.22000122070313</v>
      </c>
      <c r="K34" s="5">
        <v>4</v>
      </c>
      <c r="L34" s="36">
        <f t="shared" si="0"/>
        <v>146.22000122070312</v>
      </c>
      <c r="M34" s="36">
        <v>114.65000152587891</v>
      </c>
      <c r="N34" s="5">
        <v>2</v>
      </c>
      <c r="O34" s="36">
        <f t="shared" si="1"/>
        <v>116.65000152587891</v>
      </c>
      <c r="P34" s="36">
        <f t="shared" si="2"/>
        <v>116.65000152587891</v>
      </c>
      <c r="Q34" s="36">
        <f t="shared" si="3"/>
        <v>40.12012195300769</v>
      </c>
    </row>
    <row r="35" spans="1:17" ht="75" x14ac:dyDescent="0.25">
      <c r="A35" s="5">
        <v>26</v>
      </c>
      <c r="B35" s="17" t="s">
        <v>240</v>
      </c>
      <c r="C35" s="17">
        <v>2002</v>
      </c>
      <c r="D35" s="17">
        <v>2002</v>
      </c>
      <c r="E35" s="17">
        <v>2002</v>
      </c>
      <c r="F35" s="17" t="s">
        <v>95</v>
      </c>
      <c r="G35" s="17" t="s">
        <v>19</v>
      </c>
      <c r="H35" s="17" t="s">
        <v>47</v>
      </c>
      <c r="I35" s="17" t="s">
        <v>48</v>
      </c>
      <c r="J35" s="36">
        <v>121.05999755859375</v>
      </c>
      <c r="K35" s="5">
        <v>2</v>
      </c>
      <c r="L35" s="36">
        <f t="shared" si="0"/>
        <v>123.05999755859375</v>
      </c>
      <c r="M35" s="36">
        <v>116.18000030517578</v>
      </c>
      <c r="N35" s="5">
        <v>2</v>
      </c>
      <c r="O35" s="36">
        <f t="shared" si="1"/>
        <v>118.18000030517578</v>
      </c>
      <c r="P35" s="36">
        <f t="shared" si="2"/>
        <v>118.18000030517578</v>
      </c>
      <c r="Q35" s="36">
        <f t="shared" si="3"/>
        <v>41.957958324535468</v>
      </c>
    </row>
    <row r="36" spans="1:17" x14ac:dyDescent="0.25">
      <c r="A36" s="5">
        <v>27</v>
      </c>
      <c r="B36" s="17" t="s">
        <v>194</v>
      </c>
      <c r="C36" s="17">
        <v>1984</v>
      </c>
      <c r="D36" s="17">
        <v>1984</v>
      </c>
      <c r="E36" s="17">
        <v>1984</v>
      </c>
      <c r="F36" s="17" t="s">
        <v>18</v>
      </c>
      <c r="G36" s="17" t="s">
        <v>19</v>
      </c>
      <c r="H36" s="17" t="s">
        <v>144</v>
      </c>
      <c r="I36" s="17" t="s">
        <v>145</v>
      </c>
      <c r="J36" s="36">
        <v>134.44000244140625</v>
      </c>
      <c r="K36" s="5">
        <v>4</v>
      </c>
      <c r="L36" s="36">
        <f t="shared" si="0"/>
        <v>138.44000244140625</v>
      </c>
      <c r="M36" s="36">
        <v>110.58000183105469</v>
      </c>
      <c r="N36" s="5">
        <v>8</v>
      </c>
      <c r="O36" s="36">
        <f t="shared" si="1"/>
        <v>118.58000183105469</v>
      </c>
      <c r="P36" s="36">
        <f t="shared" si="2"/>
        <v>118.58000183105469</v>
      </c>
      <c r="Q36" s="36">
        <f t="shared" si="3"/>
        <v>42.438440637903533</v>
      </c>
    </row>
    <row r="37" spans="1:17" x14ac:dyDescent="0.25">
      <c r="A37" s="5">
        <v>28</v>
      </c>
      <c r="B37" s="17" t="s">
        <v>358</v>
      </c>
      <c r="C37" s="17">
        <v>1963</v>
      </c>
      <c r="D37" s="17">
        <v>1963</v>
      </c>
      <c r="E37" s="17">
        <v>1963</v>
      </c>
      <c r="F37" s="17">
        <v>1</v>
      </c>
      <c r="G37" s="17" t="s">
        <v>19</v>
      </c>
      <c r="H37" s="17" t="s">
        <v>144</v>
      </c>
      <c r="I37" s="17" t="s">
        <v>145</v>
      </c>
      <c r="J37" s="36">
        <v>116.83999633789062</v>
      </c>
      <c r="K37" s="5">
        <v>2</v>
      </c>
      <c r="L37" s="36">
        <f t="shared" si="0"/>
        <v>118.83999633789062</v>
      </c>
      <c r="M37" s="36">
        <v>120.15000152587891</v>
      </c>
      <c r="N37" s="5">
        <v>6</v>
      </c>
      <c r="O37" s="36">
        <f t="shared" si="1"/>
        <v>126.15000152587891</v>
      </c>
      <c r="P37" s="36">
        <f t="shared" si="2"/>
        <v>118.83999633789062</v>
      </c>
      <c r="Q37" s="36">
        <f t="shared" si="3"/>
        <v>42.750746351820574</v>
      </c>
    </row>
    <row r="38" spans="1:17" ht="45" x14ac:dyDescent="0.25">
      <c r="A38" s="5">
        <v>29</v>
      </c>
      <c r="B38" s="17" t="s">
        <v>297</v>
      </c>
      <c r="C38" s="17">
        <v>2002</v>
      </c>
      <c r="D38" s="17">
        <v>2002</v>
      </c>
      <c r="E38" s="17">
        <v>2002</v>
      </c>
      <c r="F38" s="17">
        <v>2</v>
      </c>
      <c r="G38" s="17" t="s">
        <v>12</v>
      </c>
      <c r="H38" s="17" t="s">
        <v>13</v>
      </c>
      <c r="I38" s="17" t="s">
        <v>298</v>
      </c>
      <c r="J38" s="36">
        <v>121</v>
      </c>
      <c r="K38" s="5">
        <v>2</v>
      </c>
      <c r="L38" s="36">
        <f t="shared" si="0"/>
        <v>123</v>
      </c>
      <c r="M38" s="36">
        <v>119.44999694824219</v>
      </c>
      <c r="N38" s="5">
        <v>2</v>
      </c>
      <c r="O38" s="36">
        <f t="shared" si="1"/>
        <v>121.44999694824219</v>
      </c>
      <c r="P38" s="36">
        <f t="shared" si="2"/>
        <v>121.44999694824219</v>
      </c>
      <c r="Q38" s="36">
        <f t="shared" si="3"/>
        <v>45.885882220110737</v>
      </c>
    </row>
    <row r="39" spans="1:17" ht="30" x14ac:dyDescent="0.25">
      <c r="A39" s="5">
        <v>30</v>
      </c>
      <c r="B39" s="17" t="s">
        <v>40</v>
      </c>
      <c r="C39" s="17">
        <v>1972</v>
      </c>
      <c r="D39" s="17">
        <v>1972</v>
      </c>
      <c r="E39" s="17">
        <v>1972</v>
      </c>
      <c r="F39" s="17">
        <v>1</v>
      </c>
      <c r="G39" s="17" t="s">
        <v>19</v>
      </c>
      <c r="H39" s="17"/>
      <c r="I39" s="17" t="s">
        <v>41</v>
      </c>
      <c r="J39" s="36">
        <v>119.55000305175781</v>
      </c>
      <c r="K39" s="5">
        <v>2</v>
      </c>
      <c r="L39" s="36">
        <f t="shared" si="0"/>
        <v>121.55000305175781</v>
      </c>
      <c r="M39" s="36">
        <v>119.06999969482422</v>
      </c>
      <c r="N39" s="5">
        <v>4</v>
      </c>
      <c r="O39" s="36">
        <f t="shared" si="1"/>
        <v>123.06999969482422</v>
      </c>
      <c r="P39" s="36">
        <f t="shared" si="2"/>
        <v>121.55000305175781</v>
      </c>
      <c r="Q39" s="36">
        <f t="shared" si="3"/>
        <v>46.006009671781158</v>
      </c>
    </row>
    <row r="40" spans="1:17" ht="60" x14ac:dyDescent="0.25">
      <c r="A40" s="5">
        <v>31</v>
      </c>
      <c r="B40" s="17" t="s">
        <v>416</v>
      </c>
      <c r="C40" s="17">
        <v>2003</v>
      </c>
      <c r="D40" s="17">
        <v>2003</v>
      </c>
      <c r="E40" s="17">
        <v>2003</v>
      </c>
      <c r="F40" s="17">
        <v>1</v>
      </c>
      <c r="G40" s="17" t="s">
        <v>275</v>
      </c>
      <c r="H40" s="17" t="s">
        <v>276</v>
      </c>
      <c r="I40" s="17" t="s">
        <v>277</v>
      </c>
      <c r="J40" s="36">
        <v>152.32000732421875</v>
      </c>
      <c r="K40" s="5">
        <v>60</v>
      </c>
      <c r="L40" s="36">
        <f t="shared" si="0"/>
        <v>212.32000732421875</v>
      </c>
      <c r="M40" s="36">
        <v>119.79000091552734</v>
      </c>
      <c r="N40" s="5">
        <v>2</v>
      </c>
      <c r="O40" s="36">
        <f t="shared" si="1"/>
        <v>121.79000091552734</v>
      </c>
      <c r="P40" s="36">
        <f t="shared" si="2"/>
        <v>121.79000091552734</v>
      </c>
      <c r="Q40" s="36">
        <f t="shared" si="3"/>
        <v>46.29429539402684</v>
      </c>
    </row>
    <row r="41" spans="1:17" ht="60" x14ac:dyDescent="0.25">
      <c r="A41" s="5">
        <v>32</v>
      </c>
      <c r="B41" s="17" t="s">
        <v>258</v>
      </c>
      <c r="C41" s="17">
        <v>2003</v>
      </c>
      <c r="D41" s="17">
        <v>2003</v>
      </c>
      <c r="E41" s="17">
        <v>2003</v>
      </c>
      <c r="F41" s="17">
        <v>3</v>
      </c>
      <c r="G41" s="17" t="s">
        <v>72</v>
      </c>
      <c r="H41" s="17" t="s">
        <v>123</v>
      </c>
      <c r="I41" s="17" t="s">
        <v>106</v>
      </c>
      <c r="J41" s="36">
        <v>125.19000244140625</v>
      </c>
      <c r="K41" s="5">
        <v>10</v>
      </c>
      <c r="L41" s="36">
        <f t="shared" si="0"/>
        <v>135.19000244140625</v>
      </c>
      <c r="M41" s="36">
        <v>120.73000335693359</v>
      </c>
      <c r="N41" s="5">
        <v>2</v>
      </c>
      <c r="O41" s="36">
        <f t="shared" si="1"/>
        <v>122.73000335693359</v>
      </c>
      <c r="P41" s="36">
        <f t="shared" si="2"/>
        <v>122.73000335693359</v>
      </c>
      <c r="Q41" s="36">
        <f t="shared" si="3"/>
        <v>47.423427455776093</v>
      </c>
    </row>
    <row r="42" spans="1:17" x14ac:dyDescent="0.25">
      <c r="A42" s="5">
        <v>33</v>
      </c>
      <c r="B42" s="17" t="s">
        <v>27</v>
      </c>
      <c r="C42" s="17">
        <v>1962</v>
      </c>
      <c r="D42" s="17">
        <v>1962</v>
      </c>
      <c r="E42" s="17">
        <v>1962</v>
      </c>
      <c r="F42" s="17">
        <v>1</v>
      </c>
      <c r="G42" s="17" t="s">
        <v>19</v>
      </c>
      <c r="H42" s="17" t="s">
        <v>29</v>
      </c>
      <c r="I42" s="17" t="s">
        <v>30</v>
      </c>
      <c r="J42" s="36">
        <v>124.09999847412109</v>
      </c>
      <c r="K42" s="5">
        <v>2</v>
      </c>
      <c r="L42" s="36">
        <f t="shared" ref="L42:L73" si="4">J42+K42</f>
        <v>126.09999847412109</v>
      </c>
      <c r="M42" s="36">
        <v>124.22000122070312</v>
      </c>
      <c r="N42" s="5">
        <v>0</v>
      </c>
      <c r="O42" s="36">
        <f t="shared" ref="O42:O73" si="5">M42+N42</f>
        <v>124.22000122070312</v>
      </c>
      <c r="P42" s="36">
        <f t="shared" ref="P42:P73" si="6">MIN(O42,L42)</f>
        <v>124.22000122070312</v>
      </c>
      <c r="Q42" s="36">
        <f t="shared" ref="Q42:Q73" si="7">IF( AND(ISNUMBER(P$10),ISNUMBER(P42)),(P42-P$10)/P$10*100,"")</f>
        <v>49.213214679523269</v>
      </c>
    </row>
    <row r="43" spans="1:17" x14ac:dyDescent="0.25">
      <c r="A43" s="5">
        <v>34</v>
      </c>
      <c r="B43" s="17" t="s">
        <v>143</v>
      </c>
      <c r="C43" s="17">
        <v>1981</v>
      </c>
      <c r="D43" s="17">
        <v>1981</v>
      </c>
      <c r="E43" s="17">
        <v>1981</v>
      </c>
      <c r="F43" s="17" t="s">
        <v>18</v>
      </c>
      <c r="G43" s="17" t="s">
        <v>19</v>
      </c>
      <c r="H43" s="17" t="s">
        <v>144</v>
      </c>
      <c r="I43" s="17" t="s">
        <v>145</v>
      </c>
      <c r="J43" s="36">
        <v>132.96000671386719</v>
      </c>
      <c r="K43" s="5">
        <v>4</v>
      </c>
      <c r="L43" s="36">
        <f t="shared" si="4"/>
        <v>136.96000671386719</v>
      </c>
      <c r="M43" s="36">
        <v>117.51000213623047</v>
      </c>
      <c r="N43" s="5">
        <v>8</v>
      </c>
      <c r="O43" s="36">
        <f t="shared" si="5"/>
        <v>125.51000213623047</v>
      </c>
      <c r="P43" s="36">
        <f t="shared" si="6"/>
        <v>125.51000213623047</v>
      </c>
      <c r="Q43" s="36">
        <f t="shared" si="7"/>
        <v>50.762765328805372</v>
      </c>
    </row>
    <row r="44" spans="1:17" ht="45" x14ac:dyDescent="0.25">
      <c r="A44" s="5">
        <v>35</v>
      </c>
      <c r="B44" s="17" t="s">
        <v>155</v>
      </c>
      <c r="C44" s="17">
        <v>2002</v>
      </c>
      <c r="D44" s="17">
        <v>2002</v>
      </c>
      <c r="E44" s="17">
        <v>2002</v>
      </c>
      <c r="F44" s="17">
        <v>2</v>
      </c>
      <c r="G44" s="17" t="s">
        <v>12</v>
      </c>
      <c r="H44" s="17" t="s">
        <v>13</v>
      </c>
      <c r="I44" s="17" t="s">
        <v>14</v>
      </c>
      <c r="J44" s="36">
        <v>123.79000091552734</v>
      </c>
      <c r="K44" s="5">
        <v>2</v>
      </c>
      <c r="L44" s="36">
        <f t="shared" si="4"/>
        <v>125.79000091552734</v>
      </c>
      <c r="M44" s="36">
        <v>122.26999664306641</v>
      </c>
      <c r="N44" s="5">
        <v>4</v>
      </c>
      <c r="O44" s="36">
        <f t="shared" si="5"/>
        <v>126.26999664306641</v>
      </c>
      <c r="P44" s="36">
        <f t="shared" si="6"/>
        <v>125.79000091552734</v>
      </c>
      <c r="Q44" s="36">
        <f t="shared" si="7"/>
        <v>51.09910019883165</v>
      </c>
    </row>
    <row r="45" spans="1:17" x14ac:dyDescent="0.25">
      <c r="A45" s="5">
        <v>36</v>
      </c>
      <c r="B45" s="17" t="s">
        <v>147</v>
      </c>
      <c r="C45" s="17">
        <v>1979</v>
      </c>
      <c r="D45" s="17">
        <v>1979</v>
      </c>
      <c r="E45" s="17">
        <v>1979</v>
      </c>
      <c r="F45" s="17" t="s">
        <v>18</v>
      </c>
      <c r="G45" s="17" t="s">
        <v>19</v>
      </c>
      <c r="H45" s="17" t="s">
        <v>89</v>
      </c>
      <c r="I45" s="17" t="s">
        <v>67</v>
      </c>
      <c r="J45" s="36">
        <v>143.58999633789063</v>
      </c>
      <c r="K45" s="5">
        <v>8</v>
      </c>
      <c r="L45" s="36">
        <f t="shared" si="4"/>
        <v>151.58999633789062</v>
      </c>
      <c r="M45" s="36">
        <v>122.08000183105469</v>
      </c>
      <c r="N45" s="5">
        <v>4</v>
      </c>
      <c r="O45" s="36">
        <f t="shared" si="5"/>
        <v>126.08000183105469</v>
      </c>
      <c r="P45" s="36">
        <f t="shared" si="6"/>
        <v>126.08000183105469</v>
      </c>
      <c r="Q45" s="36">
        <f t="shared" si="7"/>
        <v>51.447449646912538</v>
      </c>
    </row>
    <row r="46" spans="1:17" ht="30" x14ac:dyDescent="0.25">
      <c r="A46" s="5">
        <v>37</v>
      </c>
      <c r="B46" s="17" t="s">
        <v>141</v>
      </c>
      <c r="C46" s="17">
        <v>1980</v>
      </c>
      <c r="D46" s="17">
        <v>1980</v>
      </c>
      <c r="E46" s="17">
        <v>1980</v>
      </c>
      <c r="F46" s="17">
        <v>1</v>
      </c>
      <c r="G46" s="17" t="s">
        <v>19</v>
      </c>
      <c r="H46" s="17" t="s">
        <v>134</v>
      </c>
      <c r="I46" s="17" t="s">
        <v>135</v>
      </c>
      <c r="J46" s="36">
        <v>122.93000030517578</v>
      </c>
      <c r="K46" s="5">
        <v>4</v>
      </c>
      <c r="L46" s="36">
        <f t="shared" si="4"/>
        <v>126.93000030517578</v>
      </c>
      <c r="M46" s="36">
        <v>127.93000030517578</v>
      </c>
      <c r="N46" s="5">
        <v>2</v>
      </c>
      <c r="O46" s="36">
        <f t="shared" si="5"/>
        <v>129.93000030517578</v>
      </c>
      <c r="P46" s="36">
        <f t="shared" si="6"/>
        <v>126.93000030517578</v>
      </c>
      <c r="Q46" s="36">
        <f t="shared" si="7"/>
        <v>52.468468835045975</v>
      </c>
    </row>
    <row r="47" spans="1:17" ht="45" x14ac:dyDescent="0.25">
      <c r="A47" s="5">
        <v>38</v>
      </c>
      <c r="B47" s="17" t="s">
        <v>427</v>
      </c>
      <c r="C47" s="17">
        <v>1989</v>
      </c>
      <c r="D47" s="17">
        <v>1989</v>
      </c>
      <c r="E47" s="17">
        <v>1989</v>
      </c>
      <c r="F47" s="17">
        <v>1</v>
      </c>
      <c r="G47" s="17" t="s">
        <v>57</v>
      </c>
      <c r="H47" s="17" t="s">
        <v>58</v>
      </c>
      <c r="I47" s="17" t="s">
        <v>59</v>
      </c>
      <c r="J47" s="36">
        <v>103.44000244140625</v>
      </c>
      <c r="K47" s="5">
        <v>54</v>
      </c>
      <c r="L47" s="36">
        <f t="shared" si="4"/>
        <v>157.44000244140625</v>
      </c>
      <c r="M47" s="36">
        <v>119.08999633789063</v>
      </c>
      <c r="N47" s="5">
        <v>8</v>
      </c>
      <c r="O47" s="36">
        <f t="shared" si="5"/>
        <v>127.08999633789062</v>
      </c>
      <c r="P47" s="36">
        <f t="shared" si="6"/>
        <v>127.08999633789062</v>
      </c>
      <c r="Q47" s="36">
        <f t="shared" si="7"/>
        <v>52.660656261730473</v>
      </c>
    </row>
    <row r="48" spans="1:17" ht="45" x14ac:dyDescent="0.25">
      <c r="A48" s="5">
        <v>39</v>
      </c>
      <c r="B48" s="17" t="s">
        <v>391</v>
      </c>
      <c r="C48" s="17">
        <v>2002</v>
      </c>
      <c r="D48" s="17">
        <v>2002</v>
      </c>
      <c r="E48" s="17">
        <v>2002</v>
      </c>
      <c r="F48" s="17">
        <v>2</v>
      </c>
      <c r="G48" s="17" t="s">
        <v>12</v>
      </c>
      <c r="H48" s="17" t="s">
        <v>13</v>
      </c>
      <c r="I48" s="17" t="s">
        <v>14</v>
      </c>
      <c r="J48" s="36">
        <v>142.44000244140625</v>
      </c>
      <c r="K48" s="5">
        <v>2</v>
      </c>
      <c r="L48" s="36">
        <f t="shared" si="4"/>
        <v>144.44000244140625</v>
      </c>
      <c r="M48" s="36">
        <v>121.70999908447266</v>
      </c>
      <c r="N48" s="5">
        <v>6</v>
      </c>
      <c r="O48" s="36">
        <f t="shared" si="5"/>
        <v>127.70999908447266</v>
      </c>
      <c r="P48" s="36">
        <f t="shared" si="6"/>
        <v>127.70999908447266</v>
      </c>
      <c r="Q48" s="36">
        <f t="shared" si="7"/>
        <v>53.405404305672867</v>
      </c>
    </row>
    <row r="49" spans="1:17" ht="45" x14ac:dyDescent="0.25">
      <c r="A49" s="5">
        <v>40</v>
      </c>
      <c r="B49" s="17" t="s">
        <v>260</v>
      </c>
      <c r="C49" s="17">
        <v>2002</v>
      </c>
      <c r="D49" s="17">
        <v>2002</v>
      </c>
      <c r="E49" s="17">
        <v>2002</v>
      </c>
      <c r="F49" s="17">
        <v>2</v>
      </c>
      <c r="G49" s="17" t="s">
        <v>57</v>
      </c>
      <c r="H49" s="17" t="s">
        <v>58</v>
      </c>
      <c r="I49" s="17" t="s">
        <v>59</v>
      </c>
      <c r="J49" s="36">
        <v>124.26000213623047</v>
      </c>
      <c r="K49" s="5">
        <v>4</v>
      </c>
      <c r="L49" s="36">
        <f t="shared" si="4"/>
        <v>128.26000213623047</v>
      </c>
      <c r="M49" s="36">
        <v>133.27999877929687</v>
      </c>
      <c r="N49" s="5">
        <v>6</v>
      </c>
      <c r="O49" s="36">
        <f t="shared" si="5"/>
        <v>139.27999877929687</v>
      </c>
      <c r="P49" s="36">
        <f t="shared" si="6"/>
        <v>128.26000213623047</v>
      </c>
      <c r="Q49" s="36">
        <f t="shared" si="7"/>
        <v>54.066068632108667</v>
      </c>
    </row>
    <row r="50" spans="1:17" ht="30" x14ac:dyDescent="0.25">
      <c r="A50" s="5">
        <v>41</v>
      </c>
      <c r="B50" s="17" t="s">
        <v>369</v>
      </c>
      <c r="C50" s="17">
        <v>1952</v>
      </c>
      <c r="D50" s="17">
        <v>1952</v>
      </c>
      <c r="E50" s="17">
        <v>1952</v>
      </c>
      <c r="F50" s="17" t="s">
        <v>95</v>
      </c>
      <c r="G50" s="17" t="s">
        <v>19</v>
      </c>
      <c r="H50" s="17" t="s">
        <v>173</v>
      </c>
      <c r="I50" s="17" t="s">
        <v>41</v>
      </c>
      <c r="J50" s="36">
        <v>128.74000549316406</v>
      </c>
      <c r="K50" s="5">
        <v>0</v>
      </c>
      <c r="L50" s="36">
        <f t="shared" si="4"/>
        <v>128.74000549316406</v>
      </c>
      <c r="M50" s="36">
        <v>129.61000061035156</v>
      </c>
      <c r="N50" s="5">
        <v>2</v>
      </c>
      <c r="O50" s="36">
        <f t="shared" si="5"/>
        <v>131.61000061035156</v>
      </c>
      <c r="P50" s="36">
        <f t="shared" si="6"/>
        <v>128.74000549316406</v>
      </c>
      <c r="Q50" s="36">
        <f t="shared" si="7"/>
        <v>54.642649241037908</v>
      </c>
    </row>
    <row r="51" spans="1:17" ht="30" x14ac:dyDescent="0.25">
      <c r="A51" s="5">
        <v>42</v>
      </c>
      <c r="B51" s="17" t="s">
        <v>112</v>
      </c>
      <c r="C51" s="17">
        <v>1989</v>
      </c>
      <c r="D51" s="17">
        <v>1989</v>
      </c>
      <c r="E51" s="17">
        <v>1989</v>
      </c>
      <c r="F51" s="17">
        <v>1</v>
      </c>
      <c r="G51" s="17" t="s">
        <v>57</v>
      </c>
      <c r="H51" s="17"/>
      <c r="I51" s="17" t="s">
        <v>41</v>
      </c>
      <c r="J51" s="36">
        <v>122.81999969482422</v>
      </c>
      <c r="K51" s="5">
        <v>8</v>
      </c>
      <c r="L51" s="36">
        <f t="shared" si="4"/>
        <v>130.81999969482422</v>
      </c>
      <c r="M51" s="36">
        <v>121.11000061035156</v>
      </c>
      <c r="N51" s="5">
        <v>8</v>
      </c>
      <c r="O51" s="36">
        <f t="shared" si="5"/>
        <v>129.11000061035156</v>
      </c>
      <c r="P51" s="36">
        <f t="shared" si="6"/>
        <v>129.11000061035156</v>
      </c>
      <c r="Q51" s="36">
        <f t="shared" si="7"/>
        <v>55.087087820242118</v>
      </c>
    </row>
    <row r="52" spans="1:17" ht="60" x14ac:dyDescent="0.25">
      <c r="A52" s="5">
        <v>43</v>
      </c>
      <c r="B52" s="17" t="s">
        <v>104</v>
      </c>
      <c r="C52" s="17">
        <v>2004</v>
      </c>
      <c r="D52" s="17">
        <v>2004</v>
      </c>
      <c r="E52" s="17">
        <v>2004</v>
      </c>
      <c r="F52" s="17">
        <v>2</v>
      </c>
      <c r="G52" s="17" t="s">
        <v>72</v>
      </c>
      <c r="H52" s="17" t="s">
        <v>105</v>
      </c>
      <c r="I52" s="17" t="s">
        <v>106</v>
      </c>
      <c r="J52" s="36">
        <v>132.6300048828125</v>
      </c>
      <c r="K52" s="5">
        <v>6</v>
      </c>
      <c r="L52" s="36">
        <f t="shared" si="4"/>
        <v>138.6300048828125</v>
      </c>
      <c r="M52" s="36">
        <v>125.20999908447266</v>
      </c>
      <c r="N52" s="5">
        <v>4</v>
      </c>
      <c r="O52" s="36">
        <f t="shared" si="5"/>
        <v>129.20999908447266</v>
      </c>
      <c r="P52" s="36">
        <f t="shared" si="6"/>
        <v>129.20999908447266</v>
      </c>
      <c r="Q52" s="36">
        <f t="shared" si="7"/>
        <v>55.207206107474661</v>
      </c>
    </row>
    <row r="53" spans="1:17" ht="45" x14ac:dyDescent="0.25">
      <c r="A53" s="5">
        <v>44</v>
      </c>
      <c r="B53" s="17" t="s">
        <v>118</v>
      </c>
      <c r="C53" s="17">
        <v>2003</v>
      </c>
      <c r="D53" s="17">
        <v>2003</v>
      </c>
      <c r="E53" s="17">
        <v>2003</v>
      </c>
      <c r="F53" s="17">
        <v>2</v>
      </c>
      <c r="G53" s="17" t="s">
        <v>12</v>
      </c>
      <c r="H53" s="17" t="s">
        <v>13</v>
      </c>
      <c r="I53" s="17" t="s">
        <v>14</v>
      </c>
      <c r="J53" s="36">
        <v>127.88999938964844</v>
      </c>
      <c r="K53" s="5">
        <v>2</v>
      </c>
      <c r="L53" s="36">
        <f t="shared" si="4"/>
        <v>129.88999938964844</v>
      </c>
      <c r="M53" s="36">
        <v>128.69000244140625</v>
      </c>
      <c r="N53" s="5">
        <v>2</v>
      </c>
      <c r="O53" s="36">
        <f t="shared" si="5"/>
        <v>130.69000244140625</v>
      </c>
      <c r="P53" s="36">
        <f t="shared" si="6"/>
        <v>129.88999938964844</v>
      </c>
      <c r="Q53" s="36">
        <f t="shared" si="7"/>
        <v>56.024023290868996</v>
      </c>
    </row>
    <row r="54" spans="1:17" x14ac:dyDescent="0.25">
      <c r="A54" s="5">
        <v>45</v>
      </c>
      <c r="B54" s="17" t="s">
        <v>61</v>
      </c>
      <c r="C54" s="17">
        <v>1961</v>
      </c>
      <c r="D54" s="17">
        <v>1961</v>
      </c>
      <c r="E54" s="17">
        <v>1961</v>
      </c>
      <c r="F54" s="17">
        <v>2</v>
      </c>
      <c r="G54" s="17" t="s">
        <v>19</v>
      </c>
      <c r="H54" s="17" t="s">
        <v>29</v>
      </c>
      <c r="I54" s="17" t="s">
        <v>30</v>
      </c>
      <c r="J54" s="36">
        <v>130.13999938964844</v>
      </c>
      <c r="K54" s="5">
        <v>0</v>
      </c>
      <c r="L54" s="36">
        <f t="shared" si="4"/>
        <v>130.13999938964844</v>
      </c>
      <c r="M54" s="36">
        <v>134.80000305175781</v>
      </c>
      <c r="N54" s="5">
        <v>4</v>
      </c>
      <c r="O54" s="36">
        <f t="shared" si="5"/>
        <v>138.80000305175781</v>
      </c>
      <c r="P54" s="36">
        <f t="shared" si="6"/>
        <v>130.13999938964844</v>
      </c>
      <c r="Q54" s="36">
        <f t="shared" si="7"/>
        <v>56.324323591169289</v>
      </c>
    </row>
    <row r="55" spans="1:17" ht="30" x14ac:dyDescent="0.25">
      <c r="A55" s="5">
        <v>46</v>
      </c>
      <c r="B55" s="17" t="s">
        <v>322</v>
      </c>
      <c r="C55" s="17">
        <v>1963</v>
      </c>
      <c r="D55" s="17">
        <v>1963</v>
      </c>
      <c r="E55" s="17">
        <v>1963</v>
      </c>
      <c r="F55" s="17">
        <v>1</v>
      </c>
      <c r="G55" s="17" t="s">
        <v>19</v>
      </c>
      <c r="H55" s="17" t="s">
        <v>173</v>
      </c>
      <c r="I55" s="17" t="s">
        <v>41</v>
      </c>
      <c r="J55" s="36">
        <v>130.33999633789062</v>
      </c>
      <c r="K55" s="5">
        <v>0</v>
      </c>
      <c r="L55" s="36">
        <f t="shared" si="4"/>
        <v>130.33999633789062</v>
      </c>
      <c r="M55" s="36">
        <v>149.97000122070312</v>
      </c>
      <c r="N55" s="5">
        <v>4</v>
      </c>
      <c r="O55" s="36">
        <f t="shared" si="5"/>
        <v>153.97000122070312</v>
      </c>
      <c r="P55" s="36">
        <f t="shared" si="6"/>
        <v>130.33999633789062</v>
      </c>
      <c r="Q55" s="36">
        <f t="shared" si="7"/>
        <v>56.564560165634383</v>
      </c>
    </row>
    <row r="56" spans="1:17" x14ac:dyDescent="0.25">
      <c r="A56" s="5">
        <v>47</v>
      </c>
      <c r="B56" s="17" t="s">
        <v>196</v>
      </c>
      <c r="C56" s="17">
        <v>1956</v>
      </c>
      <c r="D56" s="17">
        <v>1956</v>
      </c>
      <c r="E56" s="17">
        <v>1956</v>
      </c>
      <c r="F56" s="17" t="s">
        <v>95</v>
      </c>
      <c r="G56" s="17" t="s">
        <v>19</v>
      </c>
      <c r="H56" s="17" t="s">
        <v>144</v>
      </c>
      <c r="I56" s="17" t="s">
        <v>145</v>
      </c>
      <c r="J56" s="36">
        <v>129.33000183105469</v>
      </c>
      <c r="K56" s="5">
        <v>4</v>
      </c>
      <c r="L56" s="36">
        <f t="shared" si="4"/>
        <v>133.33000183105469</v>
      </c>
      <c r="M56" s="36">
        <v>128.66999816894531</v>
      </c>
      <c r="N56" s="5">
        <v>4</v>
      </c>
      <c r="O56" s="36">
        <f t="shared" si="5"/>
        <v>132.66999816894531</v>
      </c>
      <c r="P56" s="36">
        <f t="shared" si="6"/>
        <v>132.66999816894531</v>
      </c>
      <c r="Q56" s="36">
        <f t="shared" si="7"/>
        <v>59.363361163898276</v>
      </c>
    </row>
    <row r="57" spans="1:17" ht="45" x14ac:dyDescent="0.25">
      <c r="A57" s="5">
        <v>48</v>
      </c>
      <c r="B57" s="17" t="s">
        <v>55</v>
      </c>
      <c r="C57" s="17">
        <v>2004</v>
      </c>
      <c r="D57" s="17">
        <v>2004</v>
      </c>
      <c r="E57" s="17">
        <v>2004</v>
      </c>
      <c r="F57" s="17" t="s">
        <v>56</v>
      </c>
      <c r="G57" s="17" t="s">
        <v>57</v>
      </c>
      <c r="H57" s="17" t="s">
        <v>58</v>
      </c>
      <c r="I57" s="17" t="s">
        <v>59</v>
      </c>
      <c r="J57" s="36">
        <v>133.80000305175781</v>
      </c>
      <c r="K57" s="5">
        <v>2</v>
      </c>
      <c r="L57" s="36">
        <f t="shared" si="4"/>
        <v>135.80000305175781</v>
      </c>
      <c r="M57" s="36">
        <v>137.72000122070312</v>
      </c>
      <c r="N57" s="5">
        <v>8</v>
      </c>
      <c r="O57" s="36">
        <f t="shared" si="5"/>
        <v>145.72000122070312</v>
      </c>
      <c r="P57" s="36">
        <f t="shared" si="6"/>
        <v>135.80000305175781</v>
      </c>
      <c r="Q57" s="36">
        <f t="shared" si="7"/>
        <v>63.123126788898276</v>
      </c>
    </row>
    <row r="58" spans="1:17" x14ac:dyDescent="0.25">
      <c r="A58" s="5">
        <v>49</v>
      </c>
      <c r="B58" s="17" t="s">
        <v>17</v>
      </c>
      <c r="C58" s="17">
        <v>1963</v>
      </c>
      <c r="D58" s="17">
        <v>1963</v>
      </c>
      <c r="E58" s="17">
        <v>1963</v>
      </c>
      <c r="F58" s="17" t="s">
        <v>18</v>
      </c>
      <c r="G58" s="17" t="s">
        <v>19</v>
      </c>
      <c r="H58" s="17" t="s">
        <v>20</v>
      </c>
      <c r="I58" s="17"/>
      <c r="J58" s="36">
        <v>122.31999969482422</v>
      </c>
      <c r="K58" s="5">
        <v>54</v>
      </c>
      <c r="L58" s="36">
        <f t="shared" si="4"/>
        <v>176.31999969482422</v>
      </c>
      <c r="M58" s="36">
        <v>127.88999938964844</v>
      </c>
      <c r="N58" s="5">
        <v>8</v>
      </c>
      <c r="O58" s="36">
        <f t="shared" si="5"/>
        <v>135.88999938964844</v>
      </c>
      <c r="P58" s="36">
        <f t="shared" si="6"/>
        <v>135.88999938964844</v>
      </c>
      <c r="Q58" s="36">
        <f t="shared" si="7"/>
        <v>63.231230498076194</v>
      </c>
    </row>
    <row r="59" spans="1:17" ht="75" x14ac:dyDescent="0.25">
      <c r="A59" s="5">
        <v>50</v>
      </c>
      <c r="B59" s="17" t="s">
        <v>114</v>
      </c>
      <c r="C59" s="17">
        <v>1998</v>
      </c>
      <c r="D59" s="17">
        <v>1998</v>
      </c>
      <c r="E59" s="17">
        <v>1998</v>
      </c>
      <c r="F59" s="17">
        <v>3</v>
      </c>
      <c r="G59" s="17" t="s">
        <v>19</v>
      </c>
      <c r="H59" s="17" t="s">
        <v>37</v>
      </c>
      <c r="I59" s="17" t="s">
        <v>38</v>
      </c>
      <c r="J59" s="36">
        <v>133.74000549316406</v>
      </c>
      <c r="K59" s="5">
        <v>4</v>
      </c>
      <c r="L59" s="36">
        <f t="shared" si="4"/>
        <v>137.74000549316406</v>
      </c>
      <c r="M59" s="36">
        <v>132.83999633789062</v>
      </c>
      <c r="N59" s="5">
        <v>4</v>
      </c>
      <c r="O59" s="36">
        <f t="shared" si="5"/>
        <v>136.83999633789063</v>
      </c>
      <c r="P59" s="36">
        <f t="shared" si="6"/>
        <v>136.83999633789063</v>
      </c>
      <c r="Q59" s="36">
        <f t="shared" si="7"/>
        <v>64.372367973442195</v>
      </c>
    </row>
    <row r="60" spans="1:17" x14ac:dyDescent="0.25">
      <c r="A60" s="5">
        <v>51</v>
      </c>
      <c r="B60" s="17" t="s">
        <v>162</v>
      </c>
      <c r="C60" s="17">
        <v>2003</v>
      </c>
      <c r="D60" s="17">
        <v>2003</v>
      </c>
      <c r="E60" s="17">
        <v>2003</v>
      </c>
      <c r="F60" s="17" t="s">
        <v>18</v>
      </c>
      <c r="G60" s="17" t="s">
        <v>19</v>
      </c>
      <c r="H60" s="17" t="s">
        <v>29</v>
      </c>
      <c r="I60" s="17" t="s">
        <v>30</v>
      </c>
      <c r="J60" s="36">
        <v>150.36000061035156</v>
      </c>
      <c r="K60" s="5">
        <v>4</v>
      </c>
      <c r="L60" s="36">
        <f t="shared" si="4"/>
        <v>154.36000061035156</v>
      </c>
      <c r="M60" s="36">
        <v>130.1199951171875</v>
      </c>
      <c r="N60" s="5">
        <v>8</v>
      </c>
      <c r="O60" s="36">
        <f t="shared" si="5"/>
        <v>138.1199951171875</v>
      </c>
      <c r="P60" s="36">
        <f t="shared" si="6"/>
        <v>138.1199951171875</v>
      </c>
      <c r="Q60" s="36">
        <f t="shared" si="7"/>
        <v>65.909904044669659</v>
      </c>
    </row>
    <row r="61" spans="1:17" ht="75" x14ac:dyDescent="0.25">
      <c r="A61" s="5">
        <v>52</v>
      </c>
      <c r="B61" s="17" t="s">
        <v>234</v>
      </c>
      <c r="C61" s="17">
        <v>2003</v>
      </c>
      <c r="D61" s="17">
        <v>2003</v>
      </c>
      <c r="E61" s="17">
        <v>2003</v>
      </c>
      <c r="F61" s="17">
        <v>3</v>
      </c>
      <c r="G61" s="17" t="s">
        <v>19</v>
      </c>
      <c r="H61" s="17" t="s">
        <v>47</v>
      </c>
      <c r="I61" s="17" t="s">
        <v>48</v>
      </c>
      <c r="J61" s="36">
        <v>139.47999572753906</v>
      </c>
      <c r="K61" s="5">
        <v>4</v>
      </c>
      <c r="L61" s="36">
        <f t="shared" si="4"/>
        <v>143.47999572753906</v>
      </c>
      <c r="M61" s="36">
        <v>128.35000610351562</v>
      </c>
      <c r="N61" s="5">
        <v>12</v>
      </c>
      <c r="O61" s="36">
        <f t="shared" si="5"/>
        <v>140.35000610351562</v>
      </c>
      <c r="P61" s="36">
        <f t="shared" si="6"/>
        <v>140.35000610351562</v>
      </c>
      <c r="Q61" s="36">
        <f t="shared" si="7"/>
        <v>68.588595920138886</v>
      </c>
    </row>
    <row r="62" spans="1:17" x14ac:dyDescent="0.25">
      <c r="A62" s="5">
        <v>53</v>
      </c>
      <c r="B62" s="17" t="s">
        <v>88</v>
      </c>
      <c r="C62" s="17">
        <v>1988</v>
      </c>
      <c r="D62" s="17">
        <v>1988</v>
      </c>
      <c r="E62" s="17">
        <v>1988</v>
      </c>
      <c r="F62" s="17" t="s">
        <v>18</v>
      </c>
      <c r="G62" s="17" t="s">
        <v>19</v>
      </c>
      <c r="H62" s="17" t="s">
        <v>89</v>
      </c>
      <c r="I62" s="17" t="s">
        <v>67</v>
      </c>
      <c r="J62" s="36">
        <v>141.16999816894531</v>
      </c>
      <c r="K62" s="5">
        <v>0</v>
      </c>
      <c r="L62" s="36">
        <f t="shared" si="4"/>
        <v>141.16999816894531</v>
      </c>
      <c r="M62" s="36">
        <v>135.91000366210937</v>
      </c>
      <c r="N62" s="5">
        <v>10</v>
      </c>
      <c r="O62" s="36">
        <f t="shared" si="5"/>
        <v>145.91000366210937</v>
      </c>
      <c r="P62" s="36">
        <f t="shared" si="6"/>
        <v>141.16999816894531</v>
      </c>
      <c r="Q62" s="36">
        <f t="shared" si="7"/>
        <v>69.573571374108482</v>
      </c>
    </row>
    <row r="63" spans="1:17" ht="30" x14ac:dyDescent="0.25">
      <c r="A63" s="5">
        <v>54</v>
      </c>
      <c r="B63" s="17" t="s">
        <v>379</v>
      </c>
      <c r="C63" s="17">
        <v>2004</v>
      </c>
      <c r="D63" s="17">
        <v>2004</v>
      </c>
      <c r="E63" s="17">
        <v>2004</v>
      </c>
      <c r="F63" s="17" t="s">
        <v>23</v>
      </c>
      <c r="G63" s="17" t="s">
        <v>51</v>
      </c>
      <c r="H63" s="17" t="s">
        <v>52</v>
      </c>
      <c r="I63" s="17" t="s">
        <v>53</v>
      </c>
      <c r="J63" s="36">
        <v>142.08000183105469</v>
      </c>
      <c r="K63" s="5">
        <v>0</v>
      </c>
      <c r="L63" s="36">
        <f t="shared" si="4"/>
        <v>142.08000183105469</v>
      </c>
      <c r="M63" s="36">
        <v>144.21000671386719</v>
      </c>
      <c r="N63" s="5">
        <v>2</v>
      </c>
      <c r="O63" s="36">
        <f t="shared" si="5"/>
        <v>146.21000671386719</v>
      </c>
      <c r="P63" s="36">
        <f t="shared" si="6"/>
        <v>142.08000183105469</v>
      </c>
      <c r="Q63" s="36">
        <f t="shared" si="7"/>
        <v>70.666668866131758</v>
      </c>
    </row>
    <row r="64" spans="1:17" x14ac:dyDescent="0.25">
      <c r="A64" s="5">
        <v>55</v>
      </c>
      <c r="B64" s="17" t="s">
        <v>238</v>
      </c>
      <c r="C64" s="17">
        <v>1955</v>
      </c>
      <c r="D64" s="17">
        <v>1955</v>
      </c>
      <c r="E64" s="17">
        <v>1955</v>
      </c>
      <c r="F64" s="17" t="s">
        <v>18</v>
      </c>
      <c r="G64" s="17" t="s">
        <v>19</v>
      </c>
      <c r="H64" s="17" t="s">
        <v>20</v>
      </c>
      <c r="I64" s="17"/>
      <c r="J64" s="36">
        <v>157.42999267578125</v>
      </c>
      <c r="K64" s="5">
        <v>0</v>
      </c>
      <c r="L64" s="36">
        <f t="shared" si="4"/>
        <v>157.42999267578125</v>
      </c>
      <c r="M64" s="36">
        <v>141.35000610351562</v>
      </c>
      <c r="N64" s="5">
        <v>2</v>
      </c>
      <c r="O64" s="36">
        <f t="shared" si="5"/>
        <v>143.35000610351562</v>
      </c>
      <c r="P64" s="36">
        <f t="shared" si="6"/>
        <v>143.35000610351562</v>
      </c>
      <c r="Q64" s="36">
        <f t="shared" si="7"/>
        <v>72.192199523742488</v>
      </c>
    </row>
    <row r="65" spans="1:17" ht="30" x14ac:dyDescent="0.25">
      <c r="A65" s="5">
        <v>56</v>
      </c>
      <c r="B65" s="17" t="s">
        <v>172</v>
      </c>
      <c r="C65" s="17">
        <v>1951</v>
      </c>
      <c r="D65" s="17">
        <v>1951</v>
      </c>
      <c r="E65" s="17">
        <v>1951</v>
      </c>
      <c r="F65" s="17" t="s">
        <v>81</v>
      </c>
      <c r="G65" s="17" t="s">
        <v>19</v>
      </c>
      <c r="H65" s="17" t="s">
        <v>173</v>
      </c>
      <c r="I65" s="17" t="s">
        <v>41</v>
      </c>
      <c r="J65" s="36">
        <v>144.03999328613281</v>
      </c>
      <c r="K65" s="5">
        <v>0</v>
      </c>
      <c r="L65" s="36">
        <f t="shared" si="4"/>
        <v>144.03999328613281</v>
      </c>
      <c r="M65" s="36">
        <v>141.94999694824219</v>
      </c>
      <c r="N65" s="5">
        <v>2</v>
      </c>
      <c r="O65" s="36">
        <f t="shared" si="5"/>
        <v>143.94999694824219</v>
      </c>
      <c r="P65" s="36">
        <f t="shared" si="6"/>
        <v>143.94999694824219</v>
      </c>
      <c r="Q65" s="36">
        <f t="shared" si="7"/>
        <v>72.912909247137762</v>
      </c>
    </row>
    <row r="66" spans="1:17" ht="75" x14ac:dyDescent="0.25">
      <c r="A66" s="5">
        <v>57</v>
      </c>
      <c r="B66" s="17" t="s">
        <v>400</v>
      </c>
      <c r="C66" s="17">
        <v>2004</v>
      </c>
      <c r="D66" s="17">
        <v>2004</v>
      </c>
      <c r="E66" s="17">
        <v>2004</v>
      </c>
      <c r="F66" s="17">
        <v>3</v>
      </c>
      <c r="G66" s="17" t="s">
        <v>19</v>
      </c>
      <c r="H66" s="17" t="s">
        <v>47</v>
      </c>
      <c r="I66" s="17" t="s">
        <v>48</v>
      </c>
      <c r="J66" s="36">
        <v>160.28999328613281</v>
      </c>
      <c r="K66" s="5">
        <v>4</v>
      </c>
      <c r="L66" s="36">
        <f t="shared" si="4"/>
        <v>164.28999328613281</v>
      </c>
      <c r="M66" s="36">
        <v>148.52999877929687</v>
      </c>
      <c r="N66" s="5">
        <v>4</v>
      </c>
      <c r="O66" s="36">
        <f t="shared" si="5"/>
        <v>152.52999877929687</v>
      </c>
      <c r="P66" s="36">
        <f t="shared" si="6"/>
        <v>152.52999877929687</v>
      </c>
      <c r="Q66" s="36">
        <f t="shared" si="7"/>
        <v>83.219217752909159</v>
      </c>
    </row>
    <row r="67" spans="1:17" ht="75" x14ac:dyDescent="0.25">
      <c r="A67" s="5">
        <v>58</v>
      </c>
      <c r="B67" s="17" t="s">
        <v>279</v>
      </c>
      <c r="C67" s="17">
        <v>2003</v>
      </c>
      <c r="D67" s="17">
        <v>2003</v>
      </c>
      <c r="E67" s="17">
        <v>2003</v>
      </c>
      <c r="F67" s="17" t="s">
        <v>18</v>
      </c>
      <c r="G67" s="17" t="s">
        <v>19</v>
      </c>
      <c r="H67" s="17" t="s">
        <v>37</v>
      </c>
      <c r="I67" s="17"/>
      <c r="J67" s="36">
        <v>157.66999816894531</v>
      </c>
      <c r="K67" s="5">
        <v>0</v>
      </c>
      <c r="L67" s="36">
        <f t="shared" si="4"/>
        <v>157.66999816894531</v>
      </c>
      <c r="M67" s="36">
        <v>175.61000061035156</v>
      </c>
      <c r="N67" s="5">
        <v>4</v>
      </c>
      <c r="O67" s="36">
        <f t="shared" si="5"/>
        <v>179.61000061035156</v>
      </c>
      <c r="P67" s="36">
        <f t="shared" si="6"/>
        <v>157.66999816894531</v>
      </c>
      <c r="Q67" s="36">
        <f t="shared" si="7"/>
        <v>89.393391193928309</v>
      </c>
    </row>
    <row r="68" spans="1:17" x14ac:dyDescent="0.25">
      <c r="A68" s="5">
        <v>59</v>
      </c>
      <c r="B68" s="17" t="s">
        <v>389</v>
      </c>
      <c r="C68" s="17">
        <v>1972</v>
      </c>
      <c r="D68" s="17">
        <v>1972</v>
      </c>
      <c r="E68" s="17">
        <v>1972</v>
      </c>
      <c r="F68" s="17" t="s">
        <v>18</v>
      </c>
      <c r="G68" s="17" t="s">
        <v>19</v>
      </c>
      <c r="H68" s="17" t="s">
        <v>144</v>
      </c>
      <c r="I68" s="17" t="s">
        <v>145</v>
      </c>
      <c r="J68" s="36">
        <v>134.05999755859375</v>
      </c>
      <c r="K68" s="5">
        <v>152</v>
      </c>
      <c r="L68" s="36">
        <f t="shared" si="4"/>
        <v>286.05999755859375</v>
      </c>
      <c r="M68" s="36">
        <v>154.05000305175781</v>
      </c>
      <c r="N68" s="5">
        <v>4</v>
      </c>
      <c r="O68" s="36">
        <f t="shared" si="5"/>
        <v>158.05000305175781</v>
      </c>
      <c r="P68" s="36">
        <f t="shared" si="6"/>
        <v>158.05000305175781</v>
      </c>
      <c r="Q68" s="36">
        <f t="shared" si="7"/>
        <v>89.849853515625</v>
      </c>
    </row>
    <row r="69" spans="1:17" ht="30" x14ac:dyDescent="0.25">
      <c r="A69" s="5">
        <v>60</v>
      </c>
      <c r="B69" s="17" t="s">
        <v>63</v>
      </c>
      <c r="C69" s="17">
        <v>1985</v>
      </c>
      <c r="D69" s="17">
        <v>1985</v>
      </c>
      <c r="E69" s="17">
        <v>1985</v>
      </c>
      <c r="F69" s="17" t="s">
        <v>18</v>
      </c>
      <c r="G69" s="17" t="s">
        <v>57</v>
      </c>
      <c r="H69" s="17"/>
      <c r="I69" s="17" t="s">
        <v>41</v>
      </c>
      <c r="J69" s="36">
        <v>174.55000305175781</v>
      </c>
      <c r="K69" s="5">
        <v>2</v>
      </c>
      <c r="L69" s="36">
        <f t="shared" si="4"/>
        <v>176.55000305175781</v>
      </c>
      <c r="M69" s="36">
        <v>159.21000671386719</v>
      </c>
      <c r="N69" s="5">
        <v>0</v>
      </c>
      <c r="O69" s="36">
        <f t="shared" si="5"/>
        <v>159.21000671386719</v>
      </c>
      <c r="P69" s="36">
        <f t="shared" si="6"/>
        <v>159.21000671386719</v>
      </c>
      <c r="Q69" s="36">
        <f t="shared" si="7"/>
        <v>91.243251307948569</v>
      </c>
    </row>
    <row r="70" spans="1:17" ht="30" x14ac:dyDescent="0.25">
      <c r="A70" s="5">
        <v>61</v>
      </c>
      <c r="B70" s="17" t="s">
        <v>335</v>
      </c>
      <c r="C70" s="17">
        <v>1958</v>
      </c>
      <c r="D70" s="17">
        <v>1958</v>
      </c>
      <c r="E70" s="17">
        <v>1958</v>
      </c>
      <c r="F70" s="17" t="s">
        <v>18</v>
      </c>
      <c r="G70" s="17" t="s">
        <v>19</v>
      </c>
      <c r="H70" s="17" t="s">
        <v>89</v>
      </c>
      <c r="I70" s="17" t="s">
        <v>336</v>
      </c>
      <c r="J70" s="36">
        <v>162.47999572753906</v>
      </c>
      <c r="K70" s="5">
        <v>4</v>
      </c>
      <c r="L70" s="36">
        <f t="shared" si="4"/>
        <v>166.47999572753906</v>
      </c>
      <c r="M70" s="36">
        <v>149.25999450683594</v>
      </c>
      <c r="N70" s="5">
        <v>10</v>
      </c>
      <c r="O70" s="36">
        <f t="shared" si="5"/>
        <v>159.25999450683594</v>
      </c>
      <c r="P70" s="36">
        <f t="shared" si="6"/>
        <v>159.25999450683594</v>
      </c>
      <c r="Q70" s="36">
        <f t="shared" si="7"/>
        <v>91.303296704908036</v>
      </c>
    </row>
    <row r="71" spans="1:17" x14ac:dyDescent="0.25">
      <c r="A71" s="5">
        <v>62</v>
      </c>
      <c r="B71" s="17" t="s">
        <v>166</v>
      </c>
      <c r="C71" s="17">
        <v>1962</v>
      </c>
      <c r="D71" s="17">
        <v>1962</v>
      </c>
      <c r="E71" s="17">
        <v>1962</v>
      </c>
      <c r="F71" s="17">
        <v>2</v>
      </c>
      <c r="G71" s="17" t="s">
        <v>19</v>
      </c>
      <c r="H71" s="17" t="s">
        <v>29</v>
      </c>
      <c r="I71" s="17" t="s">
        <v>30</v>
      </c>
      <c r="J71" s="36">
        <v>168.66000366210937</v>
      </c>
      <c r="K71" s="5">
        <v>10</v>
      </c>
      <c r="L71" s="36">
        <f t="shared" si="4"/>
        <v>178.66000366210937</v>
      </c>
      <c r="M71" s="36">
        <v>151.72999572753906</v>
      </c>
      <c r="N71" s="5">
        <v>12</v>
      </c>
      <c r="O71" s="36">
        <f t="shared" si="5"/>
        <v>163.72999572753906</v>
      </c>
      <c r="P71" s="36">
        <f t="shared" si="6"/>
        <v>163.72999572753906</v>
      </c>
      <c r="Q71" s="36">
        <f t="shared" si="7"/>
        <v>96.672667540587469</v>
      </c>
    </row>
    <row r="72" spans="1:17" x14ac:dyDescent="0.25">
      <c r="A72" s="5">
        <v>63</v>
      </c>
      <c r="B72" s="17" t="s">
        <v>264</v>
      </c>
      <c r="C72" s="17">
        <v>2003</v>
      </c>
      <c r="D72" s="17">
        <v>2003</v>
      </c>
      <c r="E72" s="17">
        <v>2003</v>
      </c>
      <c r="F72" s="17">
        <v>1</v>
      </c>
      <c r="G72" s="17" t="s">
        <v>203</v>
      </c>
      <c r="H72" s="17" t="s">
        <v>204</v>
      </c>
      <c r="I72" s="17" t="s">
        <v>205</v>
      </c>
      <c r="J72" s="36">
        <v>158.33999633789062</v>
      </c>
      <c r="K72" s="5">
        <v>8</v>
      </c>
      <c r="L72" s="36">
        <f t="shared" si="4"/>
        <v>166.33999633789063</v>
      </c>
      <c r="M72" s="36">
        <v>156.27000427246094</v>
      </c>
      <c r="N72" s="5">
        <v>8</v>
      </c>
      <c r="O72" s="36">
        <f t="shared" si="5"/>
        <v>164.27000427246094</v>
      </c>
      <c r="P72" s="36">
        <f t="shared" si="6"/>
        <v>164.27000427246094</v>
      </c>
      <c r="Q72" s="36">
        <f t="shared" si="7"/>
        <v>97.321326453406527</v>
      </c>
    </row>
    <row r="73" spans="1:17" ht="30" x14ac:dyDescent="0.25">
      <c r="A73" s="5">
        <v>64</v>
      </c>
      <c r="B73" s="17" t="s">
        <v>76</v>
      </c>
      <c r="C73" s="17">
        <v>1975</v>
      </c>
      <c r="D73" s="17">
        <v>1975</v>
      </c>
      <c r="E73" s="17">
        <v>1975</v>
      </c>
      <c r="F73" s="17" t="s">
        <v>18</v>
      </c>
      <c r="G73" s="17" t="s">
        <v>19</v>
      </c>
      <c r="H73" s="17" t="s">
        <v>77</v>
      </c>
      <c r="I73" s="17" t="s">
        <v>78</v>
      </c>
      <c r="J73" s="36">
        <v>157.1199951171875</v>
      </c>
      <c r="K73" s="5">
        <v>10</v>
      </c>
      <c r="L73" s="36">
        <f t="shared" si="4"/>
        <v>167.1199951171875</v>
      </c>
      <c r="M73" s="36">
        <v>153.30000305175781</v>
      </c>
      <c r="N73" s="5">
        <v>12</v>
      </c>
      <c r="O73" s="36">
        <f t="shared" si="5"/>
        <v>165.30000305175781</v>
      </c>
      <c r="P73" s="36">
        <f t="shared" si="6"/>
        <v>165.30000305175781</v>
      </c>
      <c r="Q73" s="36">
        <f t="shared" si="7"/>
        <v>98.558562224333713</v>
      </c>
    </row>
    <row r="74" spans="1:17" ht="45" x14ac:dyDescent="0.25">
      <c r="A74" s="5">
        <v>65</v>
      </c>
      <c r="B74" s="17" t="s">
        <v>157</v>
      </c>
      <c r="C74" s="17">
        <v>2005</v>
      </c>
      <c r="D74" s="17">
        <v>2005</v>
      </c>
      <c r="E74" s="17">
        <v>2005</v>
      </c>
      <c r="F74" s="17" t="s">
        <v>23</v>
      </c>
      <c r="G74" s="17" t="s">
        <v>12</v>
      </c>
      <c r="H74" s="17" t="s">
        <v>13</v>
      </c>
      <c r="I74" s="17" t="s">
        <v>14</v>
      </c>
      <c r="J74" s="36">
        <v>159.92999267578125</v>
      </c>
      <c r="K74" s="5">
        <v>58</v>
      </c>
      <c r="L74" s="36">
        <f t="shared" ref="L74:L105" si="8">J74+K74</f>
        <v>217.92999267578125</v>
      </c>
      <c r="M74" s="36">
        <v>161.38999938964844</v>
      </c>
      <c r="N74" s="5">
        <v>4</v>
      </c>
      <c r="O74" s="36">
        <f t="shared" ref="O74:O105" si="9">M74+N74</f>
        <v>165.38999938964844</v>
      </c>
      <c r="P74" s="36">
        <f t="shared" ref="P74:P105" si="10">MIN(O74,L74)</f>
        <v>165.38999938964844</v>
      </c>
      <c r="Q74" s="36">
        <f t="shared" ref="Q74:Q105" si="11">IF( AND(ISNUMBER(P$10),ISNUMBER(P74)),(P74-P$10)/P$10*100,"")</f>
        <v>98.666665933511638</v>
      </c>
    </row>
    <row r="75" spans="1:17" ht="75" x14ac:dyDescent="0.25">
      <c r="A75" s="5">
        <v>66</v>
      </c>
      <c r="B75" s="17" t="s">
        <v>423</v>
      </c>
      <c r="C75" s="17">
        <v>2003</v>
      </c>
      <c r="D75" s="17">
        <v>2003</v>
      </c>
      <c r="E75" s="17">
        <v>2003</v>
      </c>
      <c r="F75" s="17" t="s">
        <v>23</v>
      </c>
      <c r="G75" s="17" t="s">
        <v>19</v>
      </c>
      <c r="H75" s="17" t="s">
        <v>47</v>
      </c>
      <c r="I75" s="17" t="s">
        <v>48</v>
      </c>
      <c r="J75" s="36">
        <v>160.44999694824219</v>
      </c>
      <c r="K75" s="5">
        <v>8</v>
      </c>
      <c r="L75" s="36">
        <f t="shared" si="8"/>
        <v>168.44999694824219</v>
      </c>
      <c r="M75" s="36">
        <v>181.36000061035156</v>
      </c>
      <c r="N75" s="5">
        <v>8</v>
      </c>
      <c r="O75" s="36">
        <f t="shared" si="9"/>
        <v>189.36000061035156</v>
      </c>
      <c r="P75" s="36">
        <f t="shared" si="10"/>
        <v>168.44999694824219</v>
      </c>
      <c r="Q75" s="36">
        <f t="shared" si="11"/>
        <v>102.34233867656719</v>
      </c>
    </row>
    <row r="76" spans="1:17" x14ac:dyDescent="0.25">
      <c r="A76" s="5">
        <v>67</v>
      </c>
      <c r="B76" s="17" t="s">
        <v>207</v>
      </c>
      <c r="C76" s="17">
        <v>2004</v>
      </c>
      <c r="D76" s="17">
        <v>2004</v>
      </c>
      <c r="E76" s="17">
        <v>2004</v>
      </c>
      <c r="F76" s="17" t="s">
        <v>18</v>
      </c>
      <c r="G76" s="17" t="s">
        <v>208</v>
      </c>
      <c r="H76" s="17" t="s">
        <v>209</v>
      </c>
      <c r="I76" s="17" t="s">
        <v>210</v>
      </c>
      <c r="J76" s="36">
        <v>191.19000244140625</v>
      </c>
      <c r="K76" s="5">
        <v>6</v>
      </c>
      <c r="L76" s="36">
        <f t="shared" si="8"/>
        <v>197.19000244140625</v>
      </c>
      <c r="M76" s="36">
        <v>164.92999267578125</v>
      </c>
      <c r="N76" s="5">
        <v>8</v>
      </c>
      <c r="O76" s="36">
        <f t="shared" si="9"/>
        <v>172.92999267578125</v>
      </c>
      <c r="P76" s="36">
        <f t="shared" si="10"/>
        <v>172.92999267578125</v>
      </c>
      <c r="Q76" s="36">
        <f t="shared" si="11"/>
        <v>107.72371492586336</v>
      </c>
    </row>
    <row r="77" spans="1:17" ht="45" x14ac:dyDescent="0.25">
      <c r="A77" s="5">
        <v>68</v>
      </c>
      <c r="B77" s="17" t="s">
        <v>153</v>
      </c>
      <c r="C77" s="17">
        <v>2004</v>
      </c>
      <c r="D77" s="17">
        <v>2004</v>
      </c>
      <c r="E77" s="17">
        <v>2004</v>
      </c>
      <c r="F77" s="17" t="s">
        <v>23</v>
      </c>
      <c r="G77" s="17" t="s">
        <v>12</v>
      </c>
      <c r="H77" s="17" t="s">
        <v>13</v>
      </c>
      <c r="I77" s="17" t="s">
        <v>14</v>
      </c>
      <c r="J77" s="36">
        <v>196.05000305175781</v>
      </c>
      <c r="K77" s="5">
        <v>6</v>
      </c>
      <c r="L77" s="36">
        <f t="shared" si="8"/>
        <v>202.05000305175781</v>
      </c>
      <c r="M77" s="36">
        <v>174.44999694824219</v>
      </c>
      <c r="N77" s="5">
        <v>4</v>
      </c>
      <c r="O77" s="36">
        <f t="shared" si="9"/>
        <v>178.44999694824219</v>
      </c>
      <c r="P77" s="36">
        <f t="shared" si="10"/>
        <v>178.44999694824219</v>
      </c>
      <c r="Q77" s="36">
        <f t="shared" si="11"/>
        <v>114.3543506885792</v>
      </c>
    </row>
    <row r="78" spans="1:17" x14ac:dyDescent="0.25">
      <c r="A78" s="5">
        <v>69</v>
      </c>
      <c r="B78" s="17" t="s">
        <v>65</v>
      </c>
      <c r="C78" s="17">
        <v>1980</v>
      </c>
      <c r="D78" s="17">
        <v>1980</v>
      </c>
      <c r="E78" s="17">
        <v>1980</v>
      </c>
      <c r="F78" s="17" t="s">
        <v>18</v>
      </c>
      <c r="G78" s="17" t="s">
        <v>19</v>
      </c>
      <c r="H78" s="17" t="s">
        <v>66</v>
      </c>
      <c r="I78" s="17" t="s">
        <v>67</v>
      </c>
      <c r="J78" s="36">
        <v>195.44999694824219</v>
      </c>
      <c r="K78" s="5">
        <v>10</v>
      </c>
      <c r="L78" s="36">
        <f t="shared" si="8"/>
        <v>205.44999694824219</v>
      </c>
      <c r="M78" s="36">
        <v>176.22999572753906</v>
      </c>
      <c r="N78" s="5">
        <v>8</v>
      </c>
      <c r="O78" s="36">
        <f t="shared" si="9"/>
        <v>184.22999572753906</v>
      </c>
      <c r="P78" s="36">
        <f t="shared" si="10"/>
        <v>184.22999572753906</v>
      </c>
      <c r="Q78" s="36">
        <f t="shared" si="11"/>
        <v>121.29729216521208</v>
      </c>
    </row>
    <row r="79" spans="1:17" ht="45" x14ac:dyDescent="0.25">
      <c r="A79" s="5">
        <v>70</v>
      </c>
      <c r="B79" s="17" t="s">
        <v>177</v>
      </c>
      <c r="C79" s="17">
        <v>2007</v>
      </c>
      <c r="D79" s="17">
        <v>2007</v>
      </c>
      <c r="E79" s="17">
        <v>2007</v>
      </c>
      <c r="F79" s="17" t="s">
        <v>18</v>
      </c>
      <c r="G79" s="17" t="s">
        <v>19</v>
      </c>
      <c r="H79" s="17" t="s">
        <v>178</v>
      </c>
      <c r="I79" s="17" t="s">
        <v>179</v>
      </c>
      <c r="J79" s="36">
        <v>191.21000671386719</v>
      </c>
      <c r="K79" s="5">
        <v>4</v>
      </c>
      <c r="L79" s="36">
        <f t="shared" si="8"/>
        <v>195.21000671386719</v>
      </c>
      <c r="M79" s="36">
        <v>189.08000183105469</v>
      </c>
      <c r="N79" s="5">
        <v>6</v>
      </c>
      <c r="O79" s="36">
        <f t="shared" si="9"/>
        <v>195.08000183105469</v>
      </c>
      <c r="P79" s="36">
        <f t="shared" si="10"/>
        <v>195.08000183105469</v>
      </c>
      <c r="Q79" s="36">
        <f t="shared" si="11"/>
        <v>134.33033252979541</v>
      </c>
    </row>
    <row r="80" spans="1:17" ht="45" x14ac:dyDescent="0.25">
      <c r="A80" s="5">
        <v>71</v>
      </c>
      <c r="B80" s="17" t="s">
        <v>22</v>
      </c>
      <c r="C80" s="17">
        <v>2004</v>
      </c>
      <c r="D80" s="17">
        <v>2004</v>
      </c>
      <c r="E80" s="17">
        <v>2004</v>
      </c>
      <c r="F80" s="17" t="s">
        <v>23</v>
      </c>
      <c r="G80" s="17" t="s">
        <v>12</v>
      </c>
      <c r="H80" s="17" t="s">
        <v>24</v>
      </c>
      <c r="I80" s="17" t="s">
        <v>25</v>
      </c>
      <c r="J80" s="36">
        <v>285.54998779296875</v>
      </c>
      <c r="K80" s="5">
        <v>62</v>
      </c>
      <c r="L80" s="36">
        <f t="shared" si="8"/>
        <v>347.54998779296875</v>
      </c>
      <c r="M80" s="36">
        <v>197.41999816894531</v>
      </c>
      <c r="N80" s="5">
        <v>10</v>
      </c>
      <c r="O80" s="36">
        <f t="shared" si="9"/>
        <v>207.41999816894531</v>
      </c>
      <c r="P80" s="36">
        <f t="shared" si="10"/>
        <v>207.41999816894531</v>
      </c>
      <c r="Q80" s="36">
        <f t="shared" si="11"/>
        <v>149.15315095368805</v>
      </c>
    </row>
    <row r="81" spans="1:17" ht="30" x14ac:dyDescent="0.25">
      <c r="A81" s="5">
        <v>72</v>
      </c>
      <c r="B81" s="17" t="s">
        <v>125</v>
      </c>
      <c r="C81" s="17">
        <v>2000</v>
      </c>
      <c r="D81" s="17">
        <v>2000</v>
      </c>
      <c r="E81" s="17">
        <v>2000</v>
      </c>
      <c r="F81" s="17" t="s">
        <v>18</v>
      </c>
      <c r="G81" s="17" t="s">
        <v>51</v>
      </c>
      <c r="H81" s="17" t="s">
        <v>52</v>
      </c>
      <c r="I81" s="17" t="s">
        <v>53</v>
      </c>
      <c r="J81" s="36">
        <v>175.42999267578125</v>
      </c>
      <c r="K81" s="5">
        <v>58</v>
      </c>
      <c r="L81" s="36">
        <f t="shared" si="8"/>
        <v>233.42999267578125</v>
      </c>
      <c r="M81" s="36">
        <v>159.10000610351562</v>
      </c>
      <c r="N81" s="5">
        <v>56</v>
      </c>
      <c r="O81" s="36">
        <f t="shared" si="9"/>
        <v>215.10000610351562</v>
      </c>
      <c r="P81" s="36">
        <f t="shared" si="10"/>
        <v>215.10000610351562</v>
      </c>
      <c r="Q81" s="36">
        <f t="shared" si="11"/>
        <v>158.37838570992869</v>
      </c>
    </row>
    <row r="82" spans="1:17" ht="30" x14ac:dyDescent="0.25">
      <c r="A82" s="5">
        <v>73</v>
      </c>
      <c r="B82" s="17" t="s">
        <v>326</v>
      </c>
      <c r="C82" s="17">
        <v>1988</v>
      </c>
      <c r="D82" s="17">
        <v>1988</v>
      </c>
      <c r="E82" s="17">
        <v>1988</v>
      </c>
      <c r="F82" s="17" t="s">
        <v>18</v>
      </c>
      <c r="G82" s="17" t="s">
        <v>19</v>
      </c>
      <c r="H82" s="17" t="s">
        <v>77</v>
      </c>
      <c r="I82" s="17" t="s">
        <v>78</v>
      </c>
      <c r="J82" s="36"/>
      <c r="K82" s="5"/>
      <c r="L82" s="36" t="s">
        <v>730</v>
      </c>
      <c r="M82" s="36">
        <v>186.75999450683594</v>
      </c>
      <c r="N82" s="5">
        <v>60</v>
      </c>
      <c r="O82" s="36">
        <f t="shared" si="9"/>
        <v>246.75999450683594</v>
      </c>
      <c r="P82" s="36">
        <f t="shared" si="10"/>
        <v>246.75999450683594</v>
      </c>
      <c r="Q82" s="36">
        <f t="shared" si="11"/>
        <v>196.40840181001315</v>
      </c>
    </row>
    <row r="83" spans="1:17" ht="30" x14ac:dyDescent="0.25">
      <c r="A83" s="5">
        <v>74</v>
      </c>
      <c r="B83" s="17" t="s">
        <v>387</v>
      </c>
      <c r="C83" s="17">
        <v>2002</v>
      </c>
      <c r="D83" s="17">
        <v>2002</v>
      </c>
      <c r="E83" s="17">
        <v>2002</v>
      </c>
      <c r="F83" s="17" t="s">
        <v>23</v>
      </c>
      <c r="G83" s="17" t="s">
        <v>19</v>
      </c>
      <c r="H83" s="17" t="s">
        <v>178</v>
      </c>
      <c r="I83" s="17"/>
      <c r="J83" s="36">
        <v>137.28999328613281</v>
      </c>
      <c r="K83" s="5">
        <v>658</v>
      </c>
      <c r="L83" s="36">
        <f t="shared" si="8"/>
        <v>795.28999328613281</v>
      </c>
      <c r="M83" s="36">
        <v>135.17999267578125</v>
      </c>
      <c r="N83" s="5">
        <v>264</v>
      </c>
      <c r="O83" s="36">
        <f t="shared" si="9"/>
        <v>399.17999267578125</v>
      </c>
      <c r="P83" s="36">
        <f t="shared" si="10"/>
        <v>399.17999267578125</v>
      </c>
      <c r="Q83" s="36">
        <f t="shared" si="11"/>
        <v>379.49548669763516</v>
      </c>
    </row>
    <row r="84" spans="1:17" ht="45" x14ac:dyDescent="0.25">
      <c r="A84" s="5">
        <v>75</v>
      </c>
      <c r="B84" s="17" t="s">
        <v>344</v>
      </c>
      <c r="C84" s="17">
        <v>2003</v>
      </c>
      <c r="D84" s="17">
        <v>2003</v>
      </c>
      <c r="E84" s="17">
        <v>2003</v>
      </c>
      <c r="F84" s="17" t="s">
        <v>18</v>
      </c>
      <c r="G84" s="17" t="s">
        <v>57</v>
      </c>
      <c r="H84" s="17" t="s">
        <v>58</v>
      </c>
      <c r="I84" s="17" t="s">
        <v>59</v>
      </c>
      <c r="J84" s="36">
        <v>209.22000122070312</v>
      </c>
      <c r="K84" s="5">
        <v>260</v>
      </c>
      <c r="L84" s="36">
        <f t="shared" si="8"/>
        <v>469.22000122070312</v>
      </c>
      <c r="M84" s="36">
        <v>181.97000122070312</v>
      </c>
      <c r="N84" s="5">
        <v>256</v>
      </c>
      <c r="O84" s="36">
        <f t="shared" si="9"/>
        <v>437.97000122070312</v>
      </c>
      <c r="P84" s="36">
        <f t="shared" si="10"/>
        <v>437.97000122070312</v>
      </c>
      <c r="Q84" s="36">
        <f t="shared" si="11"/>
        <v>426.09009155640018</v>
      </c>
    </row>
    <row r="85" spans="1:17" ht="30" x14ac:dyDescent="0.25">
      <c r="A85" s="5">
        <v>76</v>
      </c>
      <c r="B85" s="17" t="s">
        <v>385</v>
      </c>
      <c r="C85" s="17">
        <v>2004</v>
      </c>
      <c r="D85" s="17">
        <v>2004</v>
      </c>
      <c r="E85" s="17">
        <v>2004</v>
      </c>
      <c r="F85" s="17" t="s">
        <v>23</v>
      </c>
      <c r="G85" s="17" t="s">
        <v>19</v>
      </c>
      <c r="H85" s="17" t="s">
        <v>178</v>
      </c>
      <c r="I85" s="17"/>
      <c r="J85" s="36">
        <v>139.5</v>
      </c>
      <c r="K85" s="5">
        <v>608</v>
      </c>
      <c r="L85" s="36">
        <f t="shared" si="8"/>
        <v>747.5</v>
      </c>
      <c r="M85" s="36">
        <v>179.42999267578125</v>
      </c>
      <c r="N85" s="5">
        <v>364</v>
      </c>
      <c r="O85" s="36">
        <f t="shared" si="9"/>
        <v>543.42999267578125</v>
      </c>
      <c r="P85" s="36">
        <f t="shared" si="10"/>
        <v>543.42999267578125</v>
      </c>
      <c r="Q85" s="36">
        <f t="shared" si="11"/>
        <v>552.76875997090849</v>
      </c>
    </row>
    <row r="86" spans="1:17" ht="45" x14ac:dyDescent="0.25">
      <c r="A86" s="5">
        <v>77</v>
      </c>
      <c r="B86" s="17" t="s">
        <v>200</v>
      </c>
      <c r="C86" s="17">
        <v>2007</v>
      </c>
      <c r="D86" s="17">
        <v>2007</v>
      </c>
      <c r="E86" s="17">
        <v>2007</v>
      </c>
      <c r="F86" s="17" t="s">
        <v>56</v>
      </c>
      <c r="G86" s="17" t="s">
        <v>12</v>
      </c>
      <c r="H86" s="17" t="s">
        <v>13</v>
      </c>
      <c r="I86" s="17" t="s">
        <v>14</v>
      </c>
      <c r="J86" s="36">
        <v>262.8599853515625</v>
      </c>
      <c r="K86" s="5">
        <v>558</v>
      </c>
      <c r="L86" s="36">
        <f t="shared" si="8"/>
        <v>820.8599853515625</v>
      </c>
      <c r="M86" s="36">
        <v>219.82000732421875</v>
      </c>
      <c r="N86" s="5">
        <v>562</v>
      </c>
      <c r="O86" s="36">
        <f t="shared" si="9"/>
        <v>781.82000732421875</v>
      </c>
      <c r="P86" s="36">
        <f t="shared" si="10"/>
        <v>781.82000732421875</v>
      </c>
      <c r="Q86" s="36">
        <f t="shared" si="11"/>
        <v>839.1231319209835</v>
      </c>
    </row>
    <row r="87" spans="1:17" ht="45" x14ac:dyDescent="0.25">
      <c r="A87" s="5">
        <v>78</v>
      </c>
      <c r="B87" s="17" t="s">
        <v>10</v>
      </c>
      <c r="C87" s="17">
        <v>2003</v>
      </c>
      <c r="D87" s="17">
        <v>2003</v>
      </c>
      <c r="E87" s="17">
        <v>2003</v>
      </c>
      <c r="F87" s="17" t="s">
        <v>11</v>
      </c>
      <c r="G87" s="17" t="s">
        <v>12</v>
      </c>
      <c r="H87" s="17" t="s">
        <v>13</v>
      </c>
      <c r="I87" s="17" t="s">
        <v>14</v>
      </c>
      <c r="J87" s="36">
        <v>95.150001525878906</v>
      </c>
      <c r="K87" s="5">
        <v>850</v>
      </c>
      <c r="L87" s="36">
        <f t="shared" si="8"/>
        <v>945.15000152587891</v>
      </c>
      <c r="M87" s="36">
        <v>146.83999633789063</v>
      </c>
      <c r="N87" s="5">
        <v>802</v>
      </c>
      <c r="O87" s="36">
        <f t="shared" si="9"/>
        <v>948.83999633789062</v>
      </c>
      <c r="P87" s="36">
        <f t="shared" si="10"/>
        <v>945.15000152587891</v>
      </c>
      <c r="Q87" s="36">
        <f t="shared" si="11"/>
        <v>1035.3153171482029</v>
      </c>
    </row>
    <row r="88" spans="1:17" ht="75" x14ac:dyDescent="0.25">
      <c r="A88" s="5"/>
      <c r="B88" s="17" t="s">
        <v>45</v>
      </c>
      <c r="C88" s="17">
        <v>2002</v>
      </c>
      <c r="D88" s="17">
        <v>2002</v>
      </c>
      <c r="E88" s="17">
        <v>2002</v>
      </c>
      <c r="F88" s="17">
        <v>3</v>
      </c>
      <c r="G88" s="17" t="s">
        <v>19</v>
      </c>
      <c r="H88" s="17" t="s">
        <v>47</v>
      </c>
      <c r="I88" s="17" t="s">
        <v>48</v>
      </c>
      <c r="J88" s="36"/>
      <c r="K88" s="5"/>
      <c r="L88" s="36" t="s">
        <v>730</v>
      </c>
      <c r="M88" s="36"/>
      <c r="N88" s="5"/>
      <c r="O88" s="36" t="s">
        <v>730</v>
      </c>
      <c r="P88" s="36"/>
      <c r="Q88" s="36" t="str">
        <f t="shared" si="11"/>
        <v/>
      </c>
    </row>
    <row r="89" spans="1:17" ht="45" x14ac:dyDescent="0.25">
      <c r="A89" s="5"/>
      <c r="B89" s="17" t="s">
        <v>342</v>
      </c>
      <c r="C89" s="17">
        <v>2002</v>
      </c>
      <c r="D89" s="17">
        <v>2002</v>
      </c>
      <c r="E89" s="17">
        <v>2002</v>
      </c>
      <c r="F89" s="17">
        <v>1</v>
      </c>
      <c r="G89" s="17" t="s">
        <v>19</v>
      </c>
      <c r="H89" s="17" t="s">
        <v>47</v>
      </c>
      <c r="I89" s="17" t="s">
        <v>329</v>
      </c>
      <c r="J89" s="36"/>
      <c r="K89" s="5"/>
      <c r="L89" s="36" t="s">
        <v>730</v>
      </c>
      <c r="M89" s="36"/>
      <c r="N89" s="5"/>
      <c r="O89" s="36" t="s">
        <v>730</v>
      </c>
      <c r="P89" s="36"/>
      <c r="Q89" s="36" t="str">
        <f t="shared" si="11"/>
        <v/>
      </c>
    </row>
    <row r="90" spans="1:17" x14ac:dyDescent="0.25">
      <c r="A90" s="5"/>
      <c r="B90" s="17" t="s">
        <v>214</v>
      </c>
      <c r="C90" s="17">
        <v>1971</v>
      </c>
      <c r="D90" s="17">
        <v>1971</v>
      </c>
      <c r="E90" s="17">
        <v>1971</v>
      </c>
      <c r="F90" s="17">
        <v>2</v>
      </c>
      <c r="G90" s="17" t="s">
        <v>19</v>
      </c>
      <c r="H90" s="17" t="s">
        <v>29</v>
      </c>
      <c r="I90" s="17" t="s">
        <v>30</v>
      </c>
      <c r="J90" s="36"/>
      <c r="K90" s="5"/>
      <c r="L90" s="36" t="s">
        <v>730</v>
      </c>
      <c r="M90" s="36"/>
      <c r="N90" s="5"/>
      <c r="O90" s="36" t="s">
        <v>730</v>
      </c>
      <c r="P90" s="36"/>
      <c r="Q90" s="36" t="str">
        <f t="shared" si="11"/>
        <v/>
      </c>
    </row>
    <row r="91" spans="1:17" ht="45" x14ac:dyDescent="0.25">
      <c r="A91" s="5"/>
      <c r="B91" s="17" t="s">
        <v>98</v>
      </c>
      <c r="C91" s="17">
        <v>2000</v>
      </c>
      <c r="D91" s="17">
        <v>2000</v>
      </c>
      <c r="E91" s="17">
        <v>2000</v>
      </c>
      <c r="F91" s="17" t="s">
        <v>95</v>
      </c>
      <c r="G91" s="17" t="s">
        <v>19</v>
      </c>
      <c r="H91" s="17" t="s">
        <v>47</v>
      </c>
      <c r="I91" s="17" t="s">
        <v>96</v>
      </c>
      <c r="J91" s="36"/>
      <c r="K91" s="5"/>
      <c r="L91" s="36" t="s">
        <v>730</v>
      </c>
      <c r="M91" s="36"/>
      <c r="N91" s="5"/>
      <c r="O91" s="36" t="s">
        <v>730</v>
      </c>
      <c r="P91" s="36"/>
      <c r="Q91" s="36" t="str">
        <f t="shared" si="11"/>
        <v/>
      </c>
    </row>
    <row r="92" spans="1:17" ht="75" x14ac:dyDescent="0.25">
      <c r="A92" s="5"/>
      <c r="B92" s="17" t="s">
        <v>139</v>
      </c>
      <c r="C92" s="17">
        <v>1999</v>
      </c>
      <c r="D92" s="17">
        <v>1999</v>
      </c>
      <c r="E92" s="17">
        <v>1999</v>
      </c>
      <c r="F92" s="17" t="s">
        <v>18</v>
      </c>
      <c r="G92" s="17" t="s">
        <v>19</v>
      </c>
      <c r="H92" s="17" t="s">
        <v>37</v>
      </c>
      <c r="I92" s="17"/>
      <c r="J92" s="36"/>
      <c r="K92" s="5"/>
      <c r="L92" s="36" t="s">
        <v>730</v>
      </c>
      <c r="M92" s="36"/>
      <c r="N92" s="5"/>
      <c r="O92" s="36" t="s">
        <v>730</v>
      </c>
      <c r="P92" s="36"/>
      <c r="Q92" s="36" t="str">
        <f t="shared" si="11"/>
        <v/>
      </c>
    </row>
    <row r="93" spans="1:17" ht="75" x14ac:dyDescent="0.25">
      <c r="A93" s="5"/>
      <c r="B93" s="17" t="s">
        <v>346</v>
      </c>
      <c r="C93" s="17">
        <v>2001</v>
      </c>
      <c r="D93" s="17">
        <v>2001</v>
      </c>
      <c r="E93" s="17">
        <v>2001</v>
      </c>
      <c r="F93" s="17" t="s">
        <v>18</v>
      </c>
      <c r="G93" s="17" t="s">
        <v>19</v>
      </c>
      <c r="H93" s="17" t="s">
        <v>37</v>
      </c>
      <c r="I93" s="17"/>
      <c r="J93" s="36"/>
      <c r="K93" s="5"/>
      <c r="L93" s="36" t="s">
        <v>730</v>
      </c>
      <c r="M93" s="36"/>
      <c r="N93" s="5"/>
      <c r="O93" s="36" t="s">
        <v>730</v>
      </c>
      <c r="P93" s="36"/>
      <c r="Q93" s="36" t="str">
        <f t="shared" si="11"/>
        <v/>
      </c>
    </row>
    <row r="94" spans="1:17" ht="30" x14ac:dyDescent="0.25">
      <c r="A94" s="5"/>
      <c r="B94" s="17" t="s">
        <v>283</v>
      </c>
      <c r="C94" s="17">
        <v>2002</v>
      </c>
      <c r="D94" s="17">
        <v>2002</v>
      </c>
      <c r="E94" s="17">
        <v>2002</v>
      </c>
      <c r="F94" s="17" t="s">
        <v>23</v>
      </c>
      <c r="G94" s="17" t="s">
        <v>51</v>
      </c>
      <c r="H94" s="17" t="s">
        <v>52</v>
      </c>
      <c r="I94" s="17" t="s">
        <v>53</v>
      </c>
      <c r="J94" s="36"/>
      <c r="K94" s="5"/>
      <c r="L94" s="36" t="s">
        <v>730</v>
      </c>
      <c r="M94" s="36"/>
      <c r="N94" s="5"/>
      <c r="O94" s="36" t="s">
        <v>730</v>
      </c>
      <c r="P94" s="36"/>
      <c r="Q94" s="36" t="str">
        <f t="shared" si="11"/>
        <v/>
      </c>
    </row>
    <row r="95" spans="1:17" ht="75" x14ac:dyDescent="0.25">
      <c r="A95" s="5"/>
      <c r="B95" s="17" t="s">
        <v>246</v>
      </c>
      <c r="C95" s="17">
        <v>2000</v>
      </c>
      <c r="D95" s="17">
        <v>2000</v>
      </c>
      <c r="E95" s="17">
        <v>2000</v>
      </c>
      <c r="F95" s="17" t="s">
        <v>56</v>
      </c>
      <c r="G95" s="17" t="s">
        <v>19</v>
      </c>
      <c r="H95" s="17" t="s">
        <v>37</v>
      </c>
      <c r="I95" s="17" t="s">
        <v>247</v>
      </c>
      <c r="J95" s="36"/>
      <c r="K95" s="5"/>
      <c r="L95" s="36" t="s">
        <v>730</v>
      </c>
      <c r="M95" s="36"/>
      <c r="N95" s="5"/>
      <c r="O95" s="36" t="s">
        <v>730</v>
      </c>
      <c r="P95" s="36"/>
      <c r="Q95" s="36" t="str">
        <f t="shared" si="11"/>
        <v/>
      </c>
    </row>
    <row r="96" spans="1:17" ht="60" x14ac:dyDescent="0.25">
      <c r="A96" s="5"/>
      <c r="B96" s="17" t="s">
        <v>331</v>
      </c>
      <c r="C96" s="17">
        <v>2000</v>
      </c>
      <c r="D96" s="17">
        <v>2000</v>
      </c>
      <c r="E96" s="17">
        <v>2000</v>
      </c>
      <c r="F96" s="17" t="s">
        <v>95</v>
      </c>
      <c r="G96" s="17" t="s">
        <v>224</v>
      </c>
      <c r="H96" s="17" t="s">
        <v>225</v>
      </c>
      <c r="I96" s="17" t="s">
        <v>226</v>
      </c>
      <c r="J96" s="36">
        <v>116.48999786376953</v>
      </c>
      <c r="K96" s="5">
        <v>2</v>
      </c>
      <c r="L96" s="36">
        <f t="shared" si="8"/>
        <v>118.48999786376953</v>
      </c>
      <c r="M96" s="36"/>
      <c r="N96" s="5"/>
      <c r="O96" s="36" t="s">
        <v>730</v>
      </c>
      <c r="P96" s="36">
        <f t="shared" si="10"/>
        <v>118.48999786376953</v>
      </c>
      <c r="Q96" s="36">
        <f t="shared" si="11"/>
        <v>42.330327764287723</v>
      </c>
    </row>
    <row r="97" spans="1:17" ht="30" x14ac:dyDescent="0.25">
      <c r="A97" s="5"/>
      <c r="B97" s="17" t="s">
        <v>232</v>
      </c>
      <c r="C97" s="17">
        <v>1973</v>
      </c>
      <c r="D97" s="17">
        <v>1973</v>
      </c>
      <c r="E97" s="17">
        <v>1973</v>
      </c>
      <c r="F97" s="17" t="s">
        <v>18</v>
      </c>
      <c r="G97" s="17" t="s">
        <v>19</v>
      </c>
      <c r="H97" s="17" t="s">
        <v>85</v>
      </c>
      <c r="I97" s="17" t="s">
        <v>86</v>
      </c>
      <c r="J97" s="36"/>
      <c r="K97" s="5"/>
      <c r="L97" s="36" t="s">
        <v>730</v>
      </c>
      <c r="M97" s="36"/>
      <c r="N97" s="5"/>
      <c r="O97" s="36" t="s">
        <v>730</v>
      </c>
      <c r="P97" s="36"/>
      <c r="Q97" s="36" t="str">
        <f t="shared" si="11"/>
        <v/>
      </c>
    </row>
    <row r="98" spans="1:17" ht="30" x14ac:dyDescent="0.25">
      <c r="A98" s="5"/>
      <c r="B98" s="17" t="s">
        <v>324</v>
      </c>
      <c r="C98" s="17">
        <v>1979</v>
      </c>
      <c r="D98" s="17">
        <v>1979</v>
      </c>
      <c r="E98" s="17">
        <v>1979</v>
      </c>
      <c r="F98" s="17">
        <v>1</v>
      </c>
      <c r="G98" s="17" t="s">
        <v>19</v>
      </c>
      <c r="H98" s="17" t="s">
        <v>89</v>
      </c>
      <c r="I98" s="17" t="s">
        <v>41</v>
      </c>
      <c r="J98" s="36"/>
      <c r="K98" s="5"/>
      <c r="L98" s="36" t="s">
        <v>730</v>
      </c>
      <c r="M98" s="36"/>
      <c r="N98" s="5"/>
      <c r="O98" s="36" t="s">
        <v>730</v>
      </c>
      <c r="P98" s="36"/>
      <c r="Q98" s="36" t="str">
        <f t="shared" si="11"/>
        <v/>
      </c>
    </row>
    <row r="99" spans="1:17" x14ac:dyDescent="0.25">
      <c r="A99" s="5"/>
      <c r="B99" s="17" t="s">
        <v>244</v>
      </c>
      <c r="C99" s="17">
        <v>1983</v>
      </c>
      <c r="D99" s="17">
        <v>1983</v>
      </c>
      <c r="E99" s="17">
        <v>1983</v>
      </c>
      <c r="F99" s="17" t="s">
        <v>18</v>
      </c>
      <c r="G99" s="17" t="s">
        <v>19</v>
      </c>
      <c r="H99" s="17" t="s">
        <v>144</v>
      </c>
      <c r="I99" s="17" t="s">
        <v>145</v>
      </c>
      <c r="J99" s="36"/>
      <c r="K99" s="5"/>
      <c r="L99" s="36" t="s">
        <v>730</v>
      </c>
      <c r="M99" s="36"/>
      <c r="N99" s="5"/>
      <c r="O99" s="36" t="s">
        <v>730</v>
      </c>
      <c r="P99" s="36"/>
      <c r="Q99" s="36" t="str">
        <f t="shared" si="11"/>
        <v/>
      </c>
    </row>
    <row r="101" spans="1:17" ht="18.75" x14ac:dyDescent="0.25">
      <c r="A101" s="22" t="s">
        <v>731</v>
      </c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1:17" x14ac:dyDescent="0.25">
      <c r="A102" s="27" t="s">
        <v>721</v>
      </c>
      <c r="B102" s="27" t="s">
        <v>1</v>
      </c>
      <c r="C102" s="27" t="s">
        <v>2</v>
      </c>
      <c r="D102" s="27" t="s">
        <v>451</v>
      </c>
      <c r="E102" s="27" t="s">
        <v>452</v>
      </c>
      <c r="F102" s="27" t="s">
        <v>3</v>
      </c>
      <c r="G102" s="27" t="s">
        <v>4</v>
      </c>
      <c r="H102" s="27" t="s">
        <v>5</v>
      </c>
      <c r="I102" s="27" t="s">
        <v>6</v>
      </c>
      <c r="J102" s="29" t="s">
        <v>723</v>
      </c>
      <c r="K102" s="30"/>
      <c r="L102" s="31"/>
      <c r="M102" s="29" t="s">
        <v>727</v>
      </c>
      <c r="N102" s="30"/>
      <c r="O102" s="31"/>
      <c r="P102" s="27" t="s">
        <v>728</v>
      </c>
      <c r="Q102" s="27" t="s">
        <v>729</v>
      </c>
    </row>
    <row r="103" spans="1:17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32" t="s">
        <v>724</v>
      </c>
      <c r="K103" s="32" t="s">
        <v>725</v>
      </c>
      <c r="L103" s="32" t="s">
        <v>726</v>
      </c>
      <c r="M103" s="32" t="s">
        <v>724</v>
      </c>
      <c r="N103" s="32" t="s">
        <v>725</v>
      </c>
      <c r="O103" s="32" t="s">
        <v>726</v>
      </c>
      <c r="P103" s="28"/>
      <c r="Q103" s="28"/>
    </row>
    <row r="104" spans="1:17" ht="45" x14ac:dyDescent="0.25">
      <c r="A104" s="33">
        <v>1</v>
      </c>
      <c r="B104" s="34" t="s">
        <v>732</v>
      </c>
      <c r="C104" s="34" t="s">
        <v>733</v>
      </c>
      <c r="D104" s="34">
        <v>1995</v>
      </c>
      <c r="E104" s="34">
        <v>1990</v>
      </c>
      <c r="F104" s="34" t="s">
        <v>734</v>
      </c>
      <c r="G104" s="34" t="s">
        <v>19</v>
      </c>
      <c r="H104" s="34" t="s">
        <v>616</v>
      </c>
      <c r="I104" s="34" t="s">
        <v>617</v>
      </c>
      <c r="J104" s="35">
        <v>122.16000366210937</v>
      </c>
      <c r="K104" s="33">
        <v>4</v>
      </c>
      <c r="L104" s="35">
        <f t="shared" ref="L104:L110" si="12">J104+K104</f>
        <v>126.16000366210937</v>
      </c>
      <c r="M104" s="35"/>
      <c r="N104" s="33"/>
      <c r="O104" s="35" t="s">
        <v>730</v>
      </c>
      <c r="P104" s="35">
        <f t="shared" ref="P104:P110" si="13">MIN(O104,L104)</f>
        <v>126.16000366210937</v>
      </c>
      <c r="Q104" s="35">
        <f t="shared" ref="Q104:Q110" si="14">IF( AND(ISNUMBER(P$104),ISNUMBER(P104)),(P104-P$104)/P$104*100,"")</f>
        <v>0</v>
      </c>
    </row>
    <row r="105" spans="1:17" ht="30" x14ac:dyDescent="0.25">
      <c r="A105" s="5">
        <v>2</v>
      </c>
      <c r="B105" s="17" t="s">
        <v>735</v>
      </c>
      <c r="C105" s="17" t="s">
        <v>736</v>
      </c>
      <c r="D105" s="17">
        <v>2000</v>
      </c>
      <c r="E105" s="17">
        <v>2000</v>
      </c>
      <c r="F105" s="17" t="s">
        <v>737</v>
      </c>
      <c r="G105" s="17" t="s">
        <v>19</v>
      </c>
      <c r="H105" s="17" t="s">
        <v>109</v>
      </c>
      <c r="I105" s="17" t="s">
        <v>110</v>
      </c>
      <c r="J105" s="36">
        <v>130.33999633789062</v>
      </c>
      <c r="K105" s="5">
        <v>4</v>
      </c>
      <c r="L105" s="36">
        <f t="shared" si="12"/>
        <v>134.33999633789062</v>
      </c>
      <c r="M105" s="36">
        <v>132.82000732421875</v>
      </c>
      <c r="N105" s="5">
        <v>10</v>
      </c>
      <c r="O105" s="36">
        <f t="shared" ref="O104:O110" si="15">M105+N105</f>
        <v>142.82000732421875</v>
      </c>
      <c r="P105" s="36">
        <f t="shared" si="13"/>
        <v>134.33999633789062</v>
      </c>
      <c r="Q105" s="36">
        <f t="shared" si="14"/>
        <v>6.483824063361225</v>
      </c>
    </row>
    <row r="106" spans="1:17" ht="105" x14ac:dyDescent="0.25">
      <c r="A106" s="5">
        <v>3</v>
      </c>
      <c r="B106" s="17" t="s">
        <v>738</v>
      </c>
      <c r="C106" s="17" t="s">
        <v>739</v>
      </c>
      <c r="D106" s="17">
        <v>2002</v>
      </c>
      <c r="E106" s="17">
        <v>2002</v>
      </c>
      <c r="F106" s="17" t="s">
        <v>737</v>
      </c>
      <c r="G106" s="17" t="s">
        <v>19</v>
      </c>
      <c r="H106" s="17" t="s">
        <v>47</v>
      </c>
      <c r="I106" s="17" t="s">
        <v>589</v>
      </c>
      <c r="J106" s="36">
        <v>138.02999877929687</v>
      </c>
      <c r="K106" s="5">
        <v>6</v>
      </c>
      <c r="L106" s="36">
        <f t="shared" si="12"/>
        <v>144.02999877929687</v>
      </c>
      <c r="M106" s="36">
        <v>138.17999267578125</v>
      </c>
      <c r="N106" s="5">
        <v>4</v>
      </c>
      <c r="O106" s="36">
        <f t="shared" si="15"/>
        <v>142.17999267578125</v>
      </c>
      <c r="P106" s="36">
        <f t="shared" si="13"/>
        <v>142.17999267578125</v>
      </c>
      <c r="Q106" s="36">
        <f t="shared" si="14"/>
        <v>12.698151988468343</v>
      </c>
    </row>
    <row r="107" spans="1:17" ht="45" x14ac:dyDescent="0.25">
      <c r="A107" s="5">
        <v>4</v>
      </c>
      <c r="B107" s="17" t="s">
        <v>740</v>
      </c>
      <c r="C107" s="17" t="s">
        <v>741</v>
      </c>
      <c r="D107" s="17">
        <v>2003</v>
      </c>
      <c r="E107" s="17">
        <v>2002</v>
      </c>
      <c r="F107" s="17" t="s">
        <v>742</v>
      </c>
      <c r="G107" s="17" t="s">
        <v>12</v>
      </c>
      <c r="H107" s="17" t="s">
        <v>13</v>
      </c>
      <c r="I107" s="17" t="s">
        <v>14</v>
      </c>
      <c r="J107" s="36">
        <v>164.52000427246094</v>
      </c>
      <c r="K107" s="5">
        <v>8</v>
      </c>
      <c r="L107" s="36">
        <f t="shared" si="12"/>
        <v>172.52000427246094</v>
      </c>
      <c r="M107" s="36">
        <v>162.8699951171875</v>
      </c>
      <c r="N107" s="5">
        <v>8</v>
      </c>
      <c r="O107" s="36">
        <f t="shared" si="15"/>
        <v>170.8699951171875</v>
      </c>
      <c r="P107" s="36">
        <f t="shared" si="13"/>
        <v>170.8699951171875</v>
      </c>
      <c r="Q107" s="36">
        <f t="shared" si="14"/>
        <v>35.439117118943322</v>
      </c>
    </row>
    <row r="108" spans="1:17" ht="75" x14ac:dyDescent="0.25">
      <c r="A108" s="5"/>
      <c r="B108" s="17" t="s">
        <v>743</v>
      </c>
      <c r="C108" s="17" t="s">
        <v>744</v>
      </c>
      <c r="D108" s="17">
        <v>2004</v>
      </c>
      <c r="E108" s="17">
        <v>2003</v>
      </c>
      <c r="F108" s="17" t="s">
        <v>745</v>
      </c>
      <c r="G108" s="17" t="s">
        <v>19</v>
      </c>
      <c r="H108" s="17" t="s">
        <v>47</v>
      </c>
      <c r="I108" s="17" t="s">
        <v>48</v>
      </c>
      <c r="J108" s="36"/>
      <c r="K108" s="5"/>
      <c r="L108" s="36" t="s">
        <v>730</v>
      </c>
      <c r="M108" s="36"/>
      <c r="N108" s="5"/>
      <c r="O108" s="36" t="s">
        <v>730</v>
      </c>
      <c r="P108" s="36"/>
      <c r="Q108" s="36" t="str">
        <f t="shared" si="14"/>
        <v/>
      </c>
    </row>
    <row r="109" spans="1:17" ht="90" x14ac:dyDescent="0.25">
      <c r="A109" s="5"/>
      <c r="B109" s="17" t="s">
        <v>746</v>
      </c>
      <c r="C109" s="17" t="s">
        <v>747</v>
      </c>
      <c r="D109" s="17">
        <v>2003</v>
      </c>
      <c r="E109" s="17">
        <v>2002</v>
      </c>
      <c r="F109" s="17" t="s">
        <v>748</v>
      </c>
      <c r="G109" s="17" t="s">
        <v>19</v>
      </c>
      <c r="H109" s="17" t="s">
        <v>606</v>
      </c>
      <c r="I109" s="17" t="s">
        <v>607</v>
      </c>
      <c r="J109" s="36"/>
      <c r="K109" s="5"/>
      <c r="L109" s="36" t="s">
        <v>730</v>
      </c>
      <c r="M109" s="36"/>
      <c r="N109" s="5"/>
      <c r="O109" s="36" t="s">
        <v>730</v>
      </c>
      <c r="P109" s="36"/>
      <c r="Q109" s="36" t="str">
        <f t="shared" si="14"/>
        <v/>
      </c>
    </row>
    <row r="110" spans="1:17" ht="105" x14ac:dyDescent="0.25">
      <c r="A110" s="5"/>
      <c r="B110" s="17" t="s">
        <v>749</v>
      </c>
      <c r="C110" s="17" t="s">
        <v>736</v>
      </c>
      <c r="D110" s="17">
        <v>2000</v>
      </c>
      <c r="E110" s="17">
        <v>2000</v>
      </c>
      <c r="F110" s="17" t="s">
        <v>737</v>
      </c>
      <c r="G110" s="17" t="s">
        <v>593</v>
      </c>
      <c r="H110" s="17" t="s">
        <v>594</v>
      </c>
      <c r="I110" s="17" t="s">
        <v>595</v>
      </c>
      <c r="J110" s="36"/>
      <c r="K110" s="5"/>
      <c r="L110" s="36" t="s">
        <v>730</v>
      </c>
      <c r="M110" s="36"/>
      <c r="N110" s="5"/>
      <c r="O110" s="36" t="s">
        <v>730</v>
      </c>
      <c r="P110" s="36"/>
      <c r="Q110" s="36" t="str">
        <f t="shared" si="14"/>
        <v/>
      </c>
    </row>
    <row r="112" spans="1:17" ht="18.75" x14ac:dyDescent="0.25">
      <c r="A112" s="22" t="s">
        <v>750</v>
      </c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1:17" x14ac:dyDescent="0.25">
      <c r="A113" s="27" t="s">
        <v>721</v>
      </c>
      <c r="B113" s="27" t="s">
        <v>1</v>
      </c>
      <c r="C113" s="27" t="s">
        <v>2</v>
      </c>
      <c r="D113" s="27" t="s">
        <v>451</v>
      </c>
      <c r="E113" s="27" t="s">
        <v>452</v>
      </c>
      <c r="F113" s="27" t="s">
        <v>3</v>
      </c>
      <c r="G113" s="27" t="s">
        <v>4</v>
      </c>
      <c r="H113" s="27" t="s">
        <v>5</v>
      </c>
      <c r="I113" s="27" t="s">
        <v>6</v>
      </c>
      <c r="J113" s="29" t="s">
        <v>723</v>
      </c>
      <c r="K113" s="30"/>
      <c r="L113" s="31"/>
      <c r="M113" s="29" t="s">
        <v>727</v>
      </c>
      <c r="N113" s="30"/>
      <c r="O113" s="31"/>
      <c r="P113" s="27" t="s">
        <v>728</v>
      </c>
      <c r="Q113" s="27" t="s">
        <v>729</v>
      </c>
    </row>
    <row r="114" spans="1:17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32" t="s">
        <v>724</v>
      </c>
      <c r="K114" s="32" t="s">
        <v>725</v>
      </c>
      <c r="L114" s="32" t="s">
        <v>726</v>
      </c>
      <c r="M114" s="32" t="s">
        <v>724</v>
      </c>
      <c r="N114" s="32" t="s">
        <v>725</v>
      </c>
      <c r="O114" s="32" t="s">
        <v>726</v>
      </c>
      <c r="P114" s="28"/>
      <c r="Q114" s="28"/>
    </row>
    <row r="115" spans="1:17" ht="30" x14ac:dyDescent="0.25">
      <c r="A115" s="33">
        <v>1</v>
      </c>
      <c r="B115" s="34" t="s">
        <v>304</v>
      </c>
      <c r="C115" s="34">
        <v>1985</v>
      </c>
      <c r="D115" s="34">
        <v>1985</v>
      </c>
      <c r="E115" s="34">
        <v>1985</v>
      </c>
      <c r="F115" s="34" t="s">
        <v>305</v>
      </c>
      <c r="G115" s="34" t="s">
        <v>19</v>
      </c>
      <c r="H115" s="34" t="s">
        <v>190</v>
      </c>
      <c r="I115" s="34" t="s">
        <v>288</v>
      </c>
      <c r="J115" s="35">
        <v>97.410003662109375</v>
      </c>
      <c r="K115" s="33">
        <v>0</v>
      </c>
      <c r="L115" s="35">
        <f t="shared" ref="L115:L161" si="16">J115+K115</f>
        <v>97.410003662109375</v>
      </c>
      <c r="M115" s="35">
        <v>101.48999786376953</v>
      </c>
      <c r="N115" s="33">
        <v>2</v>
      </c>
      <c r="O115" s="35">
        <f t="shared" ref="O115:O161" si="17">M115+N115</f>
        <v>103.48999786376953</v>
      </c>
      <c r="P115" s="35">
        <f t="shared" ref="P115:P161" si="18">MIN(O115,L115)</f>
        <v>97.410003662109375</v>
      </c>
      <c r="Q115" s="35">
        <f t="shared" ref="Q115:Q161" si="19">IF( AND(ISNUMBER(P$115),ISNUMBER(P115)),(P115-P$115)/P$115*100,"")</f>
        <v>0</v>
      </c>
    </row>
    <row r="116" spans="1:17" ht="75" x14ac:dyDescent="0.25">
      <c r="A116" s="5">
        <v>2</v>
      </c>
      <c r="B116" s="17" t="s">
        <v>315</v>
      </c>
      <c r="C116" s="17">
        <v>2001</v>
      </c>
      <c r="D116" s="17">
        <v>2001</v>
      </c>
      <c r="E116" s="17">
        <v>2001</v>
      </c>
      <c r="F116" s="17" t="s">
        <v>95</v>
      </c>
      <c r="G116" s="17" t="s">
        <v>19</v>
      </c>
      <c r="H116" s="17" t="s">
        <v>316</v>
      </c>
      <c r="I116" s="17" t="s">
        <v>317</v>
      </c>
      <c r="J116" s="36">
        <v>107.44999694824219</v>
      </c>
      <c r="K116" s="5">
        <v>6</v>
      </c>
      <c r="L116" s="36">
        <f t="shared" si="16"/>
        <v>113.44999694824219</v>
      </c>
      <c r="M116" s="36">
        <v>105.91999816894531</v>
      </c>
      <c r="N116" s="5">
        <v>0</v>
      </c>
      <c r="O116" s="36">
        <f t="shared" si="17"/>
        <v>105.91999816894531</v>
      </c>
      <c r="P116" s="36">
        <f t="shared" si="18"/>
        <v>105.91999816894531</v>
      </c>
      <c r="Q116" s="36">
        <f t="shared" si="19"/>
        <v>8.7362634092027669</v>
      </c>
    </row>
    <row r="117" spans="1:17" ht="60" x14ac:dyDescent="0.25">
      <c r="A117" s="5">
        <v>3</v>
      </c>
      <c r="B117" s="17" t="s">
        <v>406</v>
      </c>
      <c r="C117" s="17">
        <v>1997</v>
      </c>
      <c r="D117" s="17">
        <v>1997</v>
      </c>
      <c r="E117" s="17">
        <v>1997</v>
      </c>
      <c r="F117" s="17" t="s">
        <v>95</v>
      </c>
      <c r="G117" s="17" t="s">
        <v>19</v>
      </c>
      <c r="H117" s="17" t="s">
        <v>407</v>
      </c>
      <c r="I117" s="17" t="s">
        <v>408</v>
      </c>
      <c r="J117" s="36">
        <v>103.94000244140625</v>
      </c>
      <c r="K117" s="5">
        <v>2</v>
      </c>
      <c r="L117" s="36">
        <f t="shared" si="16"/>
        <v>105.94000244140625</v>
      </c>
      <c r="M117" s="36">
        <v>105.80000305175781</v>
      </c>
      <c r="N117" s="5">
        <v>4</v>
      </c>
      <c r="O117" s="36">
        <f t="shared" si="17"/>
        <v>109.80000305175781</v>
      </c>
      <c r="P117" s="36">
        <f t="shared" si="18"/>
        <v>105.94000244140625</v>
      </c>
      <c r="Q117" s="36">
        <f t="shared" si="19"/>
        <v>8.7567995674091961</v>
      </c>
    </row>
    <row r="118" spans="1:17" ht="30" x14ac:dyDescent="0.25">
      <c r="A118" s="5">
        <v>4</v>
      </c>
      <c r="B118" s="17" t="s">
        <v>310</v>
      </c>
      <c r="C118" s="17">
        <v>1985</v>
      </c>
      <c r="D118" s="17">
        <v>1985</v>
      </c>
      <c r="E118" s="17">
        <v>1985</v>
      </c>
      <c r="F118" s="17" t="s">
        <v>81</v>
      </c>
      <c r="G118" s="17" t="s">
        <v>19</v>
      </c>
      <c r="H118" s="17" t="s">
        <v>178</v>
      </c>
      <c r="I118" s="17" t="s">
        <v>41</v>
      </c>
      <c r="J118" s="36">
        <v>111.44999694824219</v>
      </c>
      <c r="K118" s="5">
        <v>4</v>
      </c>
      <c r="L118" s="36">
        <f t="shared" si="16"/>
        <v>115.44999694824219</v>
      </c>
      <c r="M118" s="36">
        <v>110.77999877929687</v>
      </c>
      <c r="N118" s="5">
        <v>0</v>
      </c>
      <c r="O118" s="36">
        <f t="shared" si="17"/>
        <v>110.77999877929687</v>
      </c>
      <c r="P118" s="36">
        <f t="shared" si="18"/>
        <v>110.77999877929687</v>
      </c>
      <c r="Q118" s="36">
        <f t="shared" si="19"/>
        <v>13.72548466743172</v>
      </c>
    </row>
    <row r="119" spans="1:17" x14ac:dyDescent="0.25">
      <c r="A119" s="5">
        <v>5</v>
      </c>
      <c r="B119" s="17" t="s">
        <v>251</v>
      </c>
      <c r="C119" s="17">
        <v>1993</v>
      </c>
      <c r="D119" s="17">
        <v>1993</v>
      </c>
      <c r="E119" s="17">
        <v>1993</v>
      </c>
      <c r="F119" s="17" t="s">
        <v>95</v>
      </c>
      <c r="G119" s="17" t="s">
        <v>19</v>
      </c>
      <c r="H119" s="17" t="s">
        <v>128</v>
      </c>
      <c r="I119" s="17" t="s">
        <v>129</v>
      </c>
      <c r="J119" s="36">
        <v>110.04000091552734</v>
      </c>
      <c r="K119" s="5">
        <v>4</v>
      </c>
      <c r="L119" s="36">
        <f t="shared" si="16"/>
        <v>114.04000091552734</v>
      </c>
      <c r="M119" s="36">
        <v>110.48999786376953</v>
      </c>
      <c r="N119" s="5">
        <v>6</v>
      </c>
      <c r="O119" s="36">
        <f t="shared" si="17"/>
        <v>116.48999786376953</v>
      </c>
      <c r="P119" s="36">
        <f t="shared" si="18"/>
        <v>114.04000091552734</v>
      </c>
      <c r="Q119" s="36">
        <f t="shared" si="19"/>
        <v>17.072165720374279</v>
      </c>
    </row>
    <row r="120" spans="1:17" x14ac:dyDescent="0.25">
      <c r="A120" s="5">
        <v>6</v>
      </c>
      <c r="B120" s="17" t="s">
        <v>352</v>
      </c>
      <c r="C120" s="17">
        <v>1974</v>
      </c>
      <c r="D120" s="17">
        <v>1974</v>
      </c>
      <c r="E120" s="17">
        <v>1974</v>
      </c>
      <c r="F120" s="17" t="s">
        <v>95</v>
      </c>
      <c r="G120" s="17" t="s">
        <v>19</v>
      </c>
      <c r="H120" s="17" t="s">
        <v>29</v>
      </c>
      <c r="I120" s="17" t="s">
        <v>30</v>
      </c>
      <c r="J120" s="36">
        <v>114.44999694824219</v>
      </c>
      <c r="K120" s="5">
        <v>2</v>
      </c>
      <c r="L120" s="36">
        <f t="shared" si="16"/>
        <v>116.44999694824219</v>
      </c>
      <c r="M120" s="36">
        <v>116.41999816894531</v>
      </c>
      <c r="N120" s="5">
        <v>2</v>
      </c>
      <c r="O120" s="36">
        <f t="shared" si="17"/>
        <v>118.41999816894531</v>
      </c>
      <c r="P120" s="36">
        <f t="shared" si="18"/>
        <v>116.44999694824219</v>
      </c>
      <c r="Q120" s="36">
        <f t="shared" si="19"/>
        <v>19.54624019128233</v>
      </c>
    </row>
    <row r="121" spans="1:17" ht="60" x14ac:dyDescent="0.25">
      <c r="A121" s="5">
        <v>7</v>
      </c>
      <c r="B121" s="17" t="s">
        <v>228</v>
      </c>
      <c r="C121" s="17">
        <v>1999</v>
      </c>
      <c r="D121" s="17">
        <v>1999</v>
      </c>
      <c r="E121" s="17">
        <v>1999</v>
      </c>
      <c r="F121" s="17" t="s">
        <v>95</v>
      </c>
      <c r="G121" s="17" t="s">
        <v>19</v>
      </c>
      <c r="H121" s="17" t="s">
        <v>229</v>
      </c>
      <c r="I121" s="17" t="s">
        <v>230</v>
      </c>
      <c r="J121" s="36">
        <v>108.62000274658203</v>
      </c>
      <c r="K121" s="5">
        <v>8</v>
      </c>
      <c r="L121" s="36">
        <f t="shared" si="16"/>
        <v>116.62000274658203</v>
      </c>
      <c r="M121" s="36">
        <v>108.33999633789063</v>
      </c>
      <c r="N121" s="5">
        <v>10</v>
      </c>
      <c r="O121" s="36">
        <f t="shared" si="17"/>
        <v>118.33999633789063</v>
      </c>
      <c r="P121" s="36">
        <f t="shared" si="18"/>
        <v>116.62000274658203</v>
      </c>
      <c r="Q121" s="36">
        <f t="shared" si="19"/>
        <v>19.720766207038938</v>
      </c>
    </row>
    <row r="122" spans="1:17" ht="90" x14ac:dyDescent="0.25">
      <c r="A122" s="5">
        <v>8</v>
      </c>
      <c r="B122" s="17" t="s">
        <v>375</v>
      </c>
      <c r="C122" s="17">
        <v>2001</v>
      </c>
      <c r="D122" s="17">
        <v>2001</v>
      </c>
      <c r="E122" s="17">
        <v>2001</v>
      </c>
      <c r="F122" s="17">
        <v>1</v>
      </c>
      <c r="G122" s="17" t="s">
        <v>72</v>
      </c>
      <c r="H122" s="17" t="s">
        <v>372</v>
      </c>
      <c r="I122" s="17" t="s">
        <v>373</v>
      </c>
      <c r="J122" s="36">
        <v>115.73999786376953</v>
      </c>
      <c r="K122" s="5">
        <v>2</v>
      </c>
      <c r="L122" s="36">
        <f t="shared" si="16"/>
        <v>117.73999786376953</v>
      </c>
      <c r="M122" s="36">
        <v>116.73999786376953</v>
      </c>
      <c r="N122" s="5">
        <v>2</v>
      </c>
      <c r="O122" s="36">
        <f t="shared" si="17"/>
        <v>118.73999786376953</v>
      </c>
      <c r="P122" s="36">
        <f t="shared" si="18"/>
        <v>117.73999786376953</v>
      </c>
      <c r="Q122" s="36">
        <f t="shared" si="19"/>
        <v>20.870540434614657</v>
      </c>
    </row>
    <row r="123" spans="1:17" ht="60" x14ac:dyDescent="0.25">
      <c r="A123" s="5">
        <v>9</v>
      </c>
      <c r="B123" s="17" t="s">
        <v>274</v>
      </c>
      <c r="C123" s="17">
        <v>2003</v>
      </c>
      <c r="D123" s="17">
        <v>2003</v>
      </c>
      <c r="E123" s="17">
        <v>2003</v>
      </c>
      <c r="F123" s="17" t="s">
        <v>95</v>
      </c>
      <c r="G123" s="17" t="s">
        <v>275</v>
      </c>
      <c r="H123" s="17" t="s">
        <v>276</v>
      </c>
      <c r="I123" s="17" t="s">
        <v>277</v>
      </c>
      <c r="J123" s="36">
        <v>115.84999847412109</v>
      </c>
      <c r="K123" s="5">
        <v>2</v>
      </c>
      <c r="L123" s="36">
        <f t="shared" si="16"/>
        <v>117.84999847412109</v>
      </c>
      <c r="M123" s="36">
        <v>117.13999938964844</v>
      </c>
      <c r="N123" s="5">
        <v>4</v>
      </c>
      <c r="O123" s="36">
        <f t="shared" si="17"/>
        <v>121.13999938964844</v>
      </c>
      <c r="P123" s="36">
        <f t="shared" si="18"/>
        <v>117.84999847412109</v>
      </c>
      <c r="Q123" s="36">
        <f t="shared" si="19"/>
        <v>20.98346580800149</v>
      </c>
    </row>
    <row r="124" spans="1:17" ht="30" x14ac:dyDescent="0.25">
      <c r="A124" s="5">
        <v>10</v>
      </c>
      <c r="B124" s="17" t="s">
        <v>294</v>
      </c>
      <c r="C124" s="17">
        <v>1998</v>
      </c>
      <c r="D124" s="17">
        <v>1998</v>
      </c>
      <c r="E124" s="17">
        <v>1998</v>
      </c>
      <c r="F124" s="17" t="s">
        <v>95</v>
      </c>
      <c r="G124" s="17" t="s">
        <v>19</v>
      </c>
      <c r="H124" s="17" t="s">
        <v>109</v>
      </c>
      <c r="I124" s="17" t="s">
        <v>295</v>
      </c>
      <c r="J124" s="36">
        <v>127.77999877929687</v>
      </c>
      <c r="K124" s="5">
        <v>2</v>
      </c>
      <c r="L124" s="36">
        <f t="shared" si="16"/>
        <v>129.77999877929687</v>
      </c>
      <c r="M124" s="36">
        <v>117.51000213623047</v>
      </c>
      <c r="N124" s="5">
        <v>2</v>
      </c>
      <c r="O124" s="36">
        <f t="shared" si="17"/>
        <v>119.51000213623047</v>
      </c>
      <c r="P124" s="36">
        <f t="shared" si="18"/>
        <v>119.51000213623047</v>
      </c>
      <c r="Q124" s="36">
        <f t="shared" si="19"/>
        <v>22.687606655657657</v>
      </c>
    </row>
    <row r="125" spans="1:17" x14ac:dyDescent="0.25">
      <c r="A125" s="5">
        <v>11</v>
      </c>
      <c r="B125" s="17" t="s">
        <v>131</v>
      </c>
      <c r="C125" s="17">
        <v>1997</v>
      </c>
      <c r="D125" s="17">
        <v>1997</v>
      </c>
      <c r="E125" s="17">
        <v>1997</v>
      </c>
      <c r="F125" s="17">
        <v>1</v>
      </c>
      <c r="G125" s="17" t="s">
        <v>19</v>
      </c>
      <c r="H125" s="17" t="s">
        <v>109</v>
      </c>
      <c r="I125" s="17" t="s">
        <v>129</v>
      </c>
      <c r="J125" s="36">
        <v>122.37000274658203</v>
      </c>
      <c r="K125" s="5">
        <v>2</v>
      </c>
      <c r="L125" s="36">
        <f t="shared" si="16"/>
        <v>124.37000274658203</v>
      </c>
      <c r="M125" s="36">
        <v>122.68000030517578</v>
      </c>
      <c r="N125" s="5">
        <v>0</v>
      </c>
      <c r="O125" s="36">
        <f t="shared" si="17"/>
        <v>122.68000030517578</v>
      </c>
      <c r="P125" s="36">
        <f t="shared" si="18"/>
        <v>122.68000030517578</v>
      </c>
      <c r="Q125" s="36">
        <f t="shared" si="19"/>
        <v>25.941890661170309</v>
      </c>
    </row>
    <row r="126" spans="1:17" x14ac:dyDescent="0.25">
      <c r="A126" s="5">
        <v>12</v>
      </c>
      <c r="B126" s="17" t="s">
        <v>212</v>
      </c>
      <c r="C126" s="17">
        <v>1985</v>
      </c>
      <c r="D126" s="17">
        <v>1985</v>
      </c>
      <c r="E126" s="17">
        <v>1985</v>
      </c>
      <c r="F126" s="17">
        <v>2</v>
      </c>
      <c r="G126" s="17" t="s">
        <v>72</v>
      </c>
      <c r="H126" s="17" t="s">
        <v>144</v>
      </c>
      <c r="I126" s="17" t="s">
        <v>145</v>
      </c>
      <c r="J126" s="36">
        <v>123.41000366210937</v>
      </c>
      <c r="K126" s="5">
        <v>2</v>
      </c>
      <c r="L126" s="36">
        <f t="shared" si="16"/>
        <v>125.41000366210937</v>
      </c>
      <c r="M126" s="36">
        <v>138.86000061035156</v>
      </c>
      <c r="N126" s="5">
        <v>0</v>
      </c>
      <c r="O126" s="36">
        <f t="shared" si="17"/>
        <v>138.86000061035156</v>
      </c>
      <c r="P126" s="36">
        <f t="shared" si="18"/>
        <v>125.41000366210937</v>
      </c>
      <c r="Q126" s="36">
        <f t="shared" si="19"/>
        <v>28.744481005385143</v>
      </c>
    </row>
    <row r="127" spans="1:17" x14ac:dyDescent="0.25">
      <c r="A127" s="5">
        <v>13</v>
      </c>
      <c r="B127" s="17" t="s">
        <v>393</v>
      </c>
      <c r="C127" s="17">
        <v>1984</v>
      </c>
      <c r="D127" s="17">
        <v>1984</v>
      </c>
      <c r="E127" s="17">
        <v>1984</v>
      </c>
      <c r="F127" s="17" t="s">
        <v>18</v>
      </c>
      <c r="G127" s="17" t="s">
        <v>19</v>
      </c>
      <c r="H127" s="17" t="s">
        <v>144</v>
      </c>
      <c r="I127" s="17" t="s">
        <v>145</v>
      </c>
      <c r="J127" s="36">
        <v>124.98999786376953</v>
      </c>
      <c r="K127" s="5">
        <v>6</v>
      </c>
      <c r="L127" s="36">
        <f t="shared" si="16"/>
        <v>130.98999786376953</v>
      </c>
      <c r="M127" s="36">
        <v>113.80999755859375</v>
      </c>
      <c r="N127" s="5">
        <v>12</v>
      </c>
      <c r="O127" s="36">
        <f t="shared" si="17"/>
        <v>125.80999755859375</v>
      </c>
      <c r="P127" s="36">
        <f t="shared" si="18"/>
        <v>125.80999755859375</v>
      </c>
      <c r="Q127" s="36">
        <f t="shared" si="19"/>
        <v>29.155110182519611</v>
      </c>
    </row>
    <row r="128" spans="1:17" ht="30" x14ac:dyDescent="0.25">
      <c r="A128" s="5">
        <v>14</v>
      </c>
      <c r="B128" s="17" t="s">
        <v>377</v>
      </c>
      <c r="C128" s="17">
        <v>2000</v>
      </c>
      <c r="D128" s="17">
        <v>2000</v>
      </c>
      <c r="E128" s="17">
        <v>2000</v>
      </c>
      <c r="F128" s="17">
        <v>1</v>
      </c>
      <c r="G128" s="17" t="s">
        <v>51</v>
      </c>
      <c r="H128" s="17" t="s">
        <v>92</v>
      </c>
      <c r="I128" s="17" t="s">
        <v>53</v>
      </c>
      <c r="J128" s="36">
        <v>128.58000183105469</v>
      </c>
      <c r="K128" s="5">
        <v>4</v>
      </c>
      <c r="L128" s="36">
        <f t="shared" si="16"/>
        <v>132.58000183105469</v>
      </c>
      <c r="M128" s="36">
        <v>126.12000274658203</v>
      </c>
      <c r="N128" s="5">
        <v>0</v>
      </c>
      <c r="O128" s="36">
        <f t="shared" si="17"/>
        <v>126.12000274658203</v>
      </c>
      <c r="P128" s="36">
        <f t="shared" si="18"/>
        <v>126.12000274658203</v>
      </c>
      <c r="Q128" s="36">
        <f t="shared" si="19"/>
        <v>29.473357976723179</v>
      </c>
    </row>
    <row r="129" spans="1:17" ht="60" x14ac:dyDescent="0.25">
      <c r="A129" s="5">
        <v>15</v>
      </c>
      <c r="B129" s="17" t="s">
        <v>122</v>
      </c>
      <c r="C129" s="17">
        <v>2003</v>
      </c>
      <c r="D129" s="17">
        <v>2003</v>
      </c>
      <c r="E129" s="17">
        <v>2003</v>
      </c>
      <c r="F129" s="17">
        <v>2</v>
      </c>
      <c r="G129" s="17" t="s">
        <v>72</v>
      </c>
      <c r="H129" s="17" t="s">
        <v>123</v>
      </c>
      <c r="I129" s="17" t="s">
        <v>106</v>
      </c>
      <c r="J129" s="36">
        <v>128.94000244140625</v>
      </c>
      <c r="K129" s="5">
        <v>0</v>
      </c>
      <c r="L129" s="36">
        <f t="shared" si="16"/>
        <v>128.94000244140625</v>
      </c>
      <c r="M129" s="36">
        <v>127.05999755859375</v>
      </c>
      <c r="N129" s="5">
        <v>0</v>
      </c>
      <c r="O129" s="36">
        <f t="shared" si="17"/>
        <v>127.05999755859375</v>
      </c>
      <c r="P129" s="36">
        <f t="shared" si="18"/>
        <v>127.05999755859375</v>
      </c>
      <c r="Q129" s="36">
        <f t="shared" si="19"/>
        <v>30.438345941688588</v>
      </c>
    </row>
    <row r="130" spans="1:17" ht="30" x14ac:dyDescent="0.25">
      <c r="A130" s="5">
        <v>16</v>
      </c>
      <c r="B130" s="17" t="s">
        <v>120</v>
      </c>
      <c r="C130" s="17">
        <v>1981</v>
      </c>
      <c r="D130" s="17">
        <v>1981</v>
      </c>
      <c r="E130" s="17">
        <v>1981</v>
      </c>
      <c r="F130" s="17" t="s">
        <v>18</v>
      </c>
      <c r="G130" s="17" t="s">
        <v>19</v>
      </c>
      <c r="H130" s="17" t="s">
        <v>77</v>
      </c>
      <c r="I130" s="17" t="s">
        <v>78</v>
      </c>
      <c r="J130" s="36">
        <v>124.77999877929687</v>
      </c>
      <c r="K130" s="5">
        <v>4</v>
      </c>
      <c r="L130" s="36">
        <f t="shared" si="16"/>
        <v>128.77999877929687</v>
      </c>
      <c r="M130" s="36">
        <v>120.55000305175781</v>
      </c>
      <c r="N130" s="5">
        <v>10</v>
      </c>
      <c r="O130" s="36">
        <f t="shared" si="17"/>
        <v>130.55000305175781</v>
      </c>
      <c r="P130" s="36">
        <f t="shared" si="18"/>
        <v>128.77999877929687</v>
      </c>
      <c r="Q130" s="36">
        <f t="shared" si="19"/>
        <v>32.204079599465025</v>
      </c>
    </row>
    <row r="131" spans="1:17" x14ac:dyDescent="0.25">
      <c r="A131" s="5">
        <v>17</v>
      </c>
      <c r="B131" s="17" t="s">
        <v>362</v>
      </c>
      <c r="C131" s="17">
        <v>1971</v>
      </c>
      <c r="D131" s="17">
        <v>1971</v>
      </c>
      <c r="E131" s="17">
        <v>1971</v>
      </c>
      <c r="F131" s="17" t="s">
        <v>81</v>
      </c>
      <c r="G131" s="17" t="s">
        <v>19</v>
      </c>
      <c r="H131" s="17" t="s">
        <v>144</v>
      </c>
      <c r="I131" s="17" t="s">
        <v>145</v>
      </c>
      <c r="J131" s="36">
        <v>125.09999847412109</v>
      </c>
      <c r="K131" s="5">
        <v>4</v>
      </c>
      <c r="L131" s="36">
        <f t="shared" si="16"/>
        <v>129.09999847412109</v>
      </c>
      <c r="M131" s="36">
        <v>124.37999725341797</v>
      </c>
      <c r="N131" s="5">
        <v>8</v>
      </c>
      <c r="O131" s="36">
        <f t="shared" si="17"/>
        <v>132.37999725341797</v>
      </c>
      <c r="P131" s="36">
        <f t="shared" si="18"/>
        <v>129.09999847412109</v>
      </c>
      <c r="Q131" s="36">
        <f t="shared" si="19"/>
        <v>32.532587640522301</v>
      </c>
    </row>
    <row r="132" spans="1:17" ht="45" x14ac:dyDescent="0.25">
      <c r="A132" s="5">
        <v>18</v>
      </c>
      <c r="B132" s="17" t="s">
        <v>69</v>
      </c>
      <c r="C132" s="17">
        <v>1988</v>
      </c>
      <c r="D132" s="17">
        <v>1988</v>
      </c>
      <c r="E132" s="17">
        <v>1988</v>
      </c>
      <c r="F132" s="17">
        <v>1</v>
      </c>
      <c r="G132" s="17" t="s">
        <v>57</v>
      </c>
      <c r="H132" s="17" t="s">
        <v>58</v>
      </c>
      <c r="I132" s="17" t="s">
        <v>59</v>
      </c>
      <c r="J132" s="36">
        <v>128.69000244140625</v>
      </c>
      <c r="K132" s="5">
        <v>2</v>
      </c>
      <c r="L132" s="36">
        <f t="shared" si="16"/>
        <v>130.69000244140625</v>
      </c>
      <c r="M132" s="36">
        <v>128.30999755859375</v>
      </c>
      <c r="N132" s="5">
        <v>4</v>
      </c>
      <c r="O132" s="36">
        <f t="shared" si="17"/>
        <v>132.30999755859375</v>
      </c>
      <c r="P132" s="36">
        <f t="shared" si="18"/>
        <v>130.69000244140625</v>
      </c>
      <c r="Q132" s="36">
        <f t="shared" si="19"/>
        <v>34.164867598954991</v>
      </c>
    </row>
    <row r="133" spans="1:17" ht="45" x14ac:dyDescent="0.25">
      <c r="A133" s="5">
        <v>19</v>
      </c>
      <c r="B133" s="17" t="s">
        <v>262</v>
      </c>
      <c r="C133" s="17">
        <v>1995</v>
      </c>
      <c r="D133" s="17">
        <v>1995</v>
      </c>
      <c r="E133" s="17">
        <v>1995</v>
      </c>
      <c r="F133" s="17">
        <v>1</v>
      </c>
      <c r="G133" s="17" t="s">
        <v>57</v>
      </c>
      <c r="H133" s="17" t="s">
        <v>58</v>
      </c>
      <c r="I133" s="17" t="s">
        <v>59</v>
      </c>
      <c r="J133" s="36">
        <v>132.30999755859375</v>
      </c>
      <c r="K133" s="5">
        <v>6</v>
      </c>
      <c r="L133" s="36">
        <f t="shared" si="16"/>
        <v>138.30999755859375</v>
      </c>
      <c r="M133" s="36">
        <v>127.76000213623047</v>
      </c>
      <c r="N133" s="5">
        <v>8</v>
      </c>
      <c r="O133" s="36">
        <f t="shared" si="17"/>
        <v>135.76000213623047</v>
      </c>
      <c r="P133" s="36">
        <f t="shared" si="18"/>
        <v>135.76000213623047</v>
      </c>
      <c r="Q133" s="36">
        <f t="shared" si="19"/>
        <v>39.36967152485439</v>
      </c>
    </row>
    <row r="134" spans="1:17" ht="45" x14ac:dyDescent="0.25">
      <c r="A134" s="5">
        <v>20</v>
      </c>
      <c r="B134" s="17" t="s">
        <v>242</v>
      </c>
      <c r="C134" s="17">
        <v>2005</v>
      </c>
      <c r="D134" s="17">
        <v>2005</v>
      </c>
      <c r="E134" s="17">
        <v>2005</v>
      </c>
      <c r="F134" s="17" t="s">
        <v>23</v>
      </c>
      <c r="G134" s="17" t="s">
        <v>12</v>
      </c>
      <c r="H134" s="17" t="s">
        <v>13</v>
      </c>
      <c r="I134" s="17" t="s">
        <v>14</v>
      </c>
      <c r="J134" s="36">
        <v>132.07000732421875</v>
      </c>
      <c r="K134" s="5">
        <v>4</v>
      </c>
      <c r="L134" s="36">
        <f t="shared" si="16"/>
        <v>136.07000732421875</v>
      </c>
      <c r="M134" s="36">
        <v>132.3800048828125</v>
      </c>
      <c r="N134" s="5">
        <v>4</v>
      </c>
      <c r="O134" s="36">
        <f t="shared" si="17"/>
        <v>136.3800048828125</v>
      </c>
      <c r="P134" s="36">
        <f t="shared" si="18"/>
        <v>136.07000732421875</v>
      </c>
      <c r="Q134" s="36">
        <f t="shared" si="19"/>
        <v>39.687919319057961</v>
      </c>
    </row>
    <row r="135" spans="1:17" ht="75" x14ac:dyDescent="0.25">
      <c r="A135" s="5">
        <v>21</v>
      </c>
      <c r="B135" s="17" t="s">
        <v>319</v>
      </c>
      <c r="C135" s="17">
        <v>2005</v>
      </c>
      <c r="D135" s="17">
        <v>2005</v>
      </c>
      <c r="E135" s="17">
        <v>2005</v>
      </c>
      <c r="F135" s="17">
        <v>2</v>
      </c>
      <c r="G135" s="17" t="s">
        <v>19</v>
      </c>
      <c r="H135" s="17" t="s">
        <v>316</v>
      </c>
      <c r="I135" s="17" t="s">
        <v>320</v>
      </c>
      <c r="J135" s="36">
        <v>148.75</v>
      </c>
      <c r="K135" s="5">
        <v>0</v>
      </c>
      <c r="L135" s="36">
        <f t="shared" si="16"/>
        <v>148.75</v>
      </c>
      <c r="M135" s="36">
        <v>149.17999267578125</v>
      </c>
      <c r="N135" s="5">
        <v>4</v>
      </c>
      <c r="O135" s="36">
        <f t="shared" si="17"/>
        <v>153.17999267578125</v>
      </c>
      <c r="P135" s="36">
        <f t="shared" si="18"/>
        <v>148.75</v>
      </c>
      <c r="Q135" s="36">
        <f t="shared" si="19"/>
        <v>52.705055341108562</v>
      </c>
    </row>
    <row r="136" spans="1:17" ht="75" x14ac:dyDescent="0.25">
      <c r="A136" s="5">
        <v>22</v>
      </c>
      <c r="B136" s="17" t="s">
        <v>218</v>
      </c>
      <c r="C136" s="17">
        <v>1997</v>
      </c>
      <c r="D136" s="17">
        <v>1997</v>
      </c>
      <c r="E136" s="17">
        <v>1997</v>
      </c>
      <c r="F136" s="17" t="s">
        <v>18</v>
      </c>
      <c r="G136" s="17" t="s">
        <v>19</v>
      </c>
      <c r="H136" s="17" t="s">
        <v>37</v>
      </c>
      <c r="I136" s="17" t="s">
        <v>38</v>
      </c>
      <c r="J136" s="36">
        <v>147.83999633789063</v>
      </c>
      <c r="K136" s="5">
        <v>8</v>
      </c>
      <c r="L136" s="36">
        <f t="shared" si="16"/>
        <v>155.83999633789062</v>
      </c>
      <c r="M136" s="36">
        <v>144.44000244140625</v>
      </c>
      <c r="N136" s="5">
        <v>6</v>
      </c>
      <c r="O136" s="36">
        <f t="shared" si="17"/>
        <v>150.44000244140625</v>
      </c>
      <c r="P136" s="36">
        <f t="shared" si="18"/>
        <v>150.44000244140625</v>
      </c>
      <c r="Q136" s="36">
        <f t="shared" si="19"/>
        <v>54.439992593824869</v>
      </c>
    </row>
    <row r="137" spans="1:17" ht="45" x14ac:dyDescent="0.25">
      <c r="A137" s="5">
        <v>23</v>
      </c>
      <c r="B137" s="17" t="s">
        <v>404</v>
      </c>
      <c r="C137" s="17">
        <v>2002</v>
      </c>
      <c r="D137" s="17">
        <v>2002</v>
      </c>
      <c r="E137" s="17">
        <v>2002</v>
      </c>
      <c r="F137" s="17">
        <v>3</v>
      </c>
      <c r="G137" s="17" t="s">
        <v>57</v>
      </c>
      <c r="H137" s="17" t="s">
        <v>58</v>
      </c>
      <c r="I137" s="17" t="s">
        <v>59</v>
      </c>
      <c r="J137" s="36">
        <v>153.67999267578125</v>
      </c>
      <c r="K137" s="5">
        <v>6</v>
      </c>
      <c r="L137" s="36">
        <f t="shared" si="16"/>
        <v>159.67999267578125</v>
      </c>
      <c r="M137" s="36">
        <v>144.69000244140625</v>
      </c>
      <c r="N137" s="5">
        <v>6</v>
      </c>
      <c r="O137" s="36">
        <f t="shared" si="17"/>
        <v>150.69000244140625</v>
      </c>
      <c r="P137" s="36">
        <f t="shared" si="18"/>
        <v>150.69000244140625</v>
      </c>
      <c r="Q137" s="36">
        <f t="shared" si="19"/>
        <v>54.696639745658658</v>
      </c>
    </row>
    <row r="138" spans="1:17" ht="30" x14ac:dyDescent="0.25">
      <c r="A138" s="5">
        <v>24</v>
      </c>
      <c r="B138" s="17" t="s">
        <v>50</v>
      </c>
      <c r="C138" s="17">
        <v>1999</v>
      </c>
      <c r="D138" s="17">
        <v>1999</v>
      </c>
      <c r="E138" s="17">
        <v>1999</v>
      </c>
      <c r="F138" s="17">
        <v>1</v>
      </c>
      <c r="G138" s="17" t="s">
        <v>51</v>
      </c>
      <c r="H138" s="17" t="s">
        <v>52</v>
      </c>
      <c r="I138" s="17" t="s">
        <v>53</v>
      </c>
      <c r="J138" s="36">
        <v>162.55999755859375</v>
      </c>
      <c r="K138" s="5">
        <v>8</v>
      </c>
      <c r="L138" s="36">
        <f t="shared" si="16"/>
        <v>170.55999755859375</v>
      </c>
      <c r="M138" s="36">
        <v>149.30999755859375</v>
      </c>
      <c r="N138" s="5">
        <v>2</v>
      </c>
      <c r="O138" s="36">
        <f t="shared" si="17"/>
        <v>151.30999755859375</v>
      </c>
      <c r="P138" s="36">
        <f t="shared" si="18"/>
        <v>151.30999755859375</v>
      </c>
      <c r="Q138" s="36">
        <f t="shared" si="19"/>
        <v>55.333119669566791</v>
      </c>
    </row>
    <row r="139" spans="1:17" ht="30" x14ac:dyDescent="0.25">
      <c r="A139" s="5">
        <v>25</v>
      </c>
      <c r="B139" s="17" t="s">
        <v>236</v>
      </c>
      <c r="C139" s="17">
        <v>2003</v>
      </c>
      <c r="D139" s="17">
        <v>2003</v>
      </c>
      <c r="E139" s="17">
        <v>2003</v>
      </c>
      <c r="F139" s="17" t="s">
        <v>23</v>
      </c>
      <c r="G139" s="17" t="s">
        <v>51</v>
      </c>
      <c r="H139" s="17" t="s">
        <v>52</v>
      </c>
      <c r="I139" s="17" t="s">
        <v>53</v>
      </c>
      <c r="J139" s="36">
        <v>148.94000244140625</v>
      </c>
      <c r="K139" s="5">
        <v>4</v>
      </c>
      <c r="L139" s="36">
        <f t="shared" si="16"/>
        <v>152.94000244140625</v>
      </c>
      <c r="M139" s="36">
        <v>150.94000244140625</v>
      </c>
      <c r="N139" s="5">
        <v>2</v>
      </c>
      <c r="O139" s="36">
        <f t="shared" si="17"/>
        <v>152.94000244140625</v>
      </c>
      <c r="P139" s="36">
        <f t="shared" si="18"/>
        <v>152.94000244140625</v>
      </c>
      <c r="Q139" s="36">
        <f t="shared" si="19"/>
        <v>57.006464112162824</v>
      </c>
    </row>
    <row r="140" spans="1:17" ht="75" x14ac:dyDescent="0.25">
      <c r="A140" s="5">
        <v>26</v>
      </c>
      <c r="B140" s="17" t="s">
        <v>71</v>
      </c>
      <c r="C140" s="17">
        <v>1984</v>
      </c>
      <c r="D140" s="17">
        <v>1984</v>
      </c>
      <c r="E140" s="17">
        <v>1984</v>
      </c>
      <c r="F140" s="17" t="s">
        <v>18</v>
      </c>
      <c r="G140" s="17" t="s">
        <v>72</v>
      </c>
      <c r="H140" s="17" t="s">
        <v>73</v>
      </c>
      <c r="I140" s="17" t="s">
        <v>74</v>
      </c>
      <c r="J140" s="36">
        <v>156.27000427246094</v>
      </c>
      <c r="K140" s="5">
        <v>116</v>
      </c>
      <c r="L140" s="36">
        <f t="shared" si="16"/>
        <v>272.27000427246094</v>
      </c>
      <c r="M140" s="36">
        <v>145.57000732421875</v>
      </c>
      <c r="N140" s="5">
        <v>8</v>
      </c>
      <c r="O140" s="36">
        <f t="shared" si="17"/>
        <v>153.57000732421875</v>
      </c>
      <c r="P140" s="36">
        <f t="shared" si="18"/>
        <v>153.57000732421875</v>
      </c>
      <c r="Q140" s="36">
        <f t="shared" si="19"/>
        <v>57.653219947423672</v>
      </c>
    </row>
    <row r="141" spans="1:17" x14ac:dyDescent="0.25">
      <c r="A141" s="5">
        <v>27</v>
      </c>
      <c r="B141" s="17" t="s">
        <v>32</v>
      </c>
      <c r="C141" s="17">
        <v>1963</v>
      </c>
      <c r="D141" s="17">
        <v>1963</v>
      </c>
      <c r="E141" s="17">
        <v>1963</v>
      </c>
      <c r="F141" s="17">
        <v>2</v>
      </c>
      <c r="G141" s="17" t="s">
        <v>19</v>
      </c>
      <c r="H141" s="17" t="s">
        <v>29</v>
      </c>
      <c r="I141" s="17" t="s">
        <v>30</v>
      </c>
      <c r="J141" s="36">
        <v>163.3800048828125</v>
      </c>
      <c r="K141" s="5">
        <v>2</v>
      </c>
      <c r="L141" s="36">
        <f t="shared" si="16"/>
        <v>165.3800048828125</v>
      </c>
      <c r="M141" s="36">
        <v>157.35000610351562</v>
      </c>
      <c r="N141" s="5">
        <v>10</v>
      </c>
      <c r="O141" s="36">
        <f t="shared" si="17"/>
        <v>167.35000610351562</v>
      </c>
      <c r="P141" s="36">
        <f t="shared" si="18"/>
        <v>165.3800048828125</v>
      </c>
      <c r="Q141" s="36">
        <f t="shared" si="19"/>
        <v>69.777228893732357</v>
      </c>
    </row>
    <row r="142" spans="1:17" ht="30" x14ac:dyDescent="0.25">
      <c r="A142" s="5">
        <v>28</v>
      </c>
      <c r="B142" s="17" t="s">
        <v>292</v>
      </c>
      <c r="C142" s="17">
        <v>1951</v>
      </c>
      <c r="D142" s="17">
        <v>1951</v>
      </c>
      <c r="E142" s="17">
        <v>1951</v>
      </c>
      <c r="F142" s="17" t="s">
        <v>81</v>
      </c>
      <c r="G142" s="17" t="s">
        <v>19</v>
      </c>
      <c r="H142" s="17" t="s">
        <v>173</v>
      </c>
      <c r="I142" s="17"/>
      <c r="J142" s="36">
        <v>172.08000183105469</v>
      </c>
      <c r="K142" s="5">
        <v>4</v>
      </c>
      <c r="L142" s="36">
        <f t="shared" si="16"/>
        <v>176.08000183105469</v>
      </c>
      <c r="M142" s="36">
        <v>165.61000061035156</v>
      </c>
      <c r="N142" s="5">
        <v>0</v>
      </c>
      <c r="O142" s="36">
        <f t="shared" si="17"/>
        <v>165.61000061035156</v>
      </c>
      <c r="P142" s="36">
        <f t="shared" si="18"/>
        <v>165.61000061035156</v>
      </c>
      <c r="Q142" s="36">
        <f t="shared" si="19"/>
        <v>70.01333988735972</v>
      </c>
    </row>
    <row r="143" spans="1:17" ht="45" x14ac:dyDescent="0.25">
      <c r="A143" s="5">
        <v>29</v>
      </c>
      <c r="B143" s="17" t="s">
        <v>216</v>
      </c>
      <c r="C143" s="17">
        <v>2006</v>
      </c>
      <c r="D143" s="17">
        <v>2006</v>
      </c>
      <c r="E143" s="17">
        <v>2006</v>
      </c>
      <c r="F143" s="17">
        <v>2</v>
      </c>
      <c r="G143" s="17" t="s">
        <v>57</v>
      </c>
      <c r="H143" s="17" t="s">
        <v>58</v>
      </c>
      <c r="I143" s="17" t="s">
        <v>59</v>
      </c>
      <c r="J143" s="36">
        <v>169.28999328613281</v>
      </c>
      <c r="K143" s="5">
        <v>14</v>
      </c>
      <c r="L143" s="36">
        <f t="shared" si="16"/>
        <v>183.28999328613281</v>
      </c>
      <c r="M143" s="36">
        <v>156.1300048828125</v>
      </c>
      <c r="N143" s="5">
        <v>10</v>
      </c>
      <c r="O143" s="36">
        <f t="shared" si="17"/>
        <v>166.1300048828125</v>
      </c>
      <c r="P143" s="36">
        <f t="shared" si="18"/>
        <v>166.1300048828125</v>
      </c>
      <c r="Q143" s="36">
        <f t="shared" si="19"/>
        <v>70.547170349233738</v>
      </c>
    </row>
    <row r="144" spans="1:17" ht="30" x14ac:dyDescent="0.25">
      <c r="A144" s="5">
        <v>30</v>
      </c>
      <c r="B144" s="17" t="s">
        <v>270</v>
      </c>
      <c r="C144" s="17">
        <v>1994</v>
      </c>
      <c r="D144" s="17">
        <v>1994</v>
      </c>
      <c r="E144" s="17">
        <v>1994</v>
      </c>
      <c r="F144" s="17" t="s">
        <v>18</v>
      </c>
      <c r="G144" s="17" t="s">
        <v>19</v>
      </c>
      <c r="H144" s="17" t="s">
        <v>134</v>
      </c>
      <c r="I144" s="17" t="s">
        <v>135</v>
      </c>
      <c r="J144" s="36">
        <v>181.58999633789062</v>
      </c>
      <c r="K144" s="5">
        <v>4</v>
      </c>
      <c r="L144" s="36">
        <f t="shared" si="16"/>
        <v>185.58999633789062</v>
      </c>
      <c r="M144" s="36">
        <v>173.58000183105469</v>
      </c>
      <c r="N144" s="5">
        <v>0</v>
      </c>
      <c r="O144" s="36">
        <f t="shared" si="17"/>
        <v>173.58000183105469</v>
      </c>
      <c r="P144" s="36">
        <f t="shared" si="18"/>
        <v>173.58000183105469</v>
      </c>
      <c r="Q144" s="36">
        <f t="shared" si="19"/>
        <v>78.195252340981057</v>
      </c>
    </row>
    <row r="145" spans="1:17" x14ac:dyDescent="0.25">
      <c r="A145" s="5">
        <v>31</v>
      </c>
      <c r="B145" s="17" t="s">
        <v>202</v>
      </c>
      <c r="C145" s="17">
        <v>2003</v>
      </c>
      <c r="D145" s="17">
        <v>2003</v>
      </c>
      <c r="E145" s="17">
        <v>2003</v>
      </c>
      <c r="F145" s="17">
        <v>1</v>
      </c>
      <c r="G145" s="17" t="s">
        <v>203</v>
      </c>
      <c r="H145" s="17" t="s">
        <v>204</v>
      </c>
      <c r="I145" s="17" t="s">
        <v>205</v>
      </c>
      <c r="J145" s="36">
        <v>179.21000671386719</v>
      </c>
      <c r="K145" s="5">
        <v>2</v>
      </c>
      <c r="L145" s="36">
        <f t="shared" si="16"/>
        <v>181.21000671386719</v>
      </c>
      <c r="M145" s="36">
        <v>173.83000183105469</v>
      </c>
      <c r="N145" s="5">
        <v>6</v>
      </c>
      <c r="O145" s="36">
        <f t="shared" si="17"/>
        <v>179.83000183105469</v>
      </c>
      <c r="P145" s="36">
        <f t="shared" si="18"/>
        <v>179.83000183105469</v>
      </c>
      <c r="Q145" s="36">
        <f t="shared" si="19"/>
        <v>84.611431136825956</v>
      </c>
    </row>
    <row r="146" spans="1:17" ht="45" x14ac:dyDescent="0.25">
      <c r="A146" s="5">
        <v>32</v>
      </c>
      <c r="B146" s="17" t="s">
        <v>281</v>
      </c>
      <c r="C146" s="17">
        <v>2003</v>
      </c>
      <c r="D146" s="17">
        <v>2003</v>
      </c>
      <c r="E146" s="17">
        <v>2003</v>
      </c>
      <c r="F146" s="17" t="s">
        <v>23</v>
      </c>
      <c r="G146" s="17" t="s">
        <v>12</v>
      </c>
      <c r="H146" s="17" t="s">
        <v>13</v>
      </c>
      <c r="I146" s="17" t="s">
        <v>14</v>
      </c>
      <c r="J146" s="36">
        <v>197.77000427246094</v>
      </c>
      <c r="K146" s="5">
        <v>6</v>
      </c>
      <c r="L146" s="36">
        <f t="shared" si="16"/>
        <v>203.77000427246094</v>
      </c>
      <c r="M146" s="36">
        <v>196.58000183105469</v>
      </c>
      <c r="N146" s="5">
        <v>0</v>
      </c>
      <c r="O146" s="36">
        <f t="shared" si="17"/>
        <v>196.58000183105469</v>
      </c>
      <c r="P146" s="36">
        <f t="shared" si="18"/>
        <v>196.58000183105469</v>
      </c>
      <c r="Q146" s="36">
        <f t="shared" si="19"/>
        <v>101.80679030969029</v>
      </c>
    </row>
    <row r="147" spans="1:17" x14ac:dyDescent="0.25">
      <c r="A147" s="5">
        <v>33</v>
      </c>
      <c r="B147" s="17" t="s">
        <v>159</v>
      </c>
      <c r="C147" s="17">
        <v>1951</v>
      </c>
      <c r="D147" s="17">
        <v>1951</v>
      </c>
      <c r="E147" s="17">
        <v>1951</v>
      </c>
      <c r="F147" s="17" t="s">
        <v>95</v>
      </c>
      <c r="G147" s="17" t="s">
        <v>19</v>
      </c>
      <c r="H147" s="17" t="s">
        <v>160</v>
      </c>
      <c r="I147" s="17"/>
      <c r="J147" s="36">
        <v>179.3800048828125</v>
      </c>
      <c r="K147" s="5">
        <v>56</v>
      </c>
      <c r="L147" s="36">
        <f t="shared" si="16"/>
        <v>235.3800048828125</v>
      </c>
      <c r="M147" s="36">
        <v>190.07000732421875</v>
      </c>
      <c r="N147" s="5">
        <v>54</v>
      </c>
      <c r="O147" s="36">
        <f t="shared" si="17"/>
        <v>244.07000732421875</v>
      </c>
      <c r="P147" s="36">
        <f t="shared" si="18"/>
        <v>235.3800048828125</v>
      </c>
      <c r="Q147" s="36">
        <f t="shared" si="19"/>
        <v>141.63843140719521</v>
      </c>
    </row>
    <row r="148" spans="1:17" ht="45" x14ac:dyDescent="0.25">
      <c r="A148" s="5">
        <v>34</v>
      </c>
      <c r="B148" s="17" t="s">
        <v>100</v>
      </c>
      <c r="C148" s="17">
        <v>2007</v>
      </c>
      <c r="D148" s="17">
        <v>2007</v>
      </c>
      <c r="E148" s="17">
        <v>2007</v>
      </c>
      <c r="F148" s="17" t="s">
        <v>18</v>
      </c>
      <c r="G148" s="17" t="s">
        <v>19</v>
      </c>
      <c r="H148" s="17" t="s">
        <v>101</v>
      </c>
      <c r="I148" s="17" t="s">
        <v>102</v>
      </c>
      <c r="J148" s="36"/>
      <c r="K148" s="5"/>
      <c r="L148" s="36" t="s">
        <v>751</v>
      </c>
      <c r="M148" s="36">
        <v>256.67999267578125</v>
      </c>
      <c r="N148" s="5">
        <v>10</v>
      </c>
      <c r="O148" s="36">
        <f t="shared" si="17"/>
        <v>266.67999267578125</v>
      </c>
      <c r="P148" s="36">
        <f t="shared" si="18"/>
        <v>266.67999267578125</v>
      </c>
      <c r="Q148" s="36">
        <f t="shared" si="19"/>
        <v>173.77064228518725</v>
      </c>
    </row>
    <row r="149" spans="1:17" ht="75" x14ac:dyDescent="0.25">
      <c r="A149" s="5">
        <v>35</v>
      </c>
      <c r="B149" s="17" t="s">
        <v>364</v>
      </c>
      <c r="C149" s="17">
        <v>2002</v>
      </c>
      <c r="D149" s="17">
        <v>2002</v>
      </c>
      <c r="E149" s="17">
        <v>2002</v>
      </c>
      <c r="F149" s="17" t="s">
        <v>18</v>
      </c>
      <c r="G149" s="17" t="s">
        <v>19</v>
      </c>
      <c r="H149" s="17" t="s">
        <v>37</v>
      </c>
      <c r="I149" s="17"/>
      <c r="J149" s="36">
        <v>182.78999328613281</v>
      </c>
      <c r="K149" s="5">
        <v>262</v>
      </c>
      <c r="L149" s="36">
        <f t="shared" si="16"/>
        <v>444.78999328613281</v>
      </c>
      <c r="M149" s="36">
        <v>176.46000671386719</v>
      </c>
      <c r="N149" s="5">
        <v>260</v>
      </c>
      <c r="O149" s="36">
        <f t="shared" si="17"/>
        <v>436.46000671386719</v>
      </c>
      <c r="P149" s="36">
        <f t="shared" si="18"/>
        <v>436.46000671386719</v>
      </c>
      <c r="Q149" s="36">
        <f t="shared" si="19"/>
        <v>348.06487044989382</v>
      </c>
    </row>
    <row r="150" spans="1:17" ht="75" x14ac:dyDescent="0.25">
      <c r="A150" s="5">
        <v>36</v>
      </c>
      <c r="B150" s="17" t="s">
        <v>356</v>
      </c>
      <c r="C150" s="17">
        <v>2004</v>
      </c>
      <c r="D150" s="17">
        <v>2004</v>
      </c>
      <c r="E150" s="17">
        <v>2004</v>
      </c>
      <c r="F150" s="17" t="s">
        <v>18</v>
      </c>
      <c r="G150" s="17" t="s">
        <v>19</v>
      </c>
      <c r="H150" s="17" t="s">
        <v>37</v>
      </c>
      <c r="I150" s="17"/>
      <c r="J150" s="36">
        <v>280.29998779296875</v>
      </c>
      <c r="K150" s="5">
        <v>614</v>
      </c>
      <c r="L150" s="36">
        <f t="shared" si="16"/>
        <v>894.29998779296875</v>
      </c>
      <c r="M150" s="36">
        <v>183.53999328613281</v>
      </c>
      <c r="N150" s="5">
        <v>562</v>
      </c>
      <c r="O150" s="36">
        <f t="shared" si="17"/>
        <v>745.53999328613281</v>
      </c>
      <c r="P150" s="36">
        <f t="shared" si="18"/>
        <v>745.53999328613281</v>
      </c>
      <c r="Q150" s="36">
        <f t="shared" si="19"/>
        <v>665.36286342029325</v>
      </c>
    </row>
    <row r="151" spans="1:17" ht="75" x14ac:dyDescent="0.25">
      <c r="A151" s="5"/>
      <c r="B151" s="17" t="s">
        <v>192</v>
      </c>
      <c r="C151" s="17">
        <v>2003</v>
      </c>
      <c r="D151" s="17">
        <v>2003</v>
      </c>
      <c r="E151" s="17">
        <v>2003</v>
      </c>
      <c r="F151" s="17" t="s">
        <v>18</v>
      </c>
      <c r="G151" s="17" t="s">
        <v>19</v>
      </c>
      <c r="H151" s="17" t="s">
        <v>37</v>
      </c>
      <c r="I151" s="17"/>
      <c r="J151" s="36"/>
      <c r="K151" s="5"/>
      <c r="L151" s="36" t="s">
        <v>730</v>
      </c>
      <c r="M151" s="36"/>
      <c r="N151" s="5"/>
      <c r="O151" s="36" t="s">
        <v>730</v>
      </c>
      <c r="P151" s="36"/>
      <c r="Q151" s="36" t="str">
        <f t="shared" si="19"/>
        <v/>
      </c>
    </row>
    <row r="152" spans="1:17" ht="75" x14ac:dyDescent="0.25">
      <c r="A152" s="5"/>
      <c r="B152" s="17" t="s">
        <v>249</v>
      </c>
      <c r="C152" s="17">
        <v>2002</v>
      </c>
      <c r="D152" s="17">
        <v>2002</v>
      </c>
      <c r="E152" s="17">
        <v>2002</v>
      </c>
      <c r="F152" s="17" t="s">
        <v>18</v>
      </c>
      <c r="G152" s="17" t="s">
        <v>19</v>
      </c>
      <c r="H152" s="17" t="s">
        <v>37</v>
      </c>
      <c r="I152" s="17"/>
      <c r="J152" s="36"/>
      <c r="K152" s="5"/>
      <c r="L152" s="36" t="s">
        <v>730</v>
      </c>
      <c r="M152" s="36"/>
      <c r="N152" s="5"/>
      <c r="O152" s="36" t="s">
        <v>730</v>
      </c>
      <c r="P152" s="36"/>
      <c r="Q152" s="36" t="str">
        <f t="shared" si="19"/>
        <v/>
      </c>
    </row>
    <row r="153" spans="1:17" ht="75" x14ac:dyDescent="0.25">
      <c r="A153" s="5"/>
      <c r="B153" s="17" t="s">
        <v>381</v>
      </c>
      <c r="C153" s="17">
        <v>1994</v>
      </c>
      <c r="D153" s="17">
        <v>1994</v>
      </c>
      <c r="E153" s="17">
        <v>1994</v>
      </c>
      <c r="F153" s="17" t="s">
        <v>18</v>
      </c>
      <c r="G153" s="17" t="s">
        <v>19</v>
      </c>
      <c r="H153" s="17" t="s">
        <v>37</v>
      </c>
      <c r="I153" s="17" t="s">
        <v>38</v>
      </c>
      <c r="J153" s="36"/>
      <c r="K153" s="5"/>
      <c r="L153" s="36" t="s">
        <v>730</v>
      </c>
      <c r="M153" s="36"/>
      <c r="N153" s="5"/>
      <c r="O153" s="36" t="s">
        <v>730</v>
      </c>
      <c r="P153" s="36"/>
      <c r="Q153" s="36" t="str">
        <f t="shared" si="19"/>
        <v/>
      </c>
    </row>
    <row r="154" spans="1:17" ht="45" x14ac:dyDescent="0.25">
      <c r="A154" s="5"/>
      <c r="B154" s="17" t="s">
        <v>366</v>
      </c>
      <c r="C154" s="17">
        <v>1997</v>
      </c>
      <c r="D154" s="17">
        <v>1997</v>
      </c>
      <c r="E154" s="17">
        <v>1997</v>
      </c>
      <c r="F154" s="17">
        <v>1</v>
      </c>
      <c r="G154" s="17" t="s">
        <v>19</v>
      </c>
      <c r="H154" s="17" t="s">
        <v>367</v>
      </c>
      <c r="I154" s="17" t="s">
        <v>230</v>
      </c>
      <c r="J154" s="36"/>
      <c r="K154" s="5"/>
      <c r="L154" s="36" t="s">
        <v>730</v>
      </c>
      <c r="M154" s="36"/>
      <c r="N154" s="5"/>
      <c r="O154" s="36" t="s">
        <v>730</v>
      </c>
      <c r="P154" s="36"/>
      <c r="Q154" s="36" t="str">
        <f t="shared" si="19"/>
        <v/>
      </c>
    </row>
    <row r="155" spans="1:17" ht="75" x14ac:dyDescent="0.25">
      <c r="A155" s="5"/>
      <c r="B155" s="17" t="s">
        <v>285</v>
      </c>
      <c r="C155" s="17">
        <v>2003</v>
      </c>
      <c r="D155" s="17">
        <v>2003</v>
      </c>
      <c r="E155" s="17">
        <v>2003</v>
      </c>
      <c r="F155" s="17" t="s">
        <v>18</v>
      </c>
      <c r="G155" s="17" t="s">
        <v>19</v>
      </c>
      <c r="H155" s="17" t="s">
        <v>37</v>
      </c>
      <c r="I155" s="17"/>
      <c r="J155" s="36"/>
      <c r="K155" s="5"/>
      <c r="L155" s="36" t="s">
        <v>730</v>
      </c>
      <c r="M155" s="36"/>
      <c r="N155" s="5"/>
      <c r="O155" s="36" t="s">
        <v>730</v>
      </c>
      <c r="P155" s="36"/>
      <c r="Q155" s="36" t="str">
        <f t="shared" si="19"/>
        <v/>
      </c>
    </row>
    <row r="156" spans="1:17" ht="75" x14ac:dyDescent="0.25">
      <c r="A156" s="5"/>
      <c r="B156" s="17" t="s">
        <v>43</v>
      </c>
      <c r="C156" s="17">
        <v>2003</v>
      </c>
      <c r="D156" s="17">
        <v>2003</v>
      </c>
      <c r="E156" s="17">
        <v>2003</v>
      </c>
      <c r="F156" s="17" t="s">
        <v>18</v>
      </c>
      <c r="G156" s="17" t="s">
        <v>19</v>
      </c>
      <c r="H156" s="17" t="s">
        <v>37</v>
      </c>
      <c r="I156" s="17"/>
      <c r="J156" s="36"/>
      <c r="K156" s="5"/>
      <c r="L156" s="36" t="s">
        <v>730</v>
      </c>
      <c r="M156" s="36">
        <v>216.19000244140625</v>
      </c>
      <c r="N156" s="5">
        <v>258</v>
      </c>
      <c r="O156" s="36">
        <f t="shared" si="17"/>
        <v>474.19000244140625</v>
      </c>
      <c r="P156" s="36">
        <f t="shared" si="18"/>
        <v>474.19000244140625</v>
      </c>
      <c r="Q156" s="36">
        <f t="shared" si="19"/>
        <v>386.79805421859055</v>
      </c>
    </row>
    <row r="157" spans="1:17" x14ac:dyDescent="0.25">
      <c r="A157" s="5"/>
      <c r="B157" s="17" t="s">
        <v>185</v>
      </c>
      <c r="C157" s="17">
        <v>1992</v>
      </c>
      <c r="D157" s="17">
        <v>1992</v>
      </c>
      <c r="E157" s="17">
        <v>1992</v>
      </c>
      <c r="F157" s="17" t="s">
        <v>18</v>
      </c>
      <c r="G157" s="17" t="s">
        <v>19</v>
      </c>
      <c r="H157" s="17" t="s">
        <v>186</v>
      </c>
      <c r="I157" s="17" t="s">
        <v>187</v>
      </c>
      <c r="J157" s="36">
        <v>176.22000122070312</v>
      </c>
      <c r="K157" s="5">
        <v>164</v>
      </c>
      <c r="L157" s="36">
        <f t="shared" si="16"/>
        <v>340.22000122070312</v>
      </c>
      <c r="M157" s="36"/>
      <c r="N157" s="5"/>
      <c r="O157" s="36" t="s">
        <v>751</v>
      </c>
      <c r="P157" s="36">
        <f t="shared" si="18"/>
        <v>340.22000122070312</v>
      </c>
      <c r="Q157" s="36">
        <f t="shared" si="19"/>
        <v>249.26597724073611</v>
      </c>
    </row>
    <row r="158" spans="1:17" ht="75" x14ac:dyDescent="0.25">
      <c r="A158" s="5"/>
      <c r="B158" s="17" t="s">
        <v>116</v>
      </c>
      <c r="C158" s="17">
        <v>1999</v>
      </c>
      <c r="D158" s="17">
        <v>1999</v>
      </c>
      <c r="E158" s="17">
        <v>1999</v>
      </c>
      <c r="F158" s="17" t="s">
        <v>18</v>
      </c>
      <c r="G158" s="17" t="s">
        <v>19</v>
      </c>
      <c r="H158" s="17" t="s">
        <v>37</v>
      </c>
      <c r="I158" s="17" t="s">
        <v>38</v>
      </c>
      <c r="J158" s="36">
        <v>190.25999450683594</v>
      </c>
      <c r="K158" s="5">
        <v>118</v>
      </c>
      <c r="L158" s="36">
        <f t="shared" si="16"/>
        <v>308.25999450683594</v>
      </c>
      <c r="M158" s="36">
        <v>193.88999938964844</v>
      </c>
      <c r="N158" s="5">
        <v>58</v>
      </c>
      <c r="O158" s="36">
        <f t="shared" si="17"/>
        <v>251.88999938964844</v>
      </c>
      <c r="P158" s="36">
        <f t="shared" si="18"/>
        <v>251.88999938964844</v>
      </c>
      <c r="Q158" s="36">
        <f t="shared" si="19"/>
        <v>158.58740367507943</v>
      </c>
    </row>
    <row r="159" spans="1:17" ht="60" x14ac:dyDescent="0.25">
      <c r="A159" s="5" t="s">
        <v>8</v>
      </c>
      <c r="B159" s="17" t="s">
        <v>220</v>
      </c>
      <c r="C159" s="17">
        <v>1997</v>
      </c>
      <c r="D159" s="17">
        <v>1997</v>
      </c>
      <c r="E159" s="17">
        <v>1997</v>
      </c>
      <c r="F159" s="17" t="s">
        <v>81</v>
      </c>
      <c r="G159" s="17" t="s">
        <v>19</v>
      </c>
      <c r="H159" s="17" t="s">
        <v>221</v>
      </c>
      <c r="I159" s="17" t="s">
        <v>183</v>
      </c>
      <c r="J159" s="36"/>
      <c r="K159" s="5"/>
      <c r="L159" s="36" t="s">
        <v>730</v>
      </c>
      <c r="M159" s="36"/>
      <c r="N159" s="5"/>
      <c r="O159" s="36" t="s">
        <v>730</v>
      </c>
      <c r="P159" s="36"/>
      <c r="Q159" s="36" t="str">
        <f t="shared" si="19"/>
        <v/>
      </c>
    </row>
    <row r="160" spans="1:17" ht="30" x14ac:dyDescent="0.25">
      <c r="A160" s="5"/>
      <c r="B160" s="17" t="s">
        <v>137</v>
      </c>
      <c r="C160" s="17">
        <v>1988</v>
      </c>
      <c r="D160" s="17">
        <v>1988</v>
      </c>
      <c r="E160" s="17">
        <v>1988</v>
      </c>
      <c r="F160" s="17" t="s">
        <v>18</v>
      </c>
      <c r="G160" s="17" t="s">
        <v>19</v>
      </c>
      <c r="H160" s="17" t="s">
        <v>134</v>
      </c>
      <c r="I160" s="17"/>
      <c r="J160" s="36"/>
      <c r="K160" s="5"/>
      <c r="L160" s="36" t="s">
        <v>730</v>
      </c>
      <c r="M160" s="36"/>
      <c r="N160" s="5"/>
      <c r="O160" s="36" t="s">
        <v>730</v>
      </c>
      <c r="P160" s="36"/>
      <c r="Q160" s="36" t="str">
        <f t="shared" si="19"/>
        <v/>
      </c>
    </row>
    <row r="161" spans="1:17" ht="75" x14ac:dyDescent="0.25">
      <c r="A161" s="5"/>
      <c r="B161" s="17" t="s">
        <v>36</v>
      </c>
      <c r="C161" s="17">
        <v>1997</v>
      </c>
      <c r="D161" s="17">
        <v>1997</v>
      </c>
      <c r="E161" s="17">
        <v>1997</v>
      </c>
      <c r="F161" s="17" t="s">
        <v>18</v>
      </c>
      <c r="G161" s="17" t="s">
        <v>19</v>
      </c>
      <c r="H161" s="17" t="s">
        <v>37</v>
      </c>
      <c r="I161" s="17" t="s">
        <v>38</v>
      </c>
      <c r="J161" s="36"/>
      <c r="K161" s="5"/>
      <c r="L161" s="36" t="s">
        <v>730</v>
      </c>
      <c r="M161" s="36"/>
      <c r="N161" s="5"/>
      <c r="O161" s="36" t="s">
        <v>730</v>
      </c>
      <c r="P161" s="36"/>
      <c r="Q161" s="36" t="str">
        <f t="shared" si="19"/>
        <v/>
      </c>
    </row>
    <row r="163" spans="1:17" ht="18.75" x14ac:dyDescent="0.25">
      <c r="A163" s="22" t="s">
        <v>752</v>
      </c>
      <c r="B163" s="22"/>
      <c r="C163" s="22"/>
      <c r="D163" s="22"/>
      <c r="E163" s="22"/>
      <c r="F163" s="22"/>
      <c r="G163" s="22"/>
      <c r="H163" s="22"/>
      <c r="I163" s="22"/>
      <c r="J163" s="22"/>
    </row>
    <row r="164" spans="1:17" x14ac:dyDescent="0.25">
      <c r="A164" s="27" t="s">
        <v>721</v>
      </c>
      <c r="B164" s="27" t="s">
        <v>1</v>
      </c>
      <c r="C164" s="27" t="s">
        <v>2</v>
      </c>
      <c r="D164" s="27" t="s">
        <v>451</v>
      </c>
      <c r="E164" s="27" t="s">
        <v>452</v>
      </c>
      <c r="F164" s="27" t="s">
        <v>3</v>
      </c>
      <c r="G164" s="27" t="s">
        <v>4</v>
      </c>
      <c r="H164" s="27" t="s">
        <v>5</v>
      </c>
      <c r="I164" s="27" t="s">
        <v>6</v>
      </c>
      <c r="J164" s="29" t="s">
        <v>723</v>
      </c>
      <c r="K164" s="30"/>
      <c r="L164" s="31"/>
      <c r="M164" s="29" t="s">
        <v>727</v>
      </c>
      <c r="N164" s="30"/>
      <c r="O164" s="31"/>
      <c r="P164" s="27" t="s">
        <v>728</v>
      </c>
      <c r="Q164" s="27" t="s">
        <v>729</v>
      </c>
    </row>
    <row r="165" spans="1:17" x14ac:dyDescent="0.25">
      <c r="A165" s="28"/>
      <c r="B165" s="28"/>
      <c r="C165" s="28"/>
      <c r="D165" s="28"/>
      <c r="E165" s="28"/>
      <c r="F165" s="28"/>
      <c r="G165" s="28"/>
      <c r="H165" s="28"/>
      <c r="I165" s="28"/>
      <c r="J165" s="32" t="s">
        <v>724</v>
      </c>
      <c r="K165" s="32" t="s">
        <v>725</v>
      </c>
      <c r="L165" s="32" t="s">
        <v>726</v>
      </c>
      <c r="M165" s="32" t="s">
        <v>724</v>
      </c>
      <c r="N165" s="32" t="s">
        <v>725</v>
      </c>
      <c r="O165" s="32" t="s">
        <v>726</v>
      </c>
      <c r="P165" s="28"/>
      <c r="Q165" s="28"/>
    </row>
    <row r="166" spans="1:17" x14ac:dyDescent="0.25">
      <c r="A166" s="33">
        <v>1</v>
      </c>
      <c r="B166" s="34" t="s">
        <v>127</v>
      </c>
      <c r="C166" s="34">
        <v>1995</v>
      </c>
      <c r="D166" s="34">
        <v>1995</v>
      </c>
      <c r="E166" s="34">
        <v>1995</v>
      </c>
      <c r="F166" s="34" t="s">
        <v>95</v>
      </c>
      <c r="G166" s="34" t="s">
        <v>19</v>
      </c>
      <c r="H166" s="34" t="s">
        <v>128</v>
      </c>
      <c r="I166" s="34" t="s">
        <v>129</v>
      </c>
      <c r="J166" s="35">
        <v>99.279998779296875</v>
      </c>
      <c r="K166" s="33">
        <v>2</v>
      </c>
      <c r="L166" s="35">
        <f t="shared" ref="L166:L194" si="20">J166+K166</f>
        <v>101.27999877929687</v>
      </c>
      <c r="M166" s="35">
        <v>99.790000915527344</v>
      </c>
      <c r="N166" s="33">
        <v>2</v>
      </c>
      <c r="O166" s="35">
        <f t="shared" ref="O166:O194" si="21">M166+N166</f>
        <v>101.79000091552734</v>
      </c>
      <c r="P166" s="35">
        <f t="shared" ref="P166:P194" si="22">MIN(O166,L166)</f>
        <v>101.27999877929687</v>
      </c>
      <c r="Q166" s="35">
        <f t="shared" ref="Q166:Q194" si="23">IF( AND(ISNUMBER(P$166),ISNUMBER(P166)),(P166-P$166)/P$166*100,"")</f>
        <v>0</v>
      </c>
    </row>
    <row r="167" spans="1:17" ht="30" x14ac:dyDescent="0.25">
      <c r="A167" s="5">
        <v>2</v>
      </c>
      <c r="B167" s="17" t="s">
        <v>418</v>
      </c>
      <c r="C167" s="17">
        <v>1990</v>
      </c>
      <c r="D167" s="17">
        <v>1990</v>
      </c>
      <c r="E167" s="17">
        <v>1990</v>
      </c>
      <c r="F167" s="17" t="s">
        <v>305</v>
      </c>
      <c r="G167" s="17" t="s">
        <v>19</v>
      </c>
      <c r="H167" s="17" t="s">
        <v>411</v>
      </c>
      <c r="I167" s="17" t="s">
        <v>419</v>
      </c>
      <c r="J167" s="36">
        <v>102.06999969482422</v>
      </c>
      <c r="K167" s="5">
        <v>0</v>
      </c>
      <c r="L167" s="36">
        <f t="shared" si="20"/>
        <v>102.06999969482422</v>
      </c>
      <c r="M167" s="36"/>
      <c r="N167" s="5"/>
      <c r="O167" s="36" t="s">
        <v>730</v>
      </c>
      <c r="P167" s="36">
        <f t="shared" si="22"/>
        <v>102.06999969482422</v>
      </c>
      <c r="Q167" s="36">
        <f t="shared" si="23"/>
        <v>0.78001671114635873</v>
      </c>
    </row>
    <row r="168" spans="1:17" x14ac:dyDescent="0.25">
      <c r="A168" s="5">
        <v>3</v>
      </c>
      <c r="B168" s="17" t="s">
        <v>80</v>
      </c>
      <c r="C168" s="17">
        <v>1984</v>
      </c>
      <c r="D168" s="17">
        <v>1984</v>
      </c>
      <c r="E168" s="17">
        <v>1984</v>
      </c>
      <c r="F168" s="17" t="s">
        <v>81</v>
      </c>
      <c r="G168" s="17" t="s">
        <v>19</v>
      </c>
      <c r="H168" s="17" t="s">
        <v>82</v>
      </c>
      <c r="I168" s="17"/>
      <c r="J168" s="36">
        <v>103.5</v>
      </c>
      <c r="K168" s="5">
        <v>0</v>
      </c>
      <c r="L168" s="36">
        <f t="shared" si="20"/>
        <v>103.5</v>
      </c>
      <c r="M168" s="36">
        <v>102.66999816894531</v>
      </c>
      <c r="N168" s="5">
        <v>0</v>
      </c>
      <c r="O168" s="36">
        <f t="shared" si="21"/>
        <v>102.66999816894531</v>
      </c>
      <c r="P168" s="36">
        <f t="shared" si="22"/>
        <v>102.66999816894531</v>
      </c>
      <c r="Q168" s="36">
        <f t="shared" si="23"/>
        <v>1.3724322733034766</v>
      </c>
    </row>
    <row r="169" spans="1:17" ht="30" x14ac:dyDescent="0.25">
      <c r="A169" s="5">
        <v>4</v>
      </c>
      <c r="B169" s="17" t="s">
        <v>91</v>
      </c>
      <c r="C169" s="17">
        <v>1965</v>
      </c>
      <c r="D169" s="17">
        <v>1965</v>
      </c>
      <c r="E169" s="17">
        <v>1965</v>
      </c>
      <c r="F169" s="17" t="s">
        <v>81</v>
      </c>
      <c r="G169" s="17" t="s">
        <v>51</v>
      </c>
      <c r="H169" s="17" t="s">
        <v>92</v>
      </c>
      <c r="I169" s="17" t="s">
        <v>41</v>
      </c>
      <c r="J169" s="36">
        <v>105.48000335693359</v>
      </c>
      <c r="K169" s="5">
        <v>0</v>
      </c>
      <c r="L169" s="36">
        <f t="shared" si="20"/>
        <v>105.48000335693359</v>
      </c>
      <c r="M169" s="36">
        <v>101.29000091552734</v>
      </c>
      <c r="N169" s="5">
        <v>6</v>
      </c>
      <c r="O169" s="36">
        <f t="shared" si="21"/>
        <v>107.29000091552734</v>
      </c>
      <c r="P169" s="36">
        <f t="shared" si="22"/>
        <v>105.48000335693359</v>
      </c>
      <c r="Q169" s="36">
        <f t="shared" si="23"/>
        <v>4.1469240010449742</v>
      </c>
    </row>
    <row r="170" spans="1:17" ht="30" x14ac:dyDescent="0.25">
      <c r="A170" s="5">
        <v>5</v>
      </c>
      <c r="B170" s="17" t="s">
        <v>108</v>
      </c>
      <c r="C170" s="17">
        <v>1999</v>
      </c>
      <c r="D170" s="17">
        <v>1999</v>
      </c>
      <c r="E170" s="17">
        <v>1999</v>
      </c>
      <c r="F170" s="17" t="s">
        <v>95</v>
      </c>
      <c r="G170" s="17" t="s">
        <v>19</v>
      </c>
      <c r="H170" s="17" t="s">
        <v>109</v>
      </c>
      <c r="I170" s="17" t="s">
        <v>110</v>
      </c>
      <c r="J170" s="36">
        <v>104.88999938964844</v>
      </c>
      <c r="K170" s="5">
        <v>8</v>
      </c>
      <c r="L170" s="36">
        <f t="shared" si="20"/>
        <v>112.88999938964844</v>
      </c>
      <c r="M170" s="36">
        <v>103.58000183105469</v>
      </c>
      <c r="N170" s="5">
        <v>2</v>
      </c>
      <c r="O170" s="36">
        <f t="shared" si="21"/>
        <v>105.58000183105469</v>
      </c>
      <c r="P170" s="36">
        <f t="shared" si="22"/>
        <v>105.58000183105469</v>
      </c>
      <c r="Q170" s="36">
        <f t="shared" si="23"/>
        <v>4.2456586725757317</v>
      </c>
    </row>
    <row r="171" spans="1:17" ht="60" x14ac:dyDescent="0.25">
      <c r="A171" s="5">
        <v>6</v>
      </c>
      <c r="B171" s="17" t="s">
        <v>331</v>
      </c>
      <c r="C171" s="17">
        <v>2000</v>
      </c>
      <c r="D171" s="17">
        <v>2000</v>
      </c>
      <c r="E171" s="17">
        <v>2000</v>
      </c>
      <c r="F171" s="17" t="s">
        <v>95</v>
      </c>
      <c r="G171" s="17" t="s">
        <v>224</v>
      </c>
      <c r="H171" s="17" t="s">
        <v>225</v>
      </c>
      <c r="I171" s="17" t="s">
        <v>226</v>
      </c>
      <c r="J171" s="36">
        <v>106.05999755859375</v>
      </c>
      <c r="K171" s="5">
        <v>4</v>
      </c>
      <c r="L171" s="36">
        <f t="shared" si="20"/>
        <v>110.05999755859375</v>
      </c>
      <c r="M171" s="36">
        <v>106.11000061035156</v>
      </c>
      <c r="N171" s="5">
        <v>0</v>
      </c>
      <c r="O171" s="36">
        <f t="shared" si="21"/>
        <v>106.11000061035156</v>
      </c>
      <c r="P171" s="36">
        <f t="shared" si="22"/>
        <v>106.11000061035156</v>
      </c>
      <c r="Q171" s="36">
        <f t="shared" si="23"/>
        <v>4.7689592113640611</v>
      </c>
    </row>
    <row r="172" spans="1:17" ht="30" x14ac:dyDescent="0.25">
      <c r="A172" s="5">
        <v>7</v>
      </c>
      <c r="B172" s="17" t="s">
        <v>175</v>
      </c>
      <c r="C172" s="17">
        <v>2000</v>
      </c>
      <c r="D172" s="17">
        <v>2000</v>
      </c>
      <c r="E172" s="17">
        <v>2000</v>
      </c>
      <c r="F172" s="17" t="s">
        <v>95</v>
      </c>
      <c r="G172" s="17" t="s">
        <v>19</v>
      </c>
      <c r="H172" s="17" t="s">
        <v>109</v>
      </c>
      <c r="I172" s="17" t="s">
        <v>110</v>
      </c>
      <c r="J172" s="36">
        <v>105.98000335693359</v>
      </c>
      <c r="K172" s="5">
        <v>2</v>
      </c>
      <c r="L172" s="36">
        <f t="shared" si="20"/>
        <v>107.98000335693359</v>
      </c>
      <c r="M172" s="36">
        <v>106.37000274658203</v>
      </c>
      <c r="N172" s="5">
        <v>0</v>
      </c>
      <c r="O172" s="36">
        <f t="shared" si="21"/>
        <v>106.37000274658203</v>
      </c>
      <c r="P172" s="36">
        <f t="shared" si="22"/>
        <v>106.37000274658203</v>
      </c>
      <c r="Q172" s="36">
        <f t="shared" si="23"/>
        <v>5.0256753837220902</v>
      </c>
    </row>
    <row r="173" spans="1:17" ht="60" x14ac:dyDescent="0.25">
      <c r="A173" s="5">
        <v>8</v>
      </c>
      <c r="B173" s="17" t="s">
        <v>223</v>
      </c>
      <c r="C173" s="17">
        <v>2000</v>
      </c>
      <c r="D173" s="17">
        <v>2000</v>
      </c>
      <c r="E173" s="17">
        <v>2000</v>
      </c>
      <c r="F173" s="17" t="s">
        <v>95</v>
      </c>
      <c r="G173" s="17" t="s">
        <v>224</v>
      </c>
      <c r="H173" s="17" t="s">
        <v>225</v>
      </c>
      <c r="I173" s="17" t="s">
        <v>226</v>
      </c>
      <c r="J173" s="36">
        <v>110.33000183105469</v>
      </c>
      <c r="K173" s="5">
        <v>0</v>
      </c>
      <c r="L173" s="36">
        <f t="shared" si="20"/>
        <v>110.33000183105469</v>
      </c>
      <c r="M173" s="36">
        <v>111.37999725341797</v>
      </c>
      <c r="N173" s="5">
        <v>2</v>
      </c>
      <c r="O173" s="36">
        <f t="shared" si="21"/>
        <v>113.37999725341797</v>
      </c>
      <c r="P173" s="36">
        <f t="shared" si="22"/>
        <v>110.33000183105469</v>
      </c>
      <c r="Q173" s="36">
        <f t="shared" si="23"/>
        <v>8.9356271335261575</v>
      </c>
    </row>
    <row r="174" spans="1:17" ht="45" x14ac:dyDescent="0.25">
      <c r="A174" s="5">
        <v>9</v>
      </c>
      <c r="B174" s="17" t="s">
        <v>328</v>
      </c>
      <c r="C174" s="17">
        <v>2000</v>
      </c>
      <c r="D174" s="17">
        <v>2000</v>
      </c>
      <c r="E174" s="17">
        <v>2000</v>
      </c>
      <c r="F174" s="17" t="s">
        <v>95</v>
      </c>
      <c r="G174" s="17" t="s">
        <v>19</v>
      </c>
      <c r="H174" s="17" t="s">
        <v>47</v>
      </c>
      <c r="I174" s="17" t="s">
        <v>329</v>
      </c>
      <c r="J174" s="36">
        <v>112.01999664306641</v>
      </c>
      <c r="K174" s="5">
        <v>0</v>
      </c>
      <c r="L174" s="36">
        <f t="shared" si="20"/>
        <v>112.01999664306641</v>
      </c>
      <c r="M174" s="36">
        <v>111.41999816894531</v>
      </c>
      <c r="N174" s="5">
        <v>2</v>
      </c>
      <c r="O174" s="36">
        <f t="shared" si="21"/>
        <v>113.41999816894531</v>
      </c>
      <c r="P174" s="36">
        <f t="shared" si="22"/>
        <v>112.01999664306641</v>
      </c>
      <c r="Q174" s="36">
        <f t="shared" si="23"/>
        <v>10.604263421421905</v>
      </c>
    </row>
    <row r="175" spans="1:17" ht="30" x14ac:dyDescent="0.25">
      <c r="A175" s="5">
        <v>10</v>
      </c>
      <c r="B175" s="17" t="s">
        <v>198</v>
      </c>
      <c r="C175" s="17">
        <v>2000</v>
      </c>
      <c r="D175" s="17">
        <v>2000</v>
      </c>
      <c r="E175" s="17">
        <v>2000</v>
      </c>
      <c r="F175" s="17" t="s">
        <v>95</v>
      </c>
      <c r="G175" s="17" t="s">
        <v>19</v>
      </c>
      <c r="H175" s="17" t="s">
        <v>109</v>
      </c>
      <c r="I175" s="17" t="s">
        <v>110</v>
      </c>
      <c r="J175" s="36">
        <v>128</v>
      </c>
      <c r="K175" s="5">
        <v>4</v>
      </c>
      <c r="L175" s="36">
        <f t="shared" si="20"/>
        <v>132</v>
      </c>
      <c r="M175" s="36">
        <v>113.66999816894531</v>
      </c>
      <c r="N175" s="5">
        <v>4</v>
      </c>
      <c r="O175" s="36">
        <f t="shared" si="21"/>
        <v>117.66999816894531</v>
      </c>
      <c r="P175" s="36">
        <f t="shared" si="22"/>
        <v>117.66999816894531</v>
      </c>
      <c r="Q175" s="36">
        <f t="shared" si="23"/>
        <v>16.182858992094296</v>
      </c>
    </row>
    <row r="176" spans="1:17" ht="45" x14ac:dyDescent="0.25">
      <c r="A176" s="5">
        <v>11</v>
      </c>
      <c r="B176" s="17" t="s">
        <v>427</v>
      </c>
      <c r="C176" s="17">
        <v>1989</v>
      </c>
      <c r="D176" s="17">
        <v>1989</v>
      </c>
      <c r="E176" s="17">
        <v>1989</v>
      </c>
      <c r="F176" s="17">
        <v>1</v>
      </c>
      <c r="G176" s="17" t="s">
        <v>57</v>
      </c>
      <c r="H176" s="17" t="s">
        <v>58</v>
      </c>
      <c r="I176" s="17" t="s">
        <v>59</v>
      </c>
      <c r="J176" s="36">
        <v>115.56999969482422</v>
      </c>
      <c r="K176" s="5">
        <v>4</v>
      </c>
      <c r="L176" s="36">
        <f t="shared" si="20"/>
        <v>119.56999969482422</v>
      </c>
      <c r="M176" s="36">
        <v>115.19999694824219</v>
      </c>
      <c r="N176" s="5">
        <v>6</v>
      </c>
      <c r="O176" s="36">
        <f t="shared" si="21"/>
        <v>121.19999694824219</v>
      </c>
      <c r="P176" s="36">
        <f t="shared" si="22"/>
        <v>119.56999969482422</v>
      </c>
      <c r="Q176" s="36">
        <f t="shared" si="23"/>
        <v>18.058847883068982</v>
      </c>
    </row>
    <row r="177" spans="1:17" ht="90" x14ac:dyDescent="0.25">
      <c r="A177" s="5">
        <v>12</v>
      </c>
      <c r="B177" s="17" t="s">
        <v>371</v>
      </c>
      <c r="C177" s="17">
        <v>2003</v>
      </c>
      <c r="D177" s="17">
        <v>2003</v>
      </c>
      <c r="E177" s="17">
        <v>2003</v>
      </c>
      <c r="F177" s="17">
        <v>1</v>
      </c>
      <c r="G177" s="17" t="s">
        <v>72</v>
      </c>
      <c r="H177" s="17" t="s">
        <v>372</v>
      </c>
      <c r="I177" s="17" t="s">
        <v>373</v>
      </c>
      <c r="J177" s="36">
        <v>117.16000366210937</v>
      </c>
      <c r="K177" s="5">
        <v>10</v>
      </c>
      <c r="L177" s="36">
        <f t="shared" si="20"/>
        <v>127.16000366210937</v>
      </c>
      <c r="M177" s="36">
        <v>118.84999847412109</v>
      </c>
      <c r="N177" s="5">
        <v>2</v>
      </c>
      <c r="O177" s="36">
        <f t="shared" si="21"/>
        <v>120.84999847412109</v>
      </c>
      <c r="P177" s="36">
        <f t="shared" si="22"/>
        <v>120.84999847412109</v>
      </c>
      <c r="Q177" s="36">
        <f t="shared" si="23"/>
        <v>19.322669757796852</v>
      </c>
    </row>
    <row r="178" spans="1:17" ht="45" x14ac:dyDescent="0.25">
      <c r="A178" s="5">
        <v>13</v>
      </c>
      <c r="B178" s="17" t="s">
        <v>391</v>
      </c>
      <c r="C178" s="17">
        <v>2002</v>
      </c>
      <c r="D178" s="17">
        <v>2002</v>
      </c>
      <c r="E178" s="17">
        <v>2002</v>
      </c>
      <c r="F178" s="17">
        <v>2</v>
      </c>
      <c r="G178" s="17" t="s">
        <v>12</v>
      </c>
      <c r="H178" s="17" t="s">
        <v>13</v>
      </c>
      <c r="I178" s="17" t="s">
        <v>14</v>
      </c>
      <c r="J178" s="36">
        <v>123.06999969482422</v>
      </c>
      <c r="K178" s="5">
        <v>0</v>
      </c>
      <c r="L178" s="36">
        <f t="shared" si="20"/>
        <v>123.06999969482422</v>
      </c>
      <c r="M178" s="36">
        <v>129.05999755859375</v>
      </c>
      <c r="N178" s="5">
        <v>4</v>
      </c>
      <c r="O178" s="36">
        <f t="shared" si="21"/>
        <v>133.05999755859375</v>
      </c>
      <c r="P178" s="36">
        <f t="shared" si="22"/>
        <v>123.06999969482422</v>
      </c>
      <c r="Q178" s="36">
        <f t="shared" si="23"/>
        <v>21.514614117453508</v>
      </c>
    </row>
    <row r="179" spans="1:17" ht="30" x14ac:dyDescent="0.25">
      <c r="A179" s="5">
        <v>14</v>
      </c>
      <c r="B179" s="17" t="s">
        <v>312</v>
      </c>
      <c r="C179" s="17">
        <v>1978</v>
      </c>
      <c r="D179" s="17">
        <v>1978</v>
      </c>
      <c r="E179" s="17">
        <v>1978</v>
      </c>
      <c r="F179" s="17">
        <v>1</v>
      </c>
      <c r="G179" s="17" t="s">
        <v>12</v>
      </c>
      <c r="H179" s="17" t="s">
        <v>313</v>
      </c>
      <c r="I179" s="17" t="s">
        <v>20</v>
      </c>
      <c r="J179" s="36">
        <v>126.44999694824219</v>
      </c>
      <c r="K179" s="5">
        <v>8</v>
      </c>
      <c r="L179" s="36">
        <f t="shared" si="20"/>
        <v>134.44999694824219</v>
      </c>
      <c r="M179" s="36">
        <v>123.87999725341797</v>
      </c>
      <c r="N179" s="5">
        <v>2</v>
      </c>
      <c r="O179" s="36">
        <f t="shared" si="21"/>
        <v>125.87999725341797</v>
      </c>
      <c r="P179" s="36">
        <f t="shared" si="22"/>
        <v>125.87999725341797</v>
      </c>
      <c r="Q179" s="36">
        <f t="shared" si="23"/>
        <v>24.289098312222428</v>
      </c>
    </row>
    <row r="180" spans="1:17" ht="60" x14ac:dyDescent="0.25">
      <c r="A180" s="5">
        <v>15</v>
      </c>
      <c r="B180" s="17" t="s">
        <v>416</v>
      </c>
      <c r="C180" s="17">
        <v>2003</v>
      </c>
      <c r="D180" s="17">
        <v>2003</v>
      </c>
      <c r="E180" s="17">
        <v>2003</v>
      </c>
      <c r="F180" s="17">
        <v>1</v>
      </c>
      <c r="G180" s="17" t="s">
        <v>275</v>
      </c>
      <c r="H180" s="17" t="s">
        <v>276</v>
      </c>
      <c r="I180" s="17" t="s">
        <v>277</v>
      </c>
      <c r="J180" s="36">
        <v>126.01999664306641</v>
      </c>
      <c r="K180" s="5">
        <v>12</v>
      </c>
      <c r="L180" s="36">
        <f t="shared" si="20"/>
        <v>138.01999664306641</v>
      </c>
      <c r="M180" s="36">
        <v>130.94000244140625</v>
      </c>
      <c r="N180" s="5">
        <v>8</v>
      </c>
      <c r="O180" s="36">
        <f t="shared" si="21"/>
        <v>138.94000244140625</v>
      </c>
      <c r="P180" s="36">
        <f t="shared" si="22"/>
        <v>138.01999664306641</v>
      </c>
      <c r="Q180" s="36">
        <f t="shared" si="23"/>
        <v>36.275669733992657</v>
      </c>
    </row>
    <row r="181" spans="1:17" ht="30" x14ac:dyDescent="0.25">
      <c r="A181" s="5">
        <v>16</v>
      </c>
      <c r="B181" s="17" t="s">
        <v>133</v>
      </c>
      <c r="C181" s="17">
        <v>1988</v>
      </c>
      <c r="D181" s="17">
        <v>1988</v>
      </c>
      <c r="E181" s="17">
        <v>1988</v>
      </c>
      <c r="F181" s="17">
        <v>3</v>
      </c>
      <c r="G181" s="17" t="s">
        <v>19</v>
      </c>
      <c r="H181" s="17" t="s">
        <v>134</v>
      </c>
      <c r="I181" s="17" t="s">
        <v>135</v>
      </c>
      <c r="J181" s="36">
        <v>134.27999877929687</v>
      </c>
      <c r="K181" s="5">
        <v>4</v>
      </c>
      <c r="L181" s="36">
        <f t="shared" si="20"/>
        <v>138.27999877929687</v>
      </c>
      <c r="M181" s="36">
        <v>140.80999755859375</v>
      </c>
      <c r="N181" s="5">
        <v>6</v>
      </c>
      <c r="O181" s="36">
        <f t="shared" si="21"/>
        <v>146.80999755859375</v>
      </c>
      <c r="P181" s="36">
        <f t="shared" si="22"/>
        <v>138.27999877929687</v>
      </c>
      <c r="Q181" s="36">
        <f t="shared" si="23"/>
        <v>36.53238590635069</v>
      </c>
    </row>
    <row r="182" spans="1:17" ht="45" x14ac:dyDescent="0.25">
      <c r="A182" s="5">
        <v>17</v>
      </c>
      <c r="B182" s="17" t="s">
        <v>118</v>
      </c>
      <c r="C182" s="17">
        <v>2003</v>
      </c>
      <c r="D182" s="17">
        <v>2003</v>
      </c>
      <c r="E182" s="17">
        <v>2003</v>
      </c>
      <c r="F182" s="17">
        <v>2</v>
      </c>
      <c r="G182" s="17" t="s">
        <v>12</v>
      </c>
      <c r="H182" s="17" t="s">
        <v>13</v>
      </c>
      <c r="I182" s="17" t="s">
        <v>14</v>
      </c>
      <c r="J182" s="36">
        <v>141.05999755859375</v>
      </c>
      <c r="K182" s="5">
        <v>0</v>
      </c>
      <c r="L182" s="36">
        <f t="shared" si="20"/>
        <v>141.05999755859375</v>
      </c>
      <c r="M182" s="36">
        <v>145.27999877929687</v>
      </c>
      <c r="N182" s="5">
        <v>0</v>
      </c>
      <c r="O182" s="36">
        <f t="shared" si="21"/>
        <v>145.27999877929687</v>
      </c>
      <c r="P182" s="36">
        <f t="shared" si="22"/>
        <v>141.05999755859375</v>
      </c>
      <c r="Q182" s="36">
        <f t="shared" si="23"/>
        <v>39.277250452957638</v>
      </c>
    </row>
    <row r="183" spans="1:17" ht="30" x14ac:dyDescent="0.25">
      <c r="A183" s="5">
        <v>18</v>
      </c>
      <c r="B183" s="17" t="s">
        <v>402</v>
      </c>
      <c r="C183" s="17">
        <v>1963</v>
      </c>
      <c r="D183" s="17">
        <v>1963</v>
      </c>
      <c r="E183" s="17">
        <v>1963</v>
      </c>
      <c r="F183" s="17" t="s">
        <v>18</v>
      </c>
      <c r="G183" s="17" t="s">
        <v>19</v>
      </c>
      <c r="H183" s="17"/>
      <c r="I183" s="17" t="s">
        <v>41</v>
      </c>
      <c r="J183" s="36">
        <v>136.27000427246094</v>
      </c>
      <c r="K183" s="5">
        <v>8</v>
      </c>
      <c r="L183" s="36">
        <f t="shared" si="20"/>
        <v>144.27000427246094</v>
      </c>
      <c r="M183" s="36">
        <v>144.28999328613281</v>
      </c>
      <c r="N183" s="5">
        <v>0</v>
      </c>
      <c r="O183" s="36">
        <f t="shared" si="21"/>
        <v>144.28999328613281</v>
      </c>
      <c r="P183" s="36">
        <f t="shared" si="22"/>
        <v>144.27000427246094</v>
      </c>
      <c r="Q183" s="36">
        <f t="shared" si="23"/>
        <v>42.446688399794738</v>
      </c>
    </row>
    <row r="184" spans="1:17" ht="45" x14ac:dyDescent="0.25">
      <c r="A184" s="5">
        <v>19</v>
      </c>
      <c r="B184" s="17" t="s">
        <v>94</v>
      </c>
      <c r="C184" s="17">
        <v>2002</v>
      </c>
      <c r="D184" s="17">
        <v>2002</v>
      </c>
      <c r="E184" s="17">
        <v>2002</v>
      </c>
      <c r="F184" s="17" t="s">
        <v>95</v>
      </c>
      <c r="G184" s="17" t="s">
        <v>19</v>
      </c>
      <c r="H184" s="17" t="s">
        <v>47</v>
      </c>
      <c r="I184" s="17" t="s">
        <v>96</v>
      </c>
      <c r="J184" s="36">
        <v>138.02999877929687</v>
      </c>
      <c r="K184" s="5">
        <v>8</v>
      </c>
      <c r="L184" s="36">
        <f t="shared" si="20"/>
        <v>146.02999877929687</v>
      </c>
      <c r="M184" s="36">
        <v>146.69000244140625</v>
      </c>
      <c r="N184" s="5">
        <v>10</v>
      </c>
      <c r="O184" s="36">
        <f t="shared" si="21"/>
        <v>156.69000244140625</v>
      </c>
      <c r="P184" s="36">
        <f t="shared" si="22"/>
        <v>146.02999877929687</v>
      </c>
      <c r="Q184" s="36">
        <f t="shared" si="23"/>
        <v>44.184439711059277</v>
      </c>
    </row>
    <row r="185" spans="1:17" ht="45" x14ac:dyDescent="0.25">
      <c r="A185" s="5">
        <v>20</v>
      </c>
      <c r="B185" s="17" t="s">
        <v>297</v>
      </c>
      <c r="C185" s="17">
        <v>2002</v>
      </c>
      <c r="D185" s="17">
        <v>2002</v>
      </c>
      <c r="E185" s="17">
        <v>2002</v>
      </c>
      <c r="F185" s="17">
        <v>2</v>
      </c>
      <c r="G185" s="17" t="s">
        <v>12</v>
      </c>
      <c r="H185" s="17" t="s">
        <v>13</v>
      </c>
      <c r="I185" s="17" t="s">
        <v>298</v>
      </c>
      <c r="J185" s="36">
        <v>144.85000610351562</v>
      </c>
      <c r="K185" s="5">
        <v>2</v>
      </c>
      <c r="L185" s="36">
        <f t="shared" si="20"/>
        <v>146.85000610351562</v>
      </c>
      <c r="M185" s="36">
        <v>147.42999267578125</v>
      </c>
      <c r="N185" s="5">
        <v>4</v>
      </c>
      <c r="O185" s="36">
        <f t="shared" si="21"/>
        <v>151.42999267578125</v>
      </c>
      <c r="P185" s="36">
        <f t="shared" si="22"/>
        <v>146.85000610351562</v>
      </c>
      <c r="Q185" s="36">
        <f t="shared" si="23"/>
        <v>44.994083603340179</v>
      </c>
    </row>
    <row r="186" spans="1:17" ht="45" x14ac:dyDescent="0.25">
      <c r="A186" s="5">
        <v>21</v>
      </c>
      <c r="B186" s="17" t="s">
        <v>260</v>
      </c>
      <c r="C186" s="17">
        <v>2002</v>
      </c>
      <c r="D186" s="17">
        <v>2002</v>
      </c>
      <c r="E186" s="17">
        <v>2002</v>
      </c>
      <c r="F186" s="17">
        <v>2</v>
      </c>
      <c r="G186" s="17" t="s">
        <v>57</v>
      </c>
      <c r="H186" s="17" t="s">
        <v>58</v>
      </c>
      <c r="I186" s="17" t="s">
        <v>59</v>
      </c>
      <c r="J186" s="36">
        <v>146.25999450683594</v>
      </c>
      <c r="K186" s="5">
        <v>4</v>
      </c>
      <c r="L186" s="36">
        <f t="shared" si="20"/>
        <v>150.25999450683594</v>
      </c>
      <c r="M186" s="36">
        <v>161.69000244140625</v>
      </c>
      <c r="N186" s="5">
        <v>14</v>
      </c>
      <c r="O186" s="36">
        <f t="shared" si="21"/>
        <v>175.69000244140625</v>
      </c>
      <c r="P186" s="36">
        <f t="shared" si="22"/>
        <v>150.25999450683594</v>
      </c>
      <c r="Q186" s="36">
        <f t="shared" si="23"/>
        <v>48.360975827293643</v>
      </c>
    </row>
    <row r="187" spans="1:17" x14ac:dyDescent="0.25">
      <c r="A187" s="5">
        <v>22</v>
      </c>
      <c r="B187" s="17" t="s">
        <v>290</v>
      </c>
      <c r="C187" s="17">
        <v>1992</v>
      </c>
      <c r="D187" s="17">
        <v>1992</v>
      </c>
      <c r="E187" s="17">
        <v>1992</v>
      </c>
      <c r="F187" s="17" t="s">
        <v>18</v>
      </c>
      <c r="G187" s="17" t="s">
        <v>57</v>
      </c>
      <c r="H187" s="17"/>
      <c r="I187" s="17" t="s">
        <v>59</v>
      </c>
      <c r="J187" s="36">
        <v>164.42999267578125</v>
      </c>
      <c r="K187" s="5">
        <v>6</v>
      </c>
      <c r="L187" s="36">
        <f t="shared" si="20"/>
        <v>170.42999267578125</v>
      </c>
      <c r="M187" s="36">
        <v>153.10000610351562</v>
      </c>
      <c r="N187" s="5">
        <v>102</v>
      </c>
      <c r="O187" s="36">
        <f t="shared" si="21"/>
        <v>255.10000610351562</v>
      </c>
      <c r="P187" s="36">
        <f t="shared" si="22"/>
        <v>170.42999267578125</v>
      </c>
      <c r="Q187" s="36">
        <f t="shared" si="23"/>
        <v>68.276061147247617</v>
      </c>
    </row>
    <row r="188" spans="1:17" ht="60" x14ac:dyDescent="0.25">
      <c r="A188" s="5">
        <v>23</v>
      </c>
      <c r="B188" s="17" t="s">
        <v>149</v>
      </c>
      <c r="C188" s="17">
        <v>2005</v>
      </c>
      <c r="D188" s="17">
        <v>2005</v>
      </c>
      <c r="E188" s="17">
        <v>2005</v>
      </c>
      <c r="F188" s="17">
        <v>2</v>
      </c>
      <c r="G188" s="17" t="s">
        <v>72</v>
      </c>
      <c r="H188" s="17" t="s">
        <v>105</v>
      </c>
      <c r="I188" s="17" t="s">
        <v>106</v>
      </c>
      <c r="J188" s="36">
        <v>184.5</v>
      </c>
      <c r="K188" s="5">
        <v>58</v>
      </c>
      <c r="L188" s="36">
        <f t="shared" si="20"/>
        <v>242.5</v>
      </c>
      <c r="M188" s="36">
        <v>179.27999877929687</v>
      </c>
      <c r="N188" s="5">
        <v>2</v>
      </c>
      <c r="O188" s="36">
        <f t="shared" si="21"/>
        <v>181.27999877929687</v>
      </c>
      <c r="P188" s="36">
        <f t="shared" si="22"/>
        <v>181.27999877929687</v>
      </c>
      <c r="Q188" s="36">
        <f t="shared" si="23"/>
        <v>78.988942500217703</v>
      </c>
    </row>
    <row r="189" spans="1:17" x14ac:dyDescent="0.25">
      <c r="A189" s="5">
        <v>24</v>
      </c>
      <c r="B189" s="17" t="s">
        <v>302</v>
      </c>
      <c r="C189" s="17">
        <v>2004</v>
      </c>
      <c r="D189" s="17">
        <v>2004</v>
      </c>
      <c r="E189" s="17">
        <v>2004</v>
      </c>
      <c r="F189" s="17" t="s">
        <v>23</v>
      </c>
      <c r="G189" s="17" t="s">
        <v>19</v>
      </c>
      <c r="H189" s="17" t="s">
        <v>109</v>
      </c>
      <c r="I189" s="17" t="s">
        <v>268</v>
      </c>
      <c r="J189" s="36">
        <v>176.50999450683594</v>
      </c>
      <c r="K189" s="5">
        <v>8</v>
      </c>
      <c r="L189" s="36">
        <f t="shared" si="20"/>
        <v>184.50999450683594</v>
      </c>
      <c r="M189" s="36">
        <v>183.52999877929687</v>
      </c>
      <c r="N189" s="5">
        <v>64</v>
      </c>
      <c r="O189" s="36">
        <f t="shared" si="21"/>
        <v>247.52999877929687</v>
      </c>
      <c r="P189" s="36">
        <f t="shared" si="22"/>
        <v>184.50999450683594</v>
      </c>
      <c r="Q189" s="36">
        <f t="shared" si="23"/>
        <v>82.178116835199361</v>
      </c>
    </row>
    <row r="190" spans="1:17" ht="75" x14ac:dyDescent="0.25">
      <c r="A190" s="5">
        <v>25</v>
      </c>
      <c r="B190" s="17" t="s">
        <v>400</v>
      </c>
      <c r="C190" s="17">
        <v>2004</v>
      </c>
      <c r="D190" s="17">
        <v>2004</v>
      </c>
      <c r="E190" s="17">
        <v>2004</v>
      </c>
      <c r="F190" s="17">
        <v>3</v>
      </c>
      <c r="G190" s="17" t="s">
        <v>19</v>
      </c>
      <c r="H190" s="17" t="s">
        <v>47</v>
      </c>
      <c r="I190" s="17" t="s">
        <v>48</v>
      </c>
      <c r="J190" s="36">
        <v>186.80000305175781</v>
      </c>
      <c r="K190" s="5">
        <v>6</v>
      </c>
      <c r="L190" s="36">
        <f t="shared" si="20"/>
        <v>192.80000305175781</v>
      </c>
      <c r="M190" s="36">
        <v>199.41999816894531</v>
      </c>
      <c r="N190" s="5">
        <v>12</v>
      </c>
      <c r="O190" s="36">
        <f t="shared" si="21"/>
        <v>211.41999816894531</v>
      </c>
      <c r="P190" s="36">
        <f t="shared" si="22"/>
        <v>192.80000305175781</v>
      </c>
      <c r="Q190" s="36">
        <f t="shared" si="23"/>
        <v>90.363354438713699</v>
      </c>
    </row>
    <row r="191" spans="1:17" x14ac:dyDescent="0.25">
      <c r="A191" s="5">
        <v>26</v>
      </c>
      <c r="B191" s="17" t="s">
        <v>338</v>
      </c>
      <c r="C191" s="17">
        <v>1952</v>
      </c>
      <c r="D191" s="17">
        <v>1952</v>
      </c>
      <c r="E191" s="17">
        <v>1952</v>
      </c>
      <c r="F191" s="17" t="s">
        <v>95</v>
      </c>
      <c r="G191" s="17" t="s">
        <v>19</v>
      </c>
      <c r="H191" s="17" t="s">
        <v>20</v>
      </c>
      <c r="I191" s="17" t="s">
        <v>20</v>
      </c>
      <c r="J191" s="36">
        <v>214.69999694824219</v>
      </c>
      <c r="K191" s="5">
        <v>6</v>
      </c>
      <c r="L191" s="36">
        <f t="shared" si="20"/>
        <v>220.69999694824219</v>
      </c>
      <c r="M191" s="36"/>
      <c r="N191" s="5"/>
      <c r="O191" s="36" t="s">
        <v>751</v>
      </c>
      <c r="P191" s="36">
        <f t="shared" si="22"/>
        <v>220.69999694824219</v>
      </c>
      <c r="Q191" s="36">
        <f t="shared" si="23"/>
        <v>117.91074210928656</v>
      </c>
    </row>
    <row r="192" spans="1:17" ht="45" x14ac:dyDescent="0.25">
      <c r="A192" s="5"/>
      <c r="B192" s="17" t="s">
        <v>98</v>
      </c>
      <c r="C192" s="17">
        <v>2000</v>
      </c>
      <c r="D192" s="17">
        <v>2000</v>
      </c>
      <c r="E192" s="17">
        <v>2000</v>
      </c>
      <c r="F192" s="17" t="s">
        <v>95</v>
      </c>
      <c r="G192" s="17" t="s">
        <v>19</v>
      </c>
      <c r="H192" s="17" t="s">
        <v>47</v>
      </c>
      <c r="I192" s="17" t="s">
        <v>96</v>
      </c>
      <c r="J192" s="36"/>
      <c r="K192" s="5"/>
      <c r="L192" s="36" t="s">
        <v>730</v>
      </c>
      <c r="M192" s="36"/>
      <c r="N192" s="5"/>
      <c r="O192" s="36" t="s">
        <v>730</v>
      </c>
      <c r="P192" s="36"/>
      <c r="Q192" s="36" t="str">
        <f t="shared" si="23"/>
        <v/>
      </c>
    </row>
    <row r="193" spans="1:17" ht="75" x14ac:dyDescent="0.25">
      <c r="A193" s="5"/>
      <c r="B193" s="17" t="s">
        <v>114</v>
      </c>
      <c r="C193" s="17">
        <v>1998</v>
      </c>
      <c r="D193" s="17">
        <v>1998</v>
      </c>
      <c r="E193" s="17">
        <v>1998</v>
      </c>
      <c r="F193" s="17">
        <v>3</v>
      </c>
      <c r="G193" s="17" t="s">
        <v>19</v>
      </c>
      <c r="H193" s="17" t="s">
        <v>37</v>
      </c>
      <c r="I193" s="17" t="s">
        <v>38</v>
      </c>
      <c r="J193" s="36"/>
      <c r="K193" s="5"/>
      <c r="L193" s="36" t="s">
        <v>730</v>
      </c>
      <c r="M193" s="36"/>
      <c r="N193" s="5"/>
      <c r="O193" s="36" t="s">
        <v>730</v>
      </c>
      <c r="P193" s="36"/>
      <c r="Q193" s="36" t="str">
        <f t="shared" si="23"/>
        <v/>
      </c>
    </row>
    <row r="194" spans="1:17" ht="45" x14ac:dyDescent="0.25">
      <c r="A194" s="5"/>
      <c r="B194" s="17" t="s">
        <v>266</v>
      </c>
      <c r="C194" s="17">
        <v>2002</v>
      </c>
      <c r="D194" s="17">
        <v>2002</v>
      </c>
      <c r="E194" s="17">
        <v>2002</v>
      </c>
      <c r="F194" s="17">
        <v>3</v>
      </c>
      <c r="G194" s="17" t="s">
        <v>19</v>
      </c>
      <c r="H194" s="17" t="s">
        <v>267</v>
      </c>
      <c r="I194" s="17" t="s">
        <v>268</v>
      </c>
      <c r="J194" s="36"/>
      <c r="K194" s="5"/>
      <c r="L194" s="36" t="s">
        <v>730</v>
      </c>
      <c r="M194" s="36"/>
      <c r="N194" s="5"/>
      <c r="O194" s="36" t="s">
        <v>730</v>
      </c>
      <c r="P194" s="36"/>
      <c r="Q194" s="36" t="str">
        <f t="shared" si="23"/>
        <v/>
      </c>
    </row>
    <row r="196" spans="1:17" ht="18.75" x14ac:dyDescent="0.25">
      <c r="A196" s="22" t="s">
        <v>753</v>
      </c>
      <c r="B196" s="22"/>
      <c r="C196" s="22"/>
      <c r="D196" s="22"/>
      <c r="E196" s="22"/>
      <c r="F196" s="22"/>
      <c r="G196" s="22"/>
      <c r="H196" s="22"/>
      <c r="I196" s="22"/>
      <c r="J196" s="22"/>
    </row>
    <row r="197" spans="1:17" x14ac:dyDescent="0.25">
      <c r="A197" s="27" t="s">
        <v>721</v>
      </c>
      <c r="B197" s="27" t="s">
        <v>1</v>
      </c>
      <c r="C197" s="27" t="s">
        <v>2</v>
      </c>
      <c r="D197" s="27" t="s">
        <v>451</v>
      </c>
      <c r="E197" s="27" t="s">
        <v>452</v>
      </c>
      <c r="F197" s="27" t="s">
        <v>3</v>
      </c>
      <c r="G197" s="27" t="s">
        <v>4</v>
      </c>
      <c r="H197" s="27" t="s">
        <v>5</v>
      </c>
      <c r="I197" s="27" t="s">
        <v>6</v>
      </c>
      <c r="J197" s="29" t="s">
        <v>723</v>
      </c>
      <c r="K197" s="30"/>
      <c r="L197" s="31"/>
      <c r="M197" s="29" t="s">
        <v>727</v>
      </c>
      <c r="N197" s="30"/>
      <c r="O197" s="31"/>
      <c r="P197" s="27" t="s">
        <v>728</v>
      </c>
      <c r="Q197" s="27" t="s">
        <v>729</v>
      </c>
    </row>
    <row r="198" spans="1:17" x14ac:dyDescent="0.25">
      <c r="A198" s="28"/>
      <c r="B198" s="28"/>
      <c r="C198" s="28"/>
      <c r="D198" s="28"/>
      <c r="E198" s="28"/>
      <c r="F198" s="28"/>
      <c r="G198" s="28"/>
      <c r="H198" s="28"/>
      <c r="I198" s="28"/>
      <c r="J198" s="32" t="s">
        <v>724</v>
      </c>
      <c r="K198" s="32" t="s">
        <v>725</v>
      </c>
      <c r="L198" s="32" t="s">
        <v>726</v>
      </c>
      <c r="M198" s="32" t="s">
        <v>724</v>
      </c>
      <c r="N198" s="32" t="s">
        <v>725</v>
      </c>
      <c r="O198" s="32" t="s">
        <v>726</v>
      </c>
      <c r="P198" s="28"/>
      <c r="Q198" s="28"/>
    </row>
    <row r="199" spans="1:17" ht="30" x14ac:dyDescent="0.25">
      <c r="A199" s="33">
        <v>1</v>
      </c>
      <c r="B199" s="34" t="s">
        <v>304</v>
      </c>
      <c r="C199" s="34">
        <v>1985</v>
      </c>
      <c r="D199" s="34">
        <v>1985</v>
      </c>
      <c r="E199" s="34">
        <v>1985</v>
      </c>
      <c r="F199" s="34" t="s">
        <v>305</v>
      </c>
      <c r="G199" s="34" t="s">
        <v>19</v>
      </c>
      <c r="H199" s="34" t="s">
        <v>190</v>
      </c>
      <c r="I199" s="34" t="s">
        <v>288</v>
      </c>
      <c r="J199" s="35"/>
      <c r="K199" s="33"/>
      <c r="L199" s="35" t="s">
        <v>730</v>
      </c>
      <c r="M199" s="35">
        <v>117.33000183105469</v>
      </c>
      <c r="N199" s="33">
        <v>0</v>
      </c>
      <c r="O199" s="35">
        <f t="shared" ref="O199:O214" si="24">M199+N199</f>
        <v>117.33000183105469</v>
      </c>
      <c r="P199" s="35">
        <f t="shared" ref="P199:P214" si="25">MIN(O199,L199)</f>
        <v>117.33000183105469</v>
      </c>
      <c r="Q199" s="35">
        <f t="shared" ref="Q199:Q214" si="26">IF( AND(ISNUMBER(P$199),ISNUMBER(P199)),(P199-P$199)/P$199*100,"")</f>
        <v>0</v>
      </c>
    </row>
    <row r="200" spans="1:17" ht="75" x14ac:dyDescent="0.25">
      <c r="A200" s="5">
        <v>2</v>
      </c>
      <c r="B200" s="17" t="s">
        <v>315</v>
      </c>
      <c r="C200" s="17">
        <v>2001</v>
      </c>
      <c r="D200" s="17">
        <v>2001</v>
      </c>
      <c r="E200" s="17">
        <v>2001</v>
      </c>
      <c r="F200" s="17" t="s">
        <v>95</v>
      </c>
      <c r="G200" s="17" t="s">
        <v>19</v>
      </c>
      <c r="H200" s="17" t="s">
        <v>316</v>
      </c>
      <c r="I200" s="17" t="s">
        <v>317</v>
      </c>
      <c r="J200" s="36">
        <v>121.55999755859375</v>
      </c>
      <c r="K200" s="5">
        <v>2</v>
      </c>
      <c r="L200" s="36">
        <f t="shared" ref="L199:L214" si="27">J200+K200</f>
        <v>123.55999755859375</v>
      </c>
      <c r="M200" s="36">
        <v>120.87000274658203</v>
      </c>
      <c r="N200" s="5">
        <v>0</v>
      </c>
      <c r="O200" s="36">
        <f t="shared" si="24"/>
        <v>120.87000274658203</v>
      </c>
      <c r="P200" s="36">
        <f t="shared" si="25"/>
        <v>120.87000274658203</v>
      </c>
      <c r="Q200" s="36">
        <f t="shared" si="26"/>
        <v>3.017131901714829</v>
      </c>
    </row>
    <row r="201" spans="1:17" ht="60" x14ac:dyDescent="0.25">
      <c r="A201" s="5">
        <v>3</v>
      </c>
      <c r="B201" s="17" t="s">
        <v>228</v>
      </c>
      <c r="C201" s="17">
        <v>1999</v>
      </c>
      <c r="D201" s="17">
        <v>1999</v>
      </c>
      <c r="E201" s="17">
        <v>1999</v>
      </c>
      <c r="F201" s="17" t="s">
        <v>95</v>
      </c>
      <c r="G201" s="17" t="s">
        <v>19</v>
      </c>
      <c r="H201" s="17" t="s">
        <v>229</v>
      </c>
      <c r="I201" s="17" t="s">
        <v>230</v>
      </c>
      <c r="J201" s="36">
        <v>122.55000305175781</v>
      </c>
      <c r="K201" s="5">
        <v>6</v>
      </c>
      <c r="L201" s="36">
        <f t="shared" si="27"/>
        <v>128.55000305175781</v>
      </c>
      <c r="M201" s="36">
        <v>126.88999938964844</v>
      </c>
      <c r="N201" s="5">
        <v>6</v>
      </c>
      <c r="O201" s="36">
        <f t="shared" si="24"/>
        <v>132.88999938964844</v>
      </c>
      <c r="P201" s="36">
        <f t="shared" si="25"/>
        <v>128.55000305175781</v>
      </c>
      <c r="Q201" s="36">
        <f t="shared" si="26"/>
        <v>9.5627725608143948</v>
      </c>
    </row>
    <row r="202" spans="1:17" ht="60" x14ac:dyDescent="0.25">
      <c r="A202" s="5">
        <v>4</v>
      </c>
      <c r="B202" s="17" t="s">
        <v>274</v>
      </c>
      <c r="C202" s="17">
        <v>2003</v>
      </c>
      <c r="D202" s="17">
        <v>2003</v>
      </c>
      <c r="E202" s="17">
        <v>2003</v>
      </c>
      <c r="F202" s="17" t="s">
        <v>95</v>
      </c>
      <c r="G202" s="17" t="s">
        <v>275</v>
      </c>
      <c r="H202" s="17" t="s">
        <v>276</v>
      </c>
      <c r="I202" s="17" t="s">
        <v>277</v>
      </c>
      <c r="J202" s="36">
        <v>130.97000122070313</v>
      </c>
      <c r="K202" s="5">
        <v>2</v>
      </c>
      <c r="L202" s="36">
        <f t="shared" si="27"/>
        <v>132.97000122070312</v>
      </c>
      <c r="M202" s="36">
        <v>130.69000244140625</v>
      </c>
      <c r="N202" s="5">
        <v>0</v>
      </c>
      <c r="O202" s="36">
        <f t="shared" si="24"/>
        <v>130.69000244140625</v>
      </c>
      <c r="P202" s="36">
        <f t="shared" si="25"/>
        <v>130.69000244140625</v>
      </c>
      <c r="Q202" s="36">
        <f t="shared" si="26"/>
        <v>11.386687464293095</v>
      </c>
    </row>
    <row r="203" spans="1:17" ht="30" x14ac:dyDescent="0.25">
      <c r="A203" s="5">
        <v>5</v>
      </c>
      <c r="B203" s="17" t="s">
        <v>354</v>
      </c>
      <c r="C203" s="17">
        <v>1994</v>
      </c>
      <c r="D203" s="17">
        <v>1994</v>
      </c>
      <c r="E203" s="17">
        <v>1994</v>
      </c>
      <c r="F203" s="17">
        <v>1</v>
      </c>
      <c r="G203" s="17" t="s">
        <v>19</v>
      </c>
      <c r="H203" s="17" t="s">
        <v>109</v>
      </c>
      <c r="I203" s="17" t="s">
        <v>129</v>
      </c>
      <c r="J203" s="36">
        <v>157.44999694824219</v>
      </c>
      <c r="K203" s="5">
        <v>58</v>
      </c>
      <c r="L203" s="36">
        <f t="shared" si="27"/>
        <v>215.44999694824219</v>
      </c>
      <c r="M203" s="36">
        <v>132.77000427246094</v>
      </c>
      <c r="N203" s="5">
        <v>8</v>
      </c>
      <c r="O203" s="36">
        <f t="shared" si="24"/>
        <v>140.77000427246094</v>
      </c>
      <c r="P203" s="36">
        <f t="shared" si="25"/>
        <v>140.77000427246094</v>
      </c>
      <c r="Q203" s="36">
        <f t="shared" si="26"/>
        <v>19.97784204858181</v>
      </c>
    </row>
    <row r="204" spans="1:17" ht="45" x14ac:dyDescent="0.25">
      <c r="A204" s="5">
        <v>6</v>
      </c>
      <c r="B204" s="17" t="s">
        <v>262</v>
      </c>
      <c r="C204" s="17">
        <v>1995</v>
      </c>
      <c r="D204" s="17">
        <v>1995</v>
      </c>
      <c r="E204" s="17">
        <v>1995</v>
      </c>
      <c r="F204" s="17">
        <v>1</v>
      </c>
      <c r="G204" s="17" t="s">
        <v>57</v>
      </c>
      <c r="H204" s="17" t="s">
        <v>58</v>
      </c>
      <c r="I204" s="17" t="s">
        <v>59</v>
      </c>
      <c r="J204" s="36">
        <v>198.99000549316406</v>
      </c>
      <c r="K204" s="5">
        <v>2</v>
      </c>
      <c r="L204" s="36">
        <f t="shared" si="27"/>
        <v>200.99000549316406</v>
      </c>
      <c r="M204" s="36">
        <v>139.85000610351562</v>
      </c>
      <c r="N204" s="5">
        <v>4</v>
      </c>
      <c r="O204" s="36">
        <f t="shared" si="24"/>
        <v>143.85000610351562</v>
      </c>
      <c r="P204" s="36">
        <f t="shared" si="25"/>
        <v>143.85000610351562</v>
      </c>
      <c r="Q204" s="36">
        <f t="shared" si="26"/>
        <v>22.602918144199393</v>
      </c>
    </row>
    <row r="205" spans="1:17" ht="90" x14ac:dyDescent="0.25">
      <c r="A205" s="5">
        <v>7</v>
      </c>
      <c r="B205" s="17" t="s">
        <v>375</v>
      </c>
      <c r="C205" s="17">
        <v>2001</v>
      </c>
      <c r="D205" s="17">
        <v>2001</v>
      </c>
      <c r="E205" s="17">
        <v>2001</v>
      </c>
      <c r="F205" s="17">
        <v>1</v>
      </c>
      <c r="G205" s="17" t="s">
        <v>72</v>
      </c>
      <c r="H205" s="17" t="s">
        <v>372</v>
      </c>
      <c r="I205" s="17" t="s">
        <v>373</v>
      </c>
      <c r="J205" s="36">
        <v>147.91999816894531</v>
      </c>
      <c r="K205" s="5">
        <v>4</v>
      </c>
      <c r="L205" s="36">
        <f t="shared" si="27"/>
        <v>151.91999816894531</v>
      </c>
      <c r="M205" s="36">
        <v>142.47999572753906</v>
      </c>
      <c r="N205" s="5">
        <v>6</v>
      </c>
      <c r="O205" s="36">
        <f t="shared" si="24"/>
        <v>148.47999572753906</v>
      </c>
      <c r="P205" s="36">
        <f t="shared" si="25"/>
        <v>148.47999572753906</v>
      </c>
      <c r="Q205" s="36">
        <f t="shared" si="26"/>
        <v>26.54904407257893</v>
      </c>
    </row>
    <row r="206" spans="1:17" ht="45" x14ac:dyDescent="0.25">
      <c r="A206" s="5">
        <v>8</v>
      </c>
      <c r="B206" s="17" t="s">
        <v>242</v>
      </c>
      <c r="C206" s="17">
        <v>2005</v>
      </c>
      <c r="D206" s="17">
        <v>2005</v>
      </c>
      <c r="E206" s="17">
        <v>2005</v>
      </c>
      <c r="F206" s="17" t="s">
        <v>23</v>
      </c>
      <c r="G206" s="17" t="s">
        <v>12</v>
      </c>
      <c r="H206" s="17" t="s">
        <v>13</v>
      </c>
      <c r="I206" s="17" t="s">
        <v>14</v>
      </c>
      <c r="J206" s="36">
        <v>138.6300048828125</v>
      </c>
      <c r="K206" s="5">
        <v>54</v>
      </c>
      <c r="L206" s="36">
        <f t="shared" si="27"/>
        <v>192.6300048828125</v>
      </c>
      <c r="M206" s="36">
        <v>153.28999328613281</v>
      </c>
      <c r="N206" s="5">
        <v>0</v>
      </c>
      <c r="O206" s="36">
        <f t="shared" si="24"/>
        <v>153.28999328613281</v>
      </c>
      <c r="P206" s="36">
        <f t="shared" si="25"/>
        <v>153.28999328613281</v>
      </c>
      <c r="Q206" s="36">
        <f t="shared" si="26"/>
        <v>30.648590210419908</v>
      </c>
    </row>
    <row r="207" spans="1:17" ht="60" x14ac:dyDescent="0.25">
      <c r="A207" s="5">
        <v>9</v>
      </c>
      <c r="B207" s="17" t="s">
        <v>406</v>
      </c>
      <c r="C207" s="17">
        <v>1997</v>
      </c>
      <c r="D207" s="17">
        <v>1997</v>
      </c>
      <c r="E207" s="17">
        <v>1997</v>
      </c>
      <c r="F207" s="17" t="s">
        <v>95</v>
      </c>
      <c r="G207" s="17" t="s">
        <v>19</v>
      </c>
      <c r="H207" s="17" t="s">
        <v>407</v>
      </c>
      <c r="I207" s="17" t="s">
        <v>408</v>
      </c>
      <c r="J207" s="36">
        <v>162.19999694824219</v>
      </c>
      <c r="K207" s="5">
        <v>8</v>
      </c>
      <c r="L207" s="36">
        <f t="shared" si="27"/>
        <v>170.19999694824219</v>
      </c>
      <c r="M207" s="36">
        <v>164.27999877929687</v>
      </c>
      <c r="N207" s="5">
        <v>2</v>
      </c>
      <c r="O207" s="36">
        <f t="shared" si="24"/>
        <v>166.27999877929687</v>
      </c>
      <c r="P207" s="36">
        <f t="shared" si="25"/>
        <v>166.27999877929687</v>
      </c>
      <c r="Q207" s="36">
        <f t="shared" si="26"/>
        <v>41.719931973346476</v>
      </c>
    </row>
    <row r="208" spans="1:17" ht="75" x14ac:dyDescent="0.25">
      <c r="A208" s="5">
        <v>10</v>
      </c>
      <c r="B208" s="17" t="s">
        <v>168</v>
      </c>
      <c r="C208" s="17">
        <v>1997</v>
      </c>
      <c r="D208" s="17">
        <v>1997</v>
      </c>
      <c r="E208" s="17">
        <v>1997</v>
      </c>
      <c r="F208" s="17">
        <v>1</v>
      </c>
      <c r="G208" s="17" t="s">
        <v>19</v>
      </c>
      <c r="H208" s="17" t="s">
        <v>169</v>
      </c>
      <c r="I208" s="17" t="s">
        <v>170</v>
      </c>
      <c r="J208" s="36">
        <v>180.86000061035156</v>
      </c>
      <c r="K208" s="5">
        <v>6</v>
      </c>
      <c r="L208" s="36">
        <f t="shared" si="27"/>
        <v>186.86000061035156</v>
      </c>
      <c r="M208" s="36">
        <v>172.36000061035156</v>
      </c>
      <c r="N208" s="5">
        <v>4</v>
      </c>
      <c r="O208" s="36">
        <f t="shared" si="24"/>
        <v>176.36000061035156</v>
      </c>
      <c r="P208" s="36">
        <f t="shared" si="25"/>
        <v>176.36000061035156</v>
      </c>
      <c r="Q208" s="36">
        <f t="shared" si="26"/>
        <v>50.311086557635186</v>
      </c>
    </row>
    <row r="209" spans="1:17" x14ac:dyDescent="0.25">
      <c r="A209" s="5">
        <v>11</v>
      </c>
      <c r="B209" s="17" t="s">
        <v>202</v>
      </c>
      <c r="C209" s="17">
        <v>2003</v>
      </c>
      <c r="D209" s="17">
        <v>2003</v>
      </c>
      <c r="E209" s="17">
        <v>2003</v>
      </c>
      <c r="F209" s="17">
        <v>1</v>
      </c>
      <c r="G209" s="17" t="s">
        <v>203</v>
      </c>
      <c r="H209" s="17" t="s">
        <v>204</v>
      </c>
      <c r="I209" s="17" t="s">
        <v>205</v>
      </c>
      <c r="J209" s="36">
        <v>197.55999755859375</v>
      </c>
      <c r="K209" s="5">
        <v>10</v>
      </c>
      <c r="L209" s="36">
        <f t="shared" si="27"/>
        <v>207.55999755859375</v>
      </c>
      <c r="M209" s="36">
        <v>208.82000732421875</v>
      </c>
      <c r="N209" s="5">
        <v>58</v>
      </c>
      <c r="O209" s="36">
        <f t="shared" si="24"/>
        <v>266.82000732421875</v>
      </c>
      <c r="P209" s="36">
        <f t="shared" si="25"/>
        <v>207.55999755859375</v>
      </c>
      <c r="Q209" s="36">
        <f t="shared" si="26"/>
        <v>76.902748077565576</v>
      </c>
    </row>
    <row r="210" spans="1:17" ht="30" x14ac:dyDescent="0.25">
      <c r="A210" s="5">
        <v>12</v>
      </c>
      <c r="B210" s="17" t="s">
        <v>84</v>
      </c>
      <c r="C210" s="17">
        <v>1973</v>
      </c>
      <c r="D210" s="17">
        <v>1973</v>
      </c>
      <c r="E210" s="17">
        <v>1973</v>
      </c>
      <c r="F210" s="17" t="s">
        <v>18</v>
      </c>
      <c r="G210" s="17" t="s">
        <v>19</v>
      </c>
      <c r="H210" s="17" t="s">
        <v>85</v>
      </c>
      <c r="I210" s="17" t="s">
        <v>86</v>
      </c>
      <c r="J210" s="36">
        <v>199.6300048828125</v>
      </c>
      <c r="K210" s="5">
        <v>8</v>
      </c>
      <c r="L210" s="36">
        <f t="shared" si="27"/>
        <v>207.6300048828125</v>
      </c>
      <c r="M210" s="36">
        <v>225.55000305175781</v>
      </c>
      <c r="N210" s="5">
        <v>10</v>
      </c>
      <c r="O210" s="36">
        <f t="shared" si="24"/>
        <v>235.55000305175781</v>
      </c>
      <c r="P210" s="36">
        <f t="shared" si="25"/>
        <v>207.6300048828125</v>
      </c>
      <c r="Q210" s="36">
        <f t="shared" si="26"/>
        <v>76.962415104861421</v>
      </c>
    </row>
    <row r="211" spans="1:17" ht="75" x14ac:dyDescent="0.25">
      <c r="A211" s="5">
        <v>13</v>
      </c>
      <c r="B211" s="17" t="s">
        <v>319</v>
      </c>
      <c r="C211" s="17">
        <v>2005</v>
      </c>
      <c r="D211" s="17">
        <v>2005</v>
      </c>
      <c r="E211" s="17">
        <v>2005</v>
      </c>
      <c r="F211" s="17">
        <v>2</v>
      </c>
      <c r="G211" s="17" t="s">
        <v>19</v>
      </c>
      <c r="H211" s="17" t="s">
        <v>316</v>
      </c>
      <c r="I211" s="17" t="s">
        <v>320</v>
      </c>
      <c r="J211" s="36">
        <v>189.72999572753906</v>
      </c>
      <c r="K211" s="5">
        <v>56</v>
      </c>
      <c r="L211" s="36">
        <f t="shared" si="27"/>
        <v>245.72999572753906</v>
      </c>
      <c r="M211" s="36">
        <v>228.77999877929687</v>
      </c>
      <c r="N211" s="5">
        <v>6</v>
      </c>
      <c r="O211" s="36">
        <f t="shared" si="24"/>
        <v>234.77999877929687</v>
      </c>
      <c r="P211" s="36">
        <f t="shared" si="25"/>
        <v>234.77999877929687</v>
      </c>
      <c r="Q211" s="36">
        <f t="shared" si="26"/>
        <v>100.10227146962826</v>
      </c>
    </row>
    <row r="212" spans="1:17" ht="45" x14ac:dyDescent="0.25">
      <c r="A212" s="5">
        <v>14</v>
      </c>
      <c r="B212" s="17" t="s">
        <v>281</v>
      </c>
      <c r="C212" s="17">
        <v>2003</v>
      </c>
      <c r="D212" s="17">
        <v>2003</v>
      </c>
      <c r="E212" s="17">
        <v>2003</v>
      </c>
      <c r="F212" s="17" t="s">
        <v>23</v>
      </c>
      <c r="G212" s="17" t="s">
        <v>12</v>
      </c>
      <c r="H212" s="17" t="s">
        <v>13</v>
      </c>
      <c r="I212" s="17" t="s">
        <v>14</v>
      </c>
      <c r="J212" s="36">
        <v>267.85000610351562</v>
      </c>
      <c r="K212" s="5">
        <v>0</v>
      </c>
      <c r="L212" s="36">
        <f t="shared" si="27"/>
        <v>267.85000610351562</v>
      </c>
      <c r="M212" s="36">
        <v>232.82000732421875</v>
      </c>
      <c r="N212" s="5">
        <v>8</v>
      </c>
      <c r="O212" s="36">
        <f t="shared" si="24"/>
        <v>240.82000732421875</v>
      </c>
      <c r="P212" s="36">
        <f t="shared" si="25"/>
        <v>240.82000732421875</v>
      </c>
      <c r="Q212" s="36">
        <f t="shared" si="26"/>
        <v>105.25015219123517</v>
      </c>
    </row>
    <row r="213" spans="1:17" ht="45" x14ac:dyDescent="0.25">
      <c r="A213" s="5">
        <v>15</v>
      </c>
      <c r="B213" s="17" t="s">
        <v>216</v>
      </c>
      <c r="C213" s="17">
        <v>2006</v>
      </c>
      <c r="D213" s="17">
        <v>2006</v>
      </c>
      <c r="E213" s="17">
        <v>2006</v>
      </c>
      <c r="F213" s="17">
        <v>2</v>
      </c>
      <c r="G213" s="17" t="s">
        <v>57</v>
      </c>
      <c r="H213" s="17" t="s">
        <v>58</v>
      </c>
      <c r="I213" s="17" t="s">
        <v>59</v>
      </c>
      <c r="J213" s="36">
        <v>220.10000610351562</v>
      </c>
      <c r="K213" s="5">
        <v>58</v>
      </c>
      <c r="L213" s="36">
        <f t="shared" si="27"/>
        <v>278.10000610351562</v>
      </c>
      <c r="M213" s="36">
        <v>206.99000549316406</v>
      </c>
      <c r="N213" s="5">
        <v>58</v>
      </c>
      <c r="O213" s="36">
        <f t="shared" si="24"/>
        <v>264.99000549316406</v>
      </c>
      <c r="P213" s="36">
        <f t="shared" si="25"/>
        <v>264.99000549316406</v>
      </c>
      <c r="Q213" s="36">
        <f t="shared" si="26"/>
        <v>125.85016735508734</v>
      </c>
    </row>
    <row r="214" spans="1:17" ht="45" x14ac:dyDescent="0.25">
      <c r="A214" s="5">
        <v>16</v>
      </c>
      <c r="B214" s="17" t="s">
        <v>300</v>
      </c>
      <c r="C214" s="17">
        <v>2002</v>
      </c>
      <c r="D214" s="17">
        <v>2002</v>
      </c>
      <c r="E214" s="17">
        <v>2002</v>
      </c>
      <c r="F214" s="17">
        <v>3</v>
      </c>
      <c r="G214" s="17" t="s">
        <v>19</v>
      </c>
      <c r="H214" s="17" t="s">
        <v>267</v>
      </c>
      <c r="I214" s="17" t="s">
        <v>268</v>
      </c>
      <c r="J214" s="36">
        <v>183.47999572753906</v>
      </c>
      <c r="K214" s="5">
        <v>402</v>
      </c>
      <c r="L214" s="36">
        <f t="shared" si="27"/>
        <v>585.47999572753906</v>
      </c>
      <c r="M214" s="36">
        <v>212.53999328613281</v>
      </c>
      <c r="N214" s="5">
        <v>258</v>
      </c>
      <c r="O214" s="36">
        <f t="shared" si="24"/>
        <v>470.53999328613281</v>
      </c>
      <c r="P214" s="36">
        <f t="shared" si="25"/>
        <v>470.53999328613281</v>
      </c>
      <c r="Q214" s="36">
        <f t="shared" si="26"/>
        <v>301.0397902862652</v>
      </c>
    </row>
  </sheetData>
  <mergeCells count="76">
    <mergeCell ref="P197:P198"/>
    <mergeCell ref="Q197:Q198"/>
    <mergeCell ref="G197:G198"/>
    <mergeCell ref="H197:H198"/>
    <mergeCell ref="I197:I198"/>
    <mergeCell ref="A196:J196"/>
    <mergeCell ref="J197:L197"/>
    <mergeCell ref="M197:O197"/>
    <mergeCell ref="A197:A198"/>
    <mergeCell ref="B197:B198"/>
    <mergeCell ref="C197:C198"/>
    <mergeCell ref="D197:D198"/>
    <mergeCell ref="E197:E198"/>
    <mergeCell ref="F197:F198"/>
    <mergeCell ref="I164:I165"/>
    <mergeCell ref="A163:J163"/>
    <mergeCell ref="J164:L164"/>
    <mergeCell ref="M164:O164"/>
    <mergeCell ref="P164:P165"/>
    <mergeCell ref="Q164:Q165"/>
    <mergeCell ref="P113:P114"/>
    <mergeCell ref="Q113:Q114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G113:G114"/>
    <mergeCell ref="H113:H114"/>
    <mergeCell ref="I113:I114"/>
    <mergeCell ref="A112:J112"/>
    <mergeCell ref="J113:L113"/>
    <mergeCell ref="M113:O113"/>
    <mergeCell ref="A113:A114"/>
    <mergeCell ref="B113:B114"/>
    <mergeCell ref="C113:C114"/>
    <mergeCell ref="D113:D114"/>
    <mergeCell ref="E113:E114"/>
    <mergeCell ref="F113:F114"/>
    <mergeCell ref="I102:I103"/>
    <mergeCell ref="A101:J101"/>
    <mergeCell ref="J102:L102"/>
    <mergeCell ref="M102:O102"/>
    <mergeCell ref="P102:P103"/>
    <mergeCell ref="Q102:Q103"/>
    <mergeCell ref="P8:P9"/>
    <mergeCell ref="Q8:Q9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0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449</v>
      </c>
      <c r="B1" s="1" t="s">
        <v>450</v>
      </c>
      <c r="C1" s="1" t="s">
        <v>1</v>
      </c>
      <c r="D1" s="1" t="s">
        <v>451</v>
      </c>
      <c r="E1" s="1" t="s">
        <v>452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428</v>
      </c>
      <c r="L1" s="1" t="s">
        <v>453</v>
      </c>
      <c r="M1" s="1" t="s">
        <v>8</v>
      </c>
    </row>
    <row r="2" spans="1:13" x14ac:dyDescent="0.25">
      <c r="A2" s="3" t="s">
        <v>454</v>
      </c>
      <c r="B2" s="2" t="s">
        <v>455</v>
      </c>
      <c r="C2" s="3" t="s">
        <v>10</v>
      </c>
      <c r="D2" s="2">
        <v>2003</v>
      </c>
      <c r="E2" s="2">
        <v>2003</v>
      </c>
      <c r="F2" s="4" t="s">
        <v>456</v>
      </c>
      <c r="G2" s="4" t="s">
        <v>11</v>
      </c>
      <c r="H2" s="3" t="s">
        <v>12</v>
      </c>
      <c r="I2" s="3" t="s">
        <v>13</v>
      </c>
      <c r="J2" s="3" t="s">
        <v>14</v>
      </c>
      <c r="K2" s="3" t="s">
        <v>447</v>
      </c>
      <c r="L2" s="2">
        <v>0</v>
      </c>
      <c r="M2" s="2">
        <v>0</v>
      </c>
    </row>
    <row r="3" spans="1:13" x14ac:dyDescent="0.25">
      <c r="A3" s="6" t="s">
        <v>454</v>
      </c>
      <c r="B3" s="5" t="s">
        <v>457</v>
      </c>
      <c r="C3" s="6" t="s">
        <v>17</v>
      </c>
      <c r="D3" s="5">
        <v>1963</v>
      </c>
      <c r="E3" s="5">
        <v>1963</v>
      </c>
      <c r="F3" s="7" t="s">
        <v>458</v>
      </c>
      <c r="G3" s="7" t="s">
        <v>18</v>
      </c>
      <c r="H3" s="6" t="s">
        <v>19</v>
      </c>
      <c r="I3" s="6" t="s">
        <v>20</v>
      </c>
      <c r="J3" s="6" t="s">
        <v>459</v>
      </c>
      <c r="K3" s="6" t="s">
        <v>20</v>
      </c>
      <c r="L3" s="5">
        <v>0</v>
      </c>
      <c r="M3" s="5">
        <v>0</v>
      </c>
    </row>
    <row r="4" spans="1:13" x14ac:dyDescent="0.25">
      <c r="A4" s="6" t="s">
        <v>454</v>
      </c>
      <c r="B4" s="5" t="s">
        <v>460</v>
      </c>
      <c r="C4" s="6" t="s">
        <v>22</v>
      </c>
      <c r="D4" s="5">
        <v>2004</v>
      </c>
      <c r="E4" s="5">
        <v>2004</v>
      </c>
      <c r="F4" s="7" t="s">
        <v>461</v>
      </c>
      <c r="G4" s="7" t="s">
        <v>23</v>
      </c>
      <c r="H4" s="6" t="s">
        <v>12</v>
      </c>
      <c r="I4" s="6" t="s">
        <v>24</v>
      </c>
      <c r="J4" s="6" t="s">
        <v>25</v>
      </c>
      <c r="K4" s="6" t="s">
        <v>447</v>
      </c>
      <c r="L4" s="5">
        <v>0</v>
      </c>
      <c r="M4" s="5">
        <v>0</v>
      </c>
    </row>
    <row r="5" spans="1:13" x14ac:dyDescent="0.25">
      <c r="A5" s="6" t="s">
        <v>454</v>
      </c>
      <c r="B5" s="5" t="s">
        <v>462</v>
      </c>
      <c r="C5" s="6" t="s">
        <v>27</v>
      </c>
      <c r="D5" s="5">
        <v>1962</v>
      </c>
      <c r="E5" s="5">
        <v>1962</v>
      </c>
      <c r="F5" s="7" t="s">
        <v>463</v>
      </c>
      <c r="G5" s="7" t="s">
        <v>28</v>
      </c>
      <c r="H5" s="6" t="s">
        <v>19</v>
      </c>
      <c r="I5" s="6" t="s">
        <v>29</v>
      </c>
      <c r="J5" s="6" t="s">
        <v>30</v>
      </c>
      <c r="K5" s="6" t="s">
        <v>29</v>
      </c>
      <c r="L5" s="5">
        <v>0</v>
      </c>
      <c r="M5" s="5">
        <v>0</v>
      </c>
    </row>
    <row r="6" spans="1:13" x14ac:dyDescent="0.25">
      <c r="A6" s="6" t="s">
        <v>454</v>
      </c>
      <c r="B6" s="5" t="s">
        <v>464</v>
      </c>
      <c r="C6" s="6" t="s">
        <v>40</v>
      </c>
      <c r="D6" s="5">
        <v>1972</v>
      </c>
      <c r="E6" s="5">
        <v>1972</v>
      </c>
      <c r="F6" s="7" t="s">
        <v>465</v>
      </c>
      <c r="G6" s="7" t="s">
        <v>28</v>
      </c>
      <c r="H6" s="6" t="s">
        <v>19</v>
      </c>
      <c r="I6" s="6" t="s">
        <v>459</v>
      </c>
      <c r="J6" s="6" t="s">
        <v>41</v>
      </c>
      <c r="K6" s="6" t="s">
        <v>20</v>
      </c>
      <c r="L6" s="5">
        <v>0</v>
      </c>
      <c r="M6" s="5">
        <v>0</v>
      </c>
    </row>
    <row r="7" spans="1:13" x14ac:dyDescent="0.25">
      <c r="A7" s="6" t="s">
        <v>454</v>
      </c>
      <c r="B7" s="5" t="s">
        <v>466</v>
      </c>
      <c r="C7" s="6" t="s">
        <v>45</v>
      </c>
      <c r="D7" s="5">
        <v>2002</v>
      </c>
      <c r="E7" s="5">
        <v>2002</v>
      </c>
      <c r="F7" s="7" t="s">
        <v>467</v>
      </c>
      <c r="G7" s="7" t="s">
        <v>46</v>
      </c>
      <c r="H7" s="6" t="s">
        <v>19</v>
      </c>
      <c r="I7" s="6" t="s">
        <v>47</v>
      </c>
      <c r="J7" s="6" t="s">
        <v>48</v>
      </c>
      <c r="K7" s="6" t="s">
        <v>101</v>
      </c>
      <c r="L7" s="5">
        <v>1</v>
      </c>
      <c r="M7" s="5">
        <v>0</v>
      </c>
    </row>
    <row r="8" spans="1:13" x14ac:dyDescent="0.25">
      <c r="A8" s="6" t="s">
        <v>454</v>
      </c>
      <c r="B8" s="5" t="s">
        <v>468</v>
      </c>
      <c r="C8" s="6" t="s">
        <v>55</v>
      </c>
      <c r="D8" s="5">
        <v>2004</v>
      </c>
      <c r="E8" s="5">
        <v>2004</v>
      </c>
      <c r="F8" s="7" t="s">
        <v>461</v>
      </c>
      <c r="G8" s="7" t="s">
        <v>56</v>
      </c>
      <c r="H8" s="6" t="s">
        <v>57</v>
      </c>
      <c r="I8" s="6" t="s">
        <v>58</v>
      </c>
      <c r="J8" s="6" t="s">
        <v>59</v>
      </c>
      <c r="K8" s="6" t="s">
        <v>443</v>
      </c>
      <c r="L8" s="5">
        <v>0</v>
      </c>
      <c r="M8" s="5">
        <v>0</v>
      </c>
    </row>
    <row r="9" spans="1:13" x14ac:dyDescent="0.25">
      <c r="A9" s="6" t="s">
        <v>454</v>
      </c>
      <c r="B9" s="5" t="s">
        <v>469</v>
      </c>
      <c r="C9" s="6" t="s">
        <v>61</v>
      </c>
      <c r="D9" s="5">
        <v>1961</v>
      </c>
      <c r="E9" s="5">
        <v>1961</v>
      </c>
      <c r="F9" s="7" t="s">
        <v>470</v>
      </c>
      <c r="G9" s="7" t="s">
        <v>33</v>
      </c>
      <c r="H9" s="6" t="s">
        <v>19</v>
      </c>
      <c r="I9" s="6" t="s">
        <v>29</v>
      </c>
      <c r="J9" s="6" t="s">
        <v>30</v>
      </c>
      <c r="K9" s="6" t="s">
        <v>29</v>
      </c>
      <c r="L9" s="5">
        <v>0</v>
      </c>
      <c r="M9" s="5">
        <v>0</v>
      </c>
    </row>
    <row r="10" spans="1:13" x14ac:dyDescent="0.25">
      <c r="A10" s="6" t="s">
        <v>454</v>
      </c>
      <c r="B10" s="5" t="s">
        <v>471</v>
      </c>
      <c r="C10" s="6" t="s">
        <v>63</v>
      </c>
      <c r="D10" s="5">
        <v>1985</v>
      </c>
      <c r="E10" s="5">
        <v>1985</v>
      </c>
      <c r="F10" s="7" t="s">
        <v>472</v>
      </c>
      <c r="G10" s="7" t="s">
        <v>18</v>
      </c>
      <c r="H10" s="6" t="s">
        <v>57</v>
      </c>
      <c r="I10" s="6" t="s">
        <v>459</v>
      </c>
      <c r="J10" s="6" t="s">
        <v>41</v>
      </c>
      <c r="K10" s="6" t="s">
        <v>443</v>
      </c>
      <c r="L10" s="5">
        <v>0</v>
      </c>
      <c r="M10" s="5">
        <v>0</v>
      </c>
    </row>
    <row r="11" spans="1:13" x14ac:dyDescent="0.25">
      <c r="A11" s="6" t="s">
        <v>454</v>
      </c>
      <c r="B11" s="5" t="s">
        <v>473</v>
      </c>
      <c r="C11" s="6" t="s">
        <v>65</v>
      </c>
      <c r="D11" s="5">
        <v>1980</v>
      </c>
      <c r="E11" s="5">
        <v>1980</v>
      </c>
      <c r="F11" s="7" t="s">
        <v>474</v>
      </c>
      <c r="G11" s="7" t="s">
        <v>18</v>
      </c>
      <c r="H11" s="6" t="s">
        <v>19</v>
      </c>
      <c r="I11" s="6" t="s">
        <v>66</v>
      </c>
      <c r="J11" s="6" t="s">
        <v>67</v>
      </c>
      <c r="K11" s="6" t="s">
        <v>444</v>
      </c>
      <c r="L11" s="5">
        <v>0</v>
      </c>
      <c r="M11" s="5">
        <v>0</v>
      </c>
    </row>
    <row r="12" spans="1:13" x14ac:dyDescent="0.25">
      <c r="A12" s="6" t="s">
        <v>454</v>
      </c>
      <c r="B12" s="5" t="s">
        <v>475</v>
      </c>
      <c r="C12" s="6" t="s">
        <v>76</v>
      </c>
      <c r="D12" s="5">
        <v>1975</v>
      </c>
      <c r="E12" s="5">
        <v>1975</v>
      </c>
      <c r="F12" s="7" t="s">
        <v>476</v>
      </c>
      <c r="G12" s="7" t="s">
        <v>18</v>
      </c>
      <c r="H12" s="6" t="s">
        <v>19</v>
      </c>
      <c r="I12" s="6" t="s">
        <v>77</v>
      </c>
      <c r="J12" s="6" t="s">
        <v>78</v>
      </c>
      <c r="K12" s="6" t="s">
        <v>77</v>
      </c>
      <c r="L12" s="5">
        <v>0</v>
      </c>
      <c r="M12" s="5">
        <v>0</v>
      </c>
    </row>
    <row r="13" spans="1:13" x14ac:dyDescent="0.25">
      <c r="A13" s="6" t="s">
        <v>454</v>
      </c>
      <c r="B13" s="5" t="s">
        <v>477</v>
      </c>
      <c r="C13" s="6" t="s">
        <v>88</v>
      </c>
      <c r="D13" s="5">
        <v>1988</v>
      </c>
      <c r="E13" s="5">
        <v>1988</v>
      </c>
      <c r="F13" s="7" t="s">
        <v>478</v>
      </c>
      <c r="G13" s="7" t="s">
        <v>18</v>
      </c>
      <c r="H13" s="6" t="s">
        <v>19</v>
      </c>
      <c r="I13" s="6" t="s">
        <v>89</v>
      </c>
      <c r="J13" s="6" t="s">
        <v>67</v>
      </c>
      <c r="K13" s="6" t="s">
        <v>444</v>
      </c>
      <c r="L13" s="5">
        <v>0</v>
      </c>
      <c r="M13" s="5">
        <v>0</v>
      </c>
    </row>
    <row r="14" spans="1:13" x14ac:dyDescent="0.25">
      <c r="A14" s="6" t="s">
        <v>454</v>
      </c>
      <c r="B14" s="5" t="s">
        <v>479</v>
      </c>
      <c r="C14" s="6" t="s">
        <v>94</v>
      </c>
      <c r="D14" s="5">
        <v>2002</v>
      </c>
      <c r="E14" s="5">
        <v>2002</v>
      </c>
      <c r="F14" s="7" t="s">
        <v>467</v>
      </c>
      <c r="G14" s="7" t="s">
        <v>95</v>
      </c>
      <c r="H14" s="6" t="s">
        <v>19</v>
      </c>
      <c r="I14" s="6" t="s">
        <v>47</v>
      </c>
      <c r="J14" s="6" t="s">
        <v>96</v>
      </c>
      <c r="K14" s="6" t="s">
        <v>101</v>
      </c>
      <c r="L14" s="5">
        <v>0</v>
      </c>
      <c r="M14" s="5">
        <v>0</v>
      </c>
    </row>
    <row r="15" spans="1:13" x14ac:dyDescent="0.25">
      <c r="A15" s="6" t="s">
        <v>454</v>
      </c>
      <c r="B15" s="5" t="s">
        <v>480</v>
      </c>
      <c r="C15" s="6" t="s">
        <v>98</v>
      </c>
      <c r="D15" s="5">
        <v>2000</v>
      </c>
      <c r="E15" s="5">
        <v>2000</v>
      </c>
      <c r="F15" s="7" t="s">
        <v>481</v>
      </c>
      <c r="G15" s="7" t="s">
        <v>95</v>
      </c>
      <c r="H15" s="6" t="s">
        <v>19</v>
      </c>
      <c r="I15" s="6" t="s">
        <v>47</v>
      </c>
      <c r="J15" s="6" t="s">
        <v>96</v>
      </c>
      <c r="K15" s="6" t="s">
        <v>101</v>
      </c>
      <c r="L15" s="5">
        <v>1</v>
      </c>
      <c r="M15" s="5">
        <v>0</v>
      </c>
    </row>
    <row r="16" spans="1:13" x14ac:dyDescent="0.25">
      <c r="A16" s="6" t="s">
        <v>454</v>
      </c>
      <c r="B16" s="5" t="s">
        <v>482</v>
      </c>
      <c r="C16" s="6" t="s">
        <v>104</v>
      </c>
      <c r="D16" s="5">
        <v>2004</v>
      </c>
      <c r="E16" s="5">
        <v>2004</v>
      </c>
      <c r="F16" s="7" t="s">
        <v>461</v>
      </c>
      <c r="G16" s="7" t="s">
        <v>33</v>
      </c>
      <c r="H16" s="6" t="s">
        <v>72</v>
      </c>
      <c r="I16" s="6" t="s">
        <v>105</v>
      </c>
      <c r="J16" s="6" t="s">
        <v>106</v>
      </c>
      <c r="K16" s="6" t="s">
        <v>437</v>
      </c>
      <c r="L16" s="5">
        <v>0</v>
      </c>
      <c r="M16" s="5">
        <v>0</v>
      </c>
    </row>
    <row r="17" spans="1:13" x14ac:dyDescent="0.25">
      <c r="A17" s="6" t="s">
        <v>454</v>
      </c>
      <c r="B17" s="5" t="s">
        <v>483</v>
      </c>
      <c r="C17" s="6" t="s">
        <v>112</v>
      </c>
      <c r="D17" s="5">
        <v>1989</v>
      </c>
      <c r="E17" s="5">
        <v>1989</v>
      </c>
      <c r="F17" s="7" t="s">
        <v>484</v>
      </c>
      <c r="G17" s="7" t="s">
        <v>28</v>
      </c>
      <c r="H17" s="6" t="s">
        <v>57</v>
      </c>
      <c r="I17" s="6" t="s">
        <v>459</v>
      </c>
      <c r="J17" s="6" t="s">
        <v>41</v>
      </c>
      <c r="K17" s="6" t="s">
        <v>443</v>
      </c>
      <c r="L17" s="5">
        <v>0</v>
      </c>
      <c r="M17" s="5">
        <v>0</v>
      </c>
    </row>
    <row r="18" spans="1:13" x14ac:dyDescent="0.25">
      <c r="A18" s="6" t="s">
        <v>454</v>
      </c>
      <c r="B18" s="5" t="s">
        <v>485</v>
      </c>
      <c r="C18" s="6" t="s">
        <v>114</v>
      </c>
      <c r="D18" s="5">
        <v>1998</v>
      </c>
      <c r="E18" s="5">
        <v>1998</v>
      </c>
      <c r="F18" s="7" t="s">
        <v>486</v>
      </c>
      <c r="G18" s="7" t="s">
        <v>46</v>
      </c>
      <c r="H18" s="6" t="s">
        <v>19</v>
      </c>
      <c r="I18" s="6" t="s">
        <v>37</v>
      </c>
      <c r="J18" s="6" t="s">
        <v>38</v>
      </c>
      <c r="K18" s="6" t="s">
        <v>436</v>
      </c>
      <c r="L18" s="5">
        <v>0</v>
      </c>
      <c r="M18" s="5">
        <v>0</v>
      </c>
    </row>
    <row r="19" spans="1:13" x14ac:dyDescent="0.25">
      <c r="A19" s="6" t="s">
        <v>454</v>
      </c>
      <c r="B19" s="5" t="s">
        <v>487</v>
      </c>
      <c r="C19" s="6" t="s">
        <v>118</v>
      </c>
      <c r="D19" s="5">
        <v>2003</v>
      </c>
      <c r="E19" s="5">
        <v>2003</v>
      </c>
      <c r="F19" s="7" t="s">
        <v>456</v>
      </c>
      <c r="G19" s="7" t="s">
        <v>33</v>
      </c>
      <c r="H19" s="6" t="s">
        <v>12</v>
      </c>
      <c r="I19" s="6" t="s">
        <v>13</v>
      </c>
      <c r="J19" s="6" t="s">
        <v>14</v>
      </c>
      <c r="K19" s="6" t="s">
        <v>447</v>
      </c>
      <c r="L19" s="5">
        <v>0</v>
      </c>
      <c r="M19" s="5">
        <v>0</v>
      </c>
    </row>
    <row r="20" spans="1:13" x14ac:dyDescent="0.25">
      <c r="A20" s="6" t="s">
        <v>454</v>
      </c>
      <c r="B20" s="5" t="s">
        <v>488</v>
      </c>
      <c r="C20" s="6" t="s">
        <v>125</v>
      </c>
      <c r="D20" s="5">
        <v>2000</v>
      </c>
      <c r="E20" s="5">
        <v>2000</v>
      </c>
      <c r="F20" s="7" t="s">
        <v>481</v>
      </c>
      <c r="G20" s="7" t="s">
        <v>18</v>
      </c>
      <c r="H20" s="6" t="s">
        <v>51</v>
      </c>
      <c r="I20" s="6" t="s">
        <v>52</v>
      </c>
      <c r="J20" s="6" t="s">
        <v>53</v>
      </c>
      <c r="K20" s="6" t="s">
        <v>52</v>
      </c>
      <c r="L20" s="5">
        <v>0</v>
      </c>
      <c r="M20" s="5">
        <v>0</v>
      </c>
    </row>
    <row r="21" spans="1:13" x14ac:dyDescent="0.25">
      <c r="A21" s="6" t="s">
        <v>454</v>
      </c>
      <c r="B21" s="5" t="s">
        <v>489</v>
      </c>
      <c r="C21" s="6" t="s">
        <v>139</v>
      </c>
      <c r="D21" s="5">
        <v>1999</v>
      </c>
      <c r="E21" s="5">
        <v>1999</v>
      </c>
      <c r="F21" s="7" t="s">
        <v>490</v>
      </c>
      <c r="G21" s="7" t="s">
        <v>18</v>
      </c>
      <c r="H21" s="6" t="s">
        <v>19</v>
      </c>
      <c r="I21" s="6" t="s">
        <v>37</v>
      </c>
      <c r="J21" s="6" t="s">
        <v>459</v>
      </c>
      <c r="K21" s="6" t="s">
        <v>436</v>
      </c>
      <c r="L21" s="5">
        <v>1</v>
      </c>
      <c r="M21" s="5">
        <v>0</v>
      </c>
    </row>
    <row r="22" spans="1:13" x14ac:dyDescent="0.25">
      <c r="A22" s="6" t="s">
        <v>454</v>
      </c>
      <c r="B22" s="5" t="s">
        <v>491</v>
      </c>
      <c r="C22" s="6" t="s">
        <v>141</v>
      </c>
      <c r="D22" s="5">
        <v>1980</v>
      </c>
      <c r="E22" s="5">
        <v>1980</v>
      </c>
      <c r="F22" s="7" t="s">
        <v>474</v>
      </c>
      <c r="G22" s="7" t="s">
        <v>28</v>
      </c>
      <c r="H22" s="6" t="s">
        <v>19</v>
      </c>
      <c r="I22" s="6" t="s">
        <v>134</v>
      </c>
      <c r="J22" s="6" t="s">
        <v>135</v>
      </c>
      <c r="K22" s="6" t="s">
        <v>20</v>
      </c>
      <c r="L22" s="5">
        <v>0</v>
      </c>
      <c r="M22" s="5">
        <v>0</v>
      </c>
    </row>
    <row r="23" spans="1:13" x14ac:dyDescent="0.25">
      <c r="A23" s="6" t="s">
        <v>454</v>
      </c>
      <c r="B23" s="5" t="s">
        <v>492</v>
      </c>
      <c r="C23" s="6" t="s">
        <v>143</v>
      </c>
      <c r="D23" s="5">
        <v>1981</v>
      </c>
      <c r="E23" s="5">
        <v>1981</v>
      </c>
      <c r="F23" s="7" t="s">
        <v>493</v>
      </c>
      <c r="G23" s="7" t="s">
        <v>18</v>
      </c>
      <c r="H23" s="6" t="s">
        <v>19</v>
      </c>
      <c r="I23" s="6" t="s">
        <v>144</v>
      </c>
      <c r="J23" s="6" t="s">
        <v>145</v>
      </c>
      <c r="K23" s="6" t="s">
        <v>445</v>
      </c>
      <c r="L23" s="5">
        <v>0</v>
      </c>
      <c r="M23" s="5">
        <v>0</v>
      </c>
    </row>
    <row r="24" spans="1:13" x14ac:dyDescent="0.25">
      <c r="A24" s="6" t="s">
        <v>454</v>
      </c>
      <c r="B24" s="5" t="s">
        <v>494</v>
      </c>
      <c r="C24" s="6" t="s">
        <v>147</v>
      </c>
      <c r="D24" s="5">
        <v>1979</v>
      </c>
      <c r="E24" s="5">
        <v>1979</v>
      </c>
      <c r="F24" s="7" t="s">
        <v>495</v>
      </c>
      <c r="G24" s="7" t="s">
        <v>18</v>
      </c>
      <c r="H24" s="6" t="s">
        <v>19</v>
      </c>
      <c r="I24" s="6" t="s">
        <v>89</v>
      </c>
      <c r="J24" s="6" t="s">
        <v>67</v>
      </c>
      <c r="K24" s="6" t="s">
        <v>444</v>
      </c>
      <c r="L24" s="5">
        <v>0</v>
      </c>
      <c r="M24" s="5">
        <v>0</v>
      </c>
    </row>
    <row r="25" spans="1:13" x14ac:dyDescent="0.25">
      <c r="A25" s="6" t="s">
        <v>454</v>
      </c>
      <c r="B25" s="5" t="s">
        <v>496</v>
      </c>
      <c r="C25" s="6" t="s">
        <v>151</v>
      </c>
      <c r="D25" s="5">
        <v>1992</v>
      </c>
      <c r="E25" s="5">
        <v>1992</v>
      </c>
      <c r="F25" s="7" t="s">
        <v>497</v>
      </c>
      <c r="G25" s="7" t="s">
        <v>28</v>
      </c>
      <c r="H25" s="6" t="s">
        <v>57</v>
      </c>
      <c r="I25" s="6" t="s">
        <v>58</v>
      </c>
      <c r="J25" s="6" t="s">
        <v>59</v>
      </c>
      <c r="K25" s="6" t="s">
        <v>443</v>
      </c>
      <c r="L25" s="5">
        <v>0</v>
      </c>
      <c r="M25" s="5">
        <v>0</v>
      </c>
    </row>
    <row r="26" spans="1:13" x14ac:dyDescent="0.25">
      <c r="A26" s="6" t="s">
        <v>454</v>
      </c>
      <c r="B26" s="5" t="s">
        <v>498</v>
      </c>
      <c r="C26" s="6" t="s">
        <v>153</v>
      </c>
      <c r="D26" s="5">
        <v>2004</v>
      </c>
      <c r="E26" s="5">
        <v>2004</v>
      </c>
      <c r="F26" s="7" t="s">
        <v>461</v>
      </c>
      <c r="G26" s="7" t="s">
        <v>23</v>
      </c>
      <c r="H26" s="6" t="s">
        <v>12</v>
      </c>
      <c r="I26" s="6" t="s">
        <v>13</v>
      </c>
      <c r="J26" s="6" t="s">
        <v>14</v>
      </c>
      <c r="K26" s="6" t="s">
        <v>447</v>
      </c>
      <c r="L26" s="5">
        <v>0</v>
      </c>
      <c r="M26" s="5">
        <v>0</v>
      </c>
    </row>
    <row r="27" spans="1:13" x14ac:dyDescent="0.25">
      <c r="A27" s="6" t="s">
        <v>454</v>
      </c>
      <c r="B27" s="5" t="s">
        <v>499</v>
      </c>
      <c r="C27" s="6" t="s">
        <v>155</v>
      </c>
      <c r="D27" s="5">
        <v>2002</v>
      </c>
      <c r="E27" s="5">
        <v>2002</v>
      </c>
      <c r="F27" s="7" t="s">
        <v>467</v>
      </c>
      <c r="G27" s="7" t="s">
        <v>33</v>
      </c>
      <c r="H27" s="6" t="s">
        <v>12</v>
      </c>
      <c r="I27" s="6" t="s">
        <v>13</v>
      </c>
      <c r="J27" s="6" t="s">
        <v>14</v>
      </c>
      <c r="K27" s="6" t="s">
        <v>447</v>
      </c>
      <c r="L27" s="5">
        <v>0</v>
      </c>
      <c r="M27" s="5">
        <v>0</v>
      </c>
    </row>
    <row r="28" spans="1:13" x14ac:dyDescent="0.25">
      <c r="A28" s="6" t="s">
        <v>454</v>
      </c>
      <c r="B28" s="5" t="s">
        <v>500</v>
      </c>
      <c r="C28" s="6" t="s">
        <v>157</v>
      </c>
      <c r="D28" s="5">
        <v>2005</v>
      </c>
      <c r="E28" s="5">
        <v>2005</v>
      </c>
      <c r="F28" s="7" t="s">
        <v>501</v>
      </c>
      <c r="G28" s="7" t="s">
        <v>23</v>
      </c>
      <c r="H28" s="6" t="s">
        <v>12</v>
      </c>
      <c r="I28" s="6" t="s">
        <v>13</v>
      </c>
      <c r="J28" s="6" t="s">
        <v>14</v>
      </c>
      <c r="K28" s="6" t="s">
        <v>447</v>
      </c>
      <c r="L28" s="5">
        <v>0</v>
      </c>
      <c r="M28" s="5">
        <v>0</v>
      </c>
    </row>
    <row r="29" spans="1:13" x14ac:dyDescent="0.25">
      <c r="A29" s="6" t="s">
        <v>454</v>
      </c>
      <c r="B29" s="5" t="s">
        <v>502</v>
      </c>
      <c r="C29" s="6" t="s">
        <v>162</v>
      </c>
      <c r="D29" s="5">
        <v>2003</v>
      </c>
      <c r="E29" s="5">
        <v>2003</v>
      </c>
      <c r="F29" s="7" t="s">
        <v>456</v>
      </c>
      <c r="G29" s="7" t="s">
        <v>18</v>
      </c>
      <c r="H29" s="6" t="s">
        <v>19</v>
      </c>
      <c r="I29" s="6" t="s">
        <v>29</v>
      </c>
      <c r="J29" s="6" t="s">
        <v>30</v>
      </c>
      <c r="K29" s="6" t="s">
        <v>29</v>
      </c>
      <c r="L29" s="5">
        <v>0</v>
      </c>
      <c r="M29" s="5">
        <v>0</v>
      </c>
    </row>
    <row r="30" spans="1:13" x14ac:dyDescent="0.25">
      <c r="A30" s="6" t="s">
        <v>454</v>
      </c>
      <c r="B30" s="5" t="s">
        <v>503</v>
      </c>
      <c r="C30" s="6" t="s">
        <v>164</v>
      </c>
      <c r="D30" s="5">
        <v>1976</v>
      </c>
      <c r="E30" s="5">
        <v>1976</v>
      </c>
      <c r="F30" s="7" t="s">
        <v>504</v>
      </c>
      <c r="G30" s="7" t="s">
        <v>28</v>
      </c>
      <c r="H30" s="6" t="s">
        <v>19</v>
      </c>
      <c r="I30" s="6" t="s">
        <v>29</v>
      </c>
      <c r="J30" s="6" t="s">
        <v>30</v>
      </c>
      <c r="K30" s="6" t="s">
        <v>29</v>
      </c>
      <c r="L30" s="5">
        <v>0</v>
      </c>
      <c r="M30" s="5">
        <v>0</v>
      </c>
    </row>
    <row r="31" spans="1:13" x14ac:dyDescent="0.25">
      <c r="A31" s="6" t="s">
        <v>454</v>
      </c>
      <c r="B31" s="5" t="s">
        <v>505</v>
      </c>
      <c r="C31" s="6" t="s">
        <v>166</v>
      </c>
      <c r="D31" s="5">
        <v>1962</v>
      </c>
      <c r="E31" s="5">
        <v>1962</v>
      </c>
      <c r="F31" s="7" t="s">
        <v>463</v>
      </c>
      <c r="G31" s="7" t="s">
        <v>33</v>
      </c>
      <c r="H31" s="6" t="s">
        <v>19</v>
      </c>
      <c r="I31" s="6" t="s">
        <v>29</v>
      </c>
      <c r="J31" s="6" t="s">
        <v>30</v>
      </c>
      <c r="K31" s="6" t="s">
        <v>29</v>
      </c>
      <c r="L31" s="5">
        <v>0</v>
      </c>
      <c r="M31" s="5">
        <v>0</v>
      </c>
    </row>
    <row r="32" spans="1:13" x14ac:dyDescent="0.25">
      <c r="A32" s="6" t="s">
        <v>454</v>
      </c>
      <c r="B32" s="5" t="s">
        <v>506</v>
      </c>
      <c r="C32" s="6" t="s">
        <v>172</v>
      </c>
      <c r="D32" s="5">
        <v>1951</v>
      </c>
      <c r="E32" s="5">
        <v>1951</v>
      </c>
      <c r="F32" s="7" t="s">
        <v>507</v>
      </c>
      <c r="G32" s="7" t="s">
        <v>81</v>
      </c>
      <c r="H32" s="6" t="s">
        <v>19</v>
      </c>
      <c r="I32" s="6" t="s">
        <v>173</v>
      </c>
      <c r="J32" s="6" t="s">
        <v>41</v>
      </c>
      <c r="K32" s="6" t="s">
        <v>173</v>
      </c>
      <c r="L32" s="5">
        <v>0</v>
      </c>
      <c r="M32" s="5">
        <v>0</v>
      </c>
    </row>
    <row r="33" spans="1:13" x14ac:dyDescent="0.25">
      <c r="A33" s="6" t="s">
        <v>454</v>
      </c>
      <c r="B33" s="5" t="s">
        <v>508</v>
      </c>
      <c r="C33" s="6" t="s">
        <v>177</v>
      </c>
      <c r="D33" s="5">
        <v>2007</v>
      </c>
      <c r="E33" s="5">
        <v>2007</v>
      </c>
      <c r="F33" s="7" t="s">
        <v>509</v>
      </c>
      <c r="G33" s="7" t="s">
        <v>18</v>
      </c>
      <c r="H33" s="6" t="s">
        <v>19</v>
      </c>
      <c r="I33" s="6" t="s">
        <v>178</v>
      </c>
      <c r="J33" s="6" t="s">
        <v>179</v>
      </c>
      <c r="K33" s="6" t="s">
        <v>101</v>
      </c>
      <c r="L33" s="5">
        <v>0</v>
      </c>
      <c r="M33" s="5">
        <v>0</v>
      </c>
    </row>
    <row r="34" spans="1:13" x14ac:dyDescent="0.25">
      <c r="A34" s="6" t="s">
        <v>454</v>
      </c>
      <c r="B34" s="5" t="s">
        <v>510</v>
      </c>
      <c r="C34" s="6" t="s">
        <v>181</v>
      </c>
      <c r="D34" s="5">
        <v>1997</v>
      </c>
      <c r="E34" s="5">
        <v>1997</v>
      </c>
      <c r="F34" s="7" t="s">
        <v>511</v>
      </c>
      <c r="G34" s="7" t="s">
        <v>81</v>
      </c>
      <c r="H34" s="6" t="s">
        <v>19</v>
      </c>
      <c r="I34" s="6" t="s">
        <v>182</v>
      </c>
      <c r="J34" s="6" t="s">
        <v>183</v>
      </c>
      <c r="K34" s="6" t="s">
        <v>441</v>
      </c>
      <c r="L34" s="5">
        <v>0</v>
      </c>
      <c r="M34" s="5">
        <v>0</v>
      </c>
    </row>
    <row r="35" spans="1:13" x14ac:dyDescent="0.25">
      <c r="A35" s="6" t="s">
        <v>454</v>
      </c>
      <c r="B35" s="5" t="s">
        <v>512</v>
      </c>
      <c r="C35" s="6" t="s">
        <v>189</v>
      </c>
      <c r="D35" s="5">
        <v>1978</v>
      </c>
      <c r="E35" s="5">
        <v>1978</v>
      </c>
      <c r="F35" s="7" t="s">
        <v>513</v>
      </c>
      <c r="G35" s="7" t="s">
        <v>81</v>
      </c>
      <c r="H35" s="6" t="s">
        <v>19</v>
      </c>
      <c r="I35" s="6" t="s">
        <v>190</v>
      </c>
      <c r="J35" s="6" t="s">
        <v>41</v>
      </c>
      <c r="K35" s="6" t="s">
        <v>439</v>
      </c>
      <c r="L35" s="5">
        <v>0</v>
      </c>
      <c r="M35" s="5">
        <v>0</v>
      </c>
    </row>
    <row r="36" spans="1:13" x14ac:dyDescent="0.25">
      <c r="A36" s="6" t="s">
        <v>454</v>
      </c>
      <c r="B36" s="5" t="s">
        <v>514</v>
      </c>
      <c r="C36" s="6" t="s">
        <v>194</v>
      </c>
      <c r="D36" s="5">
        <v>1984</v>
      </c>
      <c r="E36" s="5">
        <v>1984</v>
      </c>
      <c r="F36" s="7" t="s">
        <v>515</v>
      </c>
      <c r="G36" s="7" t="s">
        <v>18</v>
      </c>
      <c r="H36" s="6" t="s">
        <v>19</v>
      </c>
      <c r="I36" s="6" t="s">
        <v>144</v>
      </c>
      <c r="J36" s="6" t="s">
        <v>145</v>
      </c>
      <c r="K36" s="6" t="s">
        <v>445</v>
      </c>
      <c r="L36" s="5">
        <v>0</v>
      </c>
      <c r="M36" s="5">
        <v>0</v>
      </c>
    </row>
    <row r="37" spans="1:13" x14ac:dyDescent="0.25">
      <c r="A37" s="6" t="s">
        <v>454</v>
      </c>
      <c r="B37" s="5" t="s">
        <v>516</v>
      </c>
      <c r="C37" s="6" t="s">
        <v>196</v>
      </c>
      <c r="D37" s="5">
        <v>1956</v>
      </c>
      <c r="E37" s="5">
        <v>1956</v>
      </c>
      <c r="F37" s="7" t="s">
        <v>517</v>
      </c>
      <c r="G37" s="7" t="s">
        <v>95</v>
      </c>
      <c r="H37" s="6" t="s">
        <v>19</v>
      </c>
      <c r="I37" s="6" t="s">
        <v>144</v>
      </c>
      <c r="J37" s="6" t="s">
        <v>145</v>
      </c>
      <c r="K37" s="6" t="s">
        <v>445</v>
      </c>
      <c r="L37" s="5">
        <v>0</v>
      </c>
      <c r="M37" s="5">
        <v>0</v>
      </c>
    </row>
    <row r="38" spans="1:13" x14ac:dyDescent="0.25">
      <c r="A38" s="6" t="s">
        <v>454</v>
      </c>
      <c r="B38" s="5" t="s">
        <v>518</v>
      </c>
      <c r="C38" s="6" t="s">
        <v>200</v>
      </c>
      <c r="D38" s="5">
        <v>2007</v>
      </c>
      <c r="E38" s="5">
        <v>2007</v>
      </c>
      <c r="F38" s="7" t="s">
        <v>509</v>
      </c>
      <c r="G38" s="7" t="s">
        <v>56</v>
      </c>
      <c r="H38" s="6" t="s">
        <v>12</v>
      </c>
      <c r="I38" s="6" t="s">
        <v>13</v>
      </c>
      <c r="J38" s="6" t="s">
        <v>14</v>
      </c>
      <c r="K38" s="6" t="s">
        <v>447</v>
      </c>
      <c r="L38" s="5">
        <v>0</v>
      </c>
      <c r="M38" s="5">
        <v>0</v>
      </c>
    </row>
    <row r="39" spans="1:13" x14ac:dyDescent="0.25">
      <c r="A39" s="6" t="s">
        <v>454</v>
      </c>
      <c r="B39" s="5" t="s">
        <v>519</v>
      </c>
      <c r="C39" s="6" t="s">
        <v>207</v>
      </c>
      <c r="D39" s="5">
        <v>2004</v>
      </c>
      <c r="E39" s="5">
        <v>2004</v>
      </c>
      <c r="F39" s="7" t="s">
        <v>461</v>
      </c>
      <c r="G39" s="7" t="s">
        <v>18</v>
      </c>
      <c r="H39" s="6" t="s">
        <v>208</v>
      </c>
      <c r="I39" s="6" t="s">
        <v>209</v>
      </c>
      <c r="J39" s="6" t="s">
        <v>210</v>
      </c>
      <c r="K39" s="6" t="s">
        <v>20</v>
      </c>
      <c r="L39" s="5">
        <v>0</v>
      </c>
      <c r="M39" s="5">
        <v>0</v>
      </c>
    </row>
    <row r="40" spans="1:13" x14ac:dyDescent="0.25">
      <c r="A40" s="6" t="s">
        <v>454</v>
      </c>
      <c r="B40" s="5" t="s">
        <v>520</v>
      </c>
      <c r="C40" s="6" t="s">
        <v>214</v>
      </c>
      <c r="D40" s="5">
        <v>1971</v>
      </c>
      <c r="E40" s="5">
        <v>1971</v>
      </c>
      <c r="F40" s="7" t="s">
        <v>521</v>
      </c>
      <c r="G40" s="7" t="s">
        <v>33</v>
      </c>
      <c r="H40" s="6" t="s">
        <v>19</v>
      </c>
      <c r="I40" s="6" t="s">
        <v>29</v>
      </c>
      <c r="J40" s="6" t="s">
        <v>30</v>
      </c>
      <c r="K40" s="6" t="s">
        <v>20</v>
      </c>
      <c r="L40" s="5">
        <v>1</v>
      </c>
      <c r="M40" s="5">
        <v>0</v>
      </c>
    </row>
    <row r="41" spans="1:13" x14ac:dyDescent="0.25">
      <c r="A41" s="6" t="s">
        <v>454</v>
      </c>
      <c r="B41" s="5" t="s">
        <v>522</v>
      </c>
      <c r="C41" s="6" t="s">
        <v>232</v>
      </c>
      <c r="D41" s="5">
        <v>1973</v>
      </c>
      <c r="E41" s="5">
        <v>1973</v>
      </c>
      <c r="F41" s="7" t="s">
        <v>523</v>
      </c>
      <c r="G41" s="7" t="s">
        <v>18</v>
      </c>
      <c r="H41" s="6" t="s">
        <v>19</v>
      </c>
      <c r="I41" s="6" t="s">
        <v>85</v>
      </c>
      <c r="J41" s="6" t="s">
        <v>86</v>
      </c>
      <c r="K41" s="6" t="s">
        <v>85</v>
      </c>
      <c r="L41" s="5">
        <v>1</v>
      </c>
      <c r="M41" s="5">
        <v>0</v>
      </c>
    </row>
    <row r="42" spans="1:13" x14ac:dyDescent="0.25">
      <c r="A42" s="6" t="s">
        <v>454</v>
      </c>
      <c r="B42" s="5" t="s">
        <v>524</v>
      </c>
      <c r="C42" s="6" t="s">
        <v>234</v>
      </c>
      <c r="D42" s="5">
        <v>2003</v>
      </c>
      <c r="E42" s="5">
        <v>2003</v>
      </c>
      <c r="F42" s="7" t="s">
        <v>456</v>
      </c>
      <c r="G42" s="7" t="s">
        <v>46</v>
      </c>
      <c r="H42" s="6" t="s">
        <v>19</v>
      </c>
      <c r="I42" s="6" t="s">
        <v>47</v>
      </c>
      <c r="J42" s="6" t="s">
        <v>48</v>
      </c>
      <c r="K42" s="6" t="s">
        <v>101</v>
      </c>
      <c r="L42" s="5">
        <v>0</v>
      </c>
      <c r="M42" s="5">
        <v>0</v>
      </c>
    </row>
    <row r="43" spans="1:13" x14ac:dyDescent="0.25">
      <c r="A43" s="6" t="s">
        <v>454</v>
      </c>
      <c r="B43" s="5" t="s">
        <v>525</v>
      </c>
      <c r="C43" s="6" t="s">
        <v>238</v>
      </c>
      <c r="D43" s="5">
        <v>1955</v>
      </c>
      <c r="E43" s="5">
        <v>1955</v>
      </c>
      <c r="F43" s="7" t="s">
        <v>526</v>
      </c>
      <c r="G43" s="7" t="s">
        <v>18</v>
      </c>
      <c r="H43" s="6" t="s">
        <v>19</v>
      </c>
      <c r="I43" s="6" t="s">
        <v>20</v>
      </c>
      <c r="J43" s="6" t="s">
        <v>459</v>
      </c>
      <c r="K43" s="6" t="s">
        <v>20</v>
      </c>
      <c r="L43" s="5">
        <v>0</v>
      </c>
      <c r="M43" s="5">
        <v>0</v>
      </c>
    </row>
    <row r="44" spans="1:13" x14ac:dyDescent="0.25">
      <c r="A44" s="6" t="s">
        <v>454</v>
      </c>
      <c r="B44" s="5" t="s">
        <v>527</v>
      </c>
      <c r="C44" s="6" t="s">
        <v>240</v>
      </c>
      <c r="D44" s="5">
        <v>2002</v>
      </c>
      <c r="E44" s="5">
        <v>2002</v>
      </c>
      <c r="F44" s="7" t="s">
        <v>467</v>
      </c>
      <c r="G44" s="7" t="s">
        <v>95</v>
      </c>
      <c r="H44" s="6" t="s">
        <v>19</v>
      </c>
      <c r="I44" s="6" t="s">
        <v>47</v>
      </c>
      <c r="J44" s="6" t="s">
        <v>48</v>
      </c>
      <c r="K44" s="6" t="s">
        <v>101</v>
      </c>
      <c r="L44" s="5">
        <v>0</v>
      </c>
      <c r="M44" s="5">
        <v>0</v>
      </c>
    </row>
    <row r="45" spans="1:13" x14ac:dyDescent="0.25">
      <c r="A45" s="6" t="s">
        <v>454</v>
      </c>
      <c r="B45" s="5" t="s">
        <v>528</v>
      </c>
      <c r="C45" s="6" t="s">
        <v>244</v>
      </c>
      <c r="D45" s="5">
        <v>1983</v>
      </c>
      <c r="E45" s="5">
        <v>1983</v>
      </c>
      <c r="F45" s="7" t="s">
        <v>529</v>
      </c>
      <c r="G45" s="7" t="s">
        <v>18</v>
      </c>
      <c r="H45" s="6" t="s">
        <v>19</v>
      </c>
      <c r="I45" s="6" t="s">
        <v>144</v>
      </c>
      <c r="J45" s="6" t="s">
        <v>145</v>
      </c>
      <c r="K45" s="6" t="s">
        <v>445</v>
      </c>
      <c r="L45" s="5">
        <v>1</v>
      </c>
      <c r="M45" s="5">
        <v>0</v>
      </c>
    </row>
    <row r="46" spans="1:13" x14ac:dyDescent="0.25">
      <c r="A46" s="6" t="s">
        <v>454</v>
      </c>
      <c r="B46" s="5" t="s">
        <v>530</v>
      </c>
      <c r="C46" s="6" t="s">
        <v>246</v>
      </c>
      <c r="D46" s="5">
        <v>2000</v>
      </c>
      <c r="E46" s="5">
        <v>2000</v>
      </c>
      <c r="F46" s="7" t="s">
        <v>481</v>
      </c>
      <c r="G46" s="7" t="s">
        <v>56</v>
      </c>
      <c r="H46" s="6" t="s">
        <v>19</v>
      </c>
      <c r="I46" s="6" t="s">
        <v>37</v>
      </c>
      <c r="J46" s="6" t="s">
        <v>247</v>
      </c>
      <c r="K46" s="6" t="s">
        <v>436</v>
      </c>
      <c r="L46" s="5">
        <v>1</v>
      </c>
      <c r="M46" s="5">
        <v>0</v>
      </c>
    </row>
    <row r="47" spans="1:13" x14ac:dyDescent="0.25">
      <c r="A47" s="6" t="s">
        <v>454</v>
      </c>
      <c r="B47" s="5" t="s">
        <v>531</v>
      </c>
      <c r="C47" s="6" t="s">
        <v>253</v>
      </c>
      <c r="D47" s="5">
        <v>1973</v>
      </c>
      <c r="E47" s="5">
        <v>1973</v>
      </c>
      <c r="F47" s="7" t="s">
        <v>523</v>
      </c>
      <c r="G47" s="7" t="s">
        <v>28</v>
      </c>
      <c r="H47" s="6" t="s">
        <v>19</v>
      </c>
      <c r="I47" s="6" t="s">
        <v>20</v>
      </c>
      <c r="J47" s="6" t="s">
        <v>254</v>
      </c>
      <c r="K47" s="6" t="s">
        <v>20</v>
      </c>
      <c r="L47" s="5">
        <v>0</v>
      </c>
      <c r="M47" s="5">
        <v>0</v>
      </c>
    </row>
    <row r="48" spans="1:13" x14ac:dyDescent="0.25">
      <c r="A48" s="6" t="s">
        <v>454</v>
      </c>
      <c r="B48" s="5" t="s">
        <v>532</v>
      </c>
      <c r="C48" s="6" t="s">
        <v>256</v>
      </c>
      <c r="D48" s="5">
        <v>1979</v>
      </c>
      <c r="E48" s="5">
        <v>1979</v>
      </c>
      <c r="F48" s="7" t="s">
        <v>495</v>
      </c>
      <c r="G48" s="7" t="s">
        <v>28</v>
      </c>
      <c r="H48" s="6" t="s">
        <v>19</v>
      </c>
      <c r="I48" s="6" t="s">
        <v>144</v>
      </c>
      <c r="J48" s="6" t="s">
        <v>145</v>
      </c>
      <c r="K48" s="6" t="s">
        <v>445</v>
      </c>
      <c r="L48" s="5">
        <v>0</v>
      </c>
      <c r="M48" s="5">
        <v>0</v>
      </c>
    </row>
    <row r="49" spans="1:13" x14ac:dyDescent="0.25">
      <c r="A49" s="6" t="s">
        <v>454</v>
      </c>
      <c r="B49" s="5" t="s">
        <v>533</v>
      </c>
      <c r="C49" s="6" t="s">
        <v>258</v>
      </c>
      <c r="D49" s="5">
        <v>2003</v>
      </c>
      <c r="E49" s="5">
        <v>2003</v>
      </c>
      <c r="F49" s="7" t="s">
        <v>456</v>
      </c>
      <c r="G49" s="7" t="s">
        <v>46</v>
      </c>
      <c r="H49" s="6" t="s">
        <v>72</v>
      </c>
      <c r="I49" s="6" t="s">
        <v>123</v>
      </c>
      <c r="J49" s="6" t="s">
        <v>106</v>
      </c>
      <c r="K49" s="6" t="s">
        <v>437</v>
      </c>
      <c r="L49" s="5">
        <v>0</v>
      </c>
      <c r="M49" s="5">
        <v>0</v>
      </c>
    </row>
    <row r="50" spans="1:13" x14ac:dyDescent="0.25">
      <c r="A50" s="6" t="s">
        <v>454</v>
      </c>
      <c r="B50" s="5" t="s">
        <v>534</v>
      </c>
      <c r="C50" s="6" t="s">
        <v>260</v>
      </c>
      <c r="D50" s="5">
        <v>2002</v>
      </c>
      <c r="E50" s="5">
        <v>2002</v>
      </c>
      <c r="F50" s="7" t="s">
        <v>467</v>
      </c>
      <c r="G50" s="7" t="s">
        <v>33</v>
      </c>
      <c r="H50" s="6" t="s">
        <v>57</v>
      </c>
      <c r="I50" s="6" t="s">
        <v>58</v>
      </c>
      <c r="J50" s="6" t="s">
        <v>59</v>
      </c>
      <c r="K50" s="6" t="s">
        <v>443</v>
      </c>
      <c r="L50" s="5">
        <v>0</v>
      </c>
      <c r="M50" s="5">
        <v>0</v>
      </c>
    </row>
    <row r="51" spans="1:13" x14ac:dyDescent="0.25">
      <c r="A51" s="6" t="s">
        <v>454</v>
      </c>
      <c r="B51" s="5" t="s">
        <v>535</v>
      </c>
      <c r="C51" s="6" t="s">
        <v>264</v>
      </c>
      <c r="D51" s="5">
        <v>2003</v>
      </c>
      <c r="E51" s="5">
        <v>2003</v>
      </c>
      <c r="F51" s="7" t="s">
        <v>456</v>
      </c>
      <c r="G51" s="7" t="s">
        <v>28</v>
      </c>
      <c r="H51" s="6" t="s">
        <v>203</v>
      </c>
      <c r="I51" s="6" t="s">
        <v>204</v>
      </c>
      <c r="J51" s="6" t="s">
        <v>205</v>
      </c>
      <c r="K51" s="6" t="s">
        <v>438</v>
      </c>
      <c r="L51" s="5">
        <v>0</v>
      </c>
      <c r="M51" s="5">
        <v>0</v>
      </c>
    </row>
    <row r="52" spans="1:13" x14ac:dyDescent="0.25">
      <c r="A52" s="6" t="s">
        <v>454</v>
      </c>
      <c r="B52" s="5" t="s">
        <v>536</v>
      </c>
      <c r="C52" s="6" t="s">
        <v>272</v>
      </c>
      <c r="D52" s="5">
        <v>1958</v>
      </c>
      <c r="E52" s="5">
        <v>1958</v>
      </c>
      <c r="F52" s="7" t="s">
        <v>537</v>
      </c>
      <c r="G52" s="7" t="s">
        <v>28</v>
      </c>
      <c r="H52" s="6" t="s">
        <v>19</v>
      </c>
      <c r="I52" s="6" t="s">
        <v>144</v>
      </c>
      <c r="J52" s="6" t="s">
        <v>145</v>
      </c>
      <c r="K52" s="6" t="s">
        <v>445</v>
      </c>
      <c r="L52" s="5">
        <v>0</v>
      </c>
      <c r="M52" s="5">
        <v>0</v>
      </c>
    </row>
    <row r="53" spans="1:13" x14ac:dyDescent="0.25">
      <c r="A53" s="6" t="s">
        <v>454</v>
      </c>
      <c r="B53" s="5" t="s">
        <v>538</v>
      </c>
      <c r="C53" s="6" t="s">
        <v>279</v>
      </c>
      <c r="D53" s="5">
        <v>2003</v>
      </c>
      <c r="E53" s="5">
        <v>2003</v>
      </c>
      <c r="F53" s="7" t="s">
        <v>456</v>
      </c>
      <c r="G53" s="7" t="s">
        <v>18</v>
      </c>
      <c r="H53" s="6" t="s">
        <v>19</v>
      </c>
      <c r="I53" s="6" t="s">
        <v>37</v>
      </c>
      <c r="J53" s="6" t="s">
        <v>459</v>
      </c>
      <c r="K53" s="6" t="s">
        <v>436</v>
      </c>
      <c r="L53" s="5">
        <v>0</v>
      </c>
      <c r="M53" s="5">
        <v>0</v>
      </c>
    </row>
    <row r="54" spans="1:13" x14ac:dyDescent="0.25">
      <c r="A54" s="6" t="s">
        <v>454</v>
      </c>
      <c r="B54" s="5" t="s">
        <v>539</v>
      </c>
      <c r="C54" s="6" t="s">
        <v>283</v>
      </c>
      <c r="D54" s="5">
        <v>2002</v>
      </c>
      <c r="E54" s="5">
        <v>2002</v>
      </c>
      <c r="F54" s="7" t="s">
        <v>467</v>
      </c>
      <c r="G54" s="7" t="s">
        <v>23</v>
      </c>
      <c r="H54" s="6" t="s">
        <v>51</v>
      </c>
      <c r="I54" s="6" t="s">
        <v>52</v>
      </c>
      <c r="J54" s="6" t="s">
        <v>53</v>
      </c>
      <c r="K54" s="6" t="s">
        <v>52</v>
      </c>
      <c r="L54" s="5">
        <v>1</v>
      </c>
      <c r="M54" s="5">
        <v>0</v>
      </c>
    </row>
    <row r="55" spans="1:13" x14ac:dyDescent="0.25">
      <c r="A55" s="6" t="s">
        <v>454</v>
      </c>
      <c r="B55" s="5" t="s">
        <v>540</v>
      </c>
      <c r="C55" s="6" t="s">
        <v>287</v>
      </c>
      <c r="D55" s="5">
        <v>1955</v>
      </c>
      <c r="E55" s="5">
        <v>1955</v>
      </c>
      <c r="F55" s="7" t="s">
        <v>526</v>
      </c>
      <c r="G55" s="7" t="s">
        <v>28</v>
      </c>
      <c r="H55" s="6" t="s">
        <v>19</v>
      </c>
      <c r="I55" s="6" t="s">
        <v>186</v>
      </c>
      <c r="J55" s="6" t="s">
        <v>288</v>
      </c>
      <c r="K55" s="6" t="s">
        <v>20</v>
      </c>
      <c r="L55" s="5">
        <v>0</v>
      </c>
      <c r="M55" s="5">
        <v>0</v>
      </c>
    </row>
    <row r="56" spans="1:13" x14ac:dyDescent="0.25">
      <c r="A56" s="6" t="s">
        <v>454</v>
      </c>
      <c r="B56" s="5" t="s">
        <v>541</v>
      </c>
      <c r="C56" s="6" t="s">
        <v>297</v>
      </c>
      <c r="D56" s="5">
        <v>2002</v>
      </c>
      <c r="E56" s="5">
        <v>2002</v>
      </c>
      <c r="F56" s="7" t="s">
        <v>467</v>
      </c>
      <c r="G56" s="7" t="s">
        <v>33</v>
      </c>
      <c r="H56" s="6" t="s">
        <v>12</v>
      </c>
      <c r="I56" s="6" t="s">
        <v>13</v>
      </c>
      <c r="J56" s="6" t="s">
        <v>298</v>
      </c>
      <c r="K56" s="6" t="s">
        <v>442</v>
      </c>
      <c r="L56" s="5">
        <v>0</v>
      </c>
      <c r="M56" s="5">
        <v>0</v>
      </c>
    </row>
    <row r="57" spans="1:13" x14ac:dyDescent="0.25">
      <c r="A57" s="6" t="s">
        <v>454</v>
      </c>
      <c r="B57" s="5" t="s">
        <v>542</v>
      </c>
      <c r="C57" s="6" t="s">
        <v>307</v>
      </c>
      <c r="D57" s="5">
        <v>1983</v>
      </c>
      <c r="E57" s="5">
        <v>1983</v>
      </c>
      <c r="F57" s="7" t="s">
        <v>529</v>
      </c>
      <c r="G57" s="7" t="s">
        <v>81</v>
      </c>
      <c r="H57" s="6" t="s">
        <v>19</v>
      </c>
      <c r="I57" s="6" t="s">
        <v>308</v>
      </c>
      <c r="J57" s="6" t="s">
        <v>41</v>
      </c>
      <c r="K57" s="6" t="s">
        <v>77</v>
      </c>
      <c r="L57" s="5">
        <v>0</v>
      </c>
      <c r="M57" s="5">
        <v>0</v>
      </c>
    </row>
    <row r="58" spans="1:13" x14ac:dyDescent="0.25">
      <c r="A58" s="6" t="s">
        <v>454</v>
      </c>
      <c r="B58" s="5" t="s">
        <v>543</v>
      </c>
      <c r="C58" s="6" t="s">
        <v>312</v>
      </c>
      <c r="D58" s="5">
        <v>1978</v>
      </c>
      <c r="E58" s="5">
        <v>1978</v>
      </c>
      <c r="F58" s="7" t="s">
        <v>513</v>
      </c>
      <c r="G58" s="7" t="s">
        <v>28</v>
      </c>
      <c r="H58" s="6" t="s">
        <v>12</v>
      </c>
      <c r="I58" s="6" t="s">
        <v>313</v>
      </c>
      <c r="J58" s="6" t="s">
        <v>20</v>
      </c>
      <c r="K58" s="6" t="s">
        <v>442</v>
      </c>
      <c r="L58" s="5">
        <v>0</v>
      </c>
      <c r="M58" s="5">
        <v>0</v>
      </c>
    </row>
    <row r="59" spans="1:13" x14ac:dyDescent="0.25">
      <c r="A59" s="6" t="s">
        <v>454</v>
      </c>
      <c r="B59" s="5" t="s">
        <v>544</v>
      </c>
      <c r="C59" s="6" t="s">
        <v>322</v>
      </c>
      <c r="D59" s="5">
        <v>1963</v>
      </c>
      <c r="E59" s="5">
        <v>1963</v>
      </c>
      <c r="F59" s="7" t="s">
        <v>458</v>
      </c>
      <c r="G59" s="7" t="s">
        <v>28</v>
      </c>
      <c r="H59" s="6" t="s">
        <v>19</v>
      </c>
      <c r="I59" s="6" t="s">
        <v>173</v>
      </c>
      <c r="J59" s="6" t="s">
        <v>41</v>
      </c>
      <c r="K59" s="6" t="s">
        <v>173</v>
      </c>
      <c r="L59" s="5">
        <v>0</v>
      </c>
      <c r="M59" s="5">
        <v>0</v>
      </c>
    </row>
    <row r="60" spans="1:13" x14ac:dyDescent="0.25">
      <c r="A60" s="6" t="s">
        <v>454</v>
      </c>
      <c r="B60" s="5" t="s">
        <v>545</v>
      </c>
      <c r="C60" s="6" t="s">
        <v>324</v>
      </c>
      <c r="D60" s="5">
        <v>1979</v>
      </c>
      <c r="E60" s="5">
        <v>1979</v>
      </c>
      <c r="F60" s="7" t="s">
        <v>495</v>
      </c>
      <c r="G60" s="7" t="s">
        <v>28</v>
      </c>
      <c r="H60" s="6" t="s">
        <v>19</v>
      </c>
      <c r="I60" s="6" t="s">
        <v>89</v>
      </c>
      <c r="J60" s="6" t="s">
        <v>41</v>
      </c>
      <c r="K60" s="6" t="s">
        <v>444</v>
      </c>
      <c r="L60" s="5">
        <v>1</v>
      </c>
      <c r="M60" s="5">
        <v>0</v>
      </c>
    </row>
    <row r="61" spans="1:13" x14ac:dyDescent="0.25">
      <c r="A61" s="6" t="s">
        <v>454</v>
      </c>
      <c r="B61" s="5" t="s">
        <v>546</v>
      </c>
      <c r="C61" s="6" t="s">
        <v>326</v>
      </c>
      <c r="D61" s="5">
        <v>1988</v>
      </c>
      <c r="E61" s="5">
        <v>1988</v>
      </c>
      <c r="F61" s="7" t="s">
        <v>478</v>
      </c>
      <c r="G61" s="7" t="s">
        <v>18</v>
      </c>
      <c r="H61" s="6" t="s">
        <v>19</v>
      </c>
      <c r="I61" s="6" t="s">
        <v>77</v>
      </c>
      <c r="J61" s="6" t="s">
        <v>78</v>
      </c>
      <c r="K61" s="6" t="s">
        <v>77</v>
      </c>
      <c r="L61" s="5">
        <v>0</v>
      </c>
      <c r="M61" s="5">
        <v>0</v>
      </c>
    </row>
    <row r="62" spans="1:13" x14ac:dyDescent="0.25">
      <c r="A62" s="6" t="s">
        <v>454</v>
      </c>
      <c r="B62" s="5" t="s">
        <v>547</v>
      </c>
      <c r="C62" s="6" t="s">
        <v>328</v>
      </c>
      <c r="D62" s="5">
        <v>2000</v>
      </c>
      <c r="E62" s="5">
        <v>2000</v>
      </c>
      <c r="F62" s="7" t="s">
        <v>481</v>
      </c>
      <c r="G62" s="7" t="s">
        <v>95</v>
      </c>
      <c r="H62" s="6" t="s">
        <v>19</v>
      </c>
      <c r="I62" s="6" t="s">
        <v>47</v>
      </c>
      <c r="J62" s="6" t="s">
        <v>329</v>
      </c>
      <c r="K62" s="6" t="s">
        <v>441</v>
      </c>
      <c r="L62" s="5">
        <v>0</v>
      </c>
      <c r="M62" s="5">
        <v>0</v>
      </c>
    </row>
    <row r="63" spans="1:13" x14ac:dyDescent="0.25">
      <c r="A63" s="6" t="s">
        <v>454</v>
      </c>
      <c r="B63" s="5" t="s">
        <v>548</v>
      </c>
      <c r="C63" s="6" t="s">
        <v>331</v>
      </c>
      <c r="D63" s="5">
        <v>2000</v>
      </c>
      <c r="E63" s="5">
        <v>2000</v>
      </c>
      <c r="F63" s="7" t="s">
        <v>481</v>
      </c>
      <c r="G63" s="7" t="s">
        <v>95</v>
      </c>
      <c r="H63" s="6" t="s">
        <v>224</v>
      </c>
      <c r="I63" s="6" t="s">
        <v>225</v>
      </c>
      <c r="J63" s="6" t="s">
        <v>226</v>
      </c>
      <c r="K63" s="6" t="s">
        <v>101</v>
      </c>
      <c r="L63" s="5">
        <v>0</v>
      </c>
      <c r="M63" s="5">
        <v>0</v>
      </c>
    </row>
    <row r="64" spans="1:13" x14ac:dyDescent="0.25">
      <c r="A64" s="6" t="s">
        <v>454</v>
      </c>
      <c r="B64" s="5" t="s">
        <v>549</v>
      </c>
      <c r="C64" s="6" t="s">
        <v>333</v>
      </c>
      <c r="D64" s="5">
        <v>1976</v>
      </c>
      <c r="E64" s="5">
        <v>1976</v>
      </c>
      <c r="F64" s="7" t="s">
        <v>504</v>
      </c>
      <c r="G64" s="7" t="s">
        <v>28</v>
      </c>
      <c r="H64" s="6" t="s">
        <v>19</v>
      </c>
      <c r="I64" s="6" t="s">
        <v>144</v>
      </c>
      <c r="J64" s="6" t="s">
        <v>145</v>
      </c>
      <c r="K64" s="6" t="s">
        <v>445</v>
      </c>
      <c r="L64" s="5">
        <v>0</v>
      </c>
      <c r="M64" s="5">
        <v>0</v>
      </c>
    </row>
    <row r="65" spans="1:13" x14ac:dyDescent="0.25">
      <c r="A65" s="6" t="s">
        <v>454</v>
      </c>
      <c r="B65" s="5" t="s">
        <v>550</v>
      </c>
      <c r="C65" s="6" t="s">
        <v>335</v>
      </c>
      <c r="D65" s="5">
        <v>1958</v>
      </c>
      <c r="E65" s="5">
        <v>1958</v>
      </c>
      <c r="F65" s="7" t="s">
        <v>537</v>
      </c>
      <c r="G65" s="7" t="s">
        <v>18</v>
      </c>
      <c r="H65" s="6" t="s">
        <v>19</v>
      </c>
      <c r="I65" s="6" t="s">
        <v>89</v>
      </c>
      <c r="J65" s="6" t="s">
        <v>336</v>
      </c>
      <c r="K65" s="6" t="s">
        <v>444</v>
      </c>
      <c r="L65" s="5">
        <v>0</v>
      </c>
      <c r="M65" s="5">
        <v>0</v>
      </c>
    </row>
    <row r="66" spans="1:13" x14ac:dyDescent="0.25">
      <c r="A66" s="6" t="s">
        <v>454</v>
      </c>
      <c r="B66" s="5" t="s">
        <v>551</v>
      </c>
      <c r="C66" s="6" t="s">
        <v>340</v>
      </c>
      <c r="D66" s="5">
        <v>2000</v>
      </c>
      <c r="E66" s="5">
        <v>2000</v>
      </c>
      <c r="F66" s="7" t="s">
        <v>481</v>
      </c>
      <c r="G66" s="7" t="s">
        <v>95</v>
      </c>
      <c r="H66" s="6" t="s">
        <v>19</v>
      </c>
      <c r="I66" s="6" t="s">
        <v>47</v>
      </c>
      <c r="J66" s="6" t="s">
        <v>329</v>
      </c>
      <c r="K66" s="6" t="s">
        <v>441</v>
      </c>
      <c r="L66" s="5">
        <v>0</v>
      </c>
      <c r="M66" s="5">
        <v>0</v>
      </c>
    </row>
    <row r="67" spans="1:13" x14ac:dyDescent="0.25">
      <c r="A67" s="6" t="s">
        <v>454</v>
      </c>
      <c r="B67" s="5" t="s">
        <v>552</v>
      </c>
      <c r="C67" s="6" t="s">
        <v>342</v>
      </c>
      <c r="D67" s="5">
        <v>2002</v>
      </c>
      <c r="E67" s="5">
        <v>2002</v>
      </c>
      <c r="F67" s="7" t="s">
        <v>467</v>
      </c>
      <c r="G67" s="7" t="s">
        <v>28</v>
      </c>
      <c r="H67" s="6" t="s">
        <v>19</v>
      </c>
      <c r="I67" s="6" t="s">
        <v>47</v>
      </c>
      <c r="J67" s="6" t="s">
        <v>329</v>
      </c>
      <c r="K67" s="6" t="s">
        <v>441</v>
      </c>
      <c r="L67" s="5">
        <v>1</v>
      </c>
      <c r="M67" s="5">
        <v>0</v>
      </c>
    </row>
    <row r="68" spans="1:13" x14ac:dyDescent="0.25">
      <c r="A68" s="6" t="s">
        <v>454</v>
      </c>
      <c r="B68" s="5" t="s">
        <v>553</v>
      </c>
      <c r="C68" s="6" t="s">
        <v>344</v>
      </c>
      <c r="D68" s="5">
        <v>2003</v>
      </c>
      <c r="E68" s="5">
        <v>2003</v>
      </c>
      <c r="F68" s="7" t="s">
        <v>456</v>
      </c>
      <c r="G68" s="7" t="s">
        <v>18</v>
      </c>
      <c r="H68" s="6" t="s">
        <v>57</v>
      </c>
      <c r="I68" s="6" t="s">
        <v>58</v>
      </c>
      <c r="J68" s="6" t="s">
        <v>59</v>
      </c>
      <c r="K68" s="6" t="s">
        <v>443</v>
      </c>
      <c r="L68" s="5">
        <v>0</v>
      </c>
      <c r="M68" s="5">
        <v>0</v>
      </c>
    </row>
    <row r="69" spans="1:13" x14ac:dyDescent="0.25">
      <c r="A69" s="6" t="s">
        <v>454</v>
      </c>
      <c r="B69" s="5" t="s">
        <v>554</v>
      </c>
      <c r="C69" s="6" t="s">
        <v>346</v>
      </c>
      <c r="D69" s="5">
        <v>2001</v>
      </c>
      <c r="E69" s="5">
        <v>2001</v>
      </c>
      <c r="F69" s="7" t="s">
        <v>555</v>
      </c>
      <c r="G69" s="7" t="s">
        <v>18</v>
      </c>
      <c r="H69" s="6" t="s">
        <v>19</v>
      </c>
      <c r="I69" s="6" t="s">
        <v>37</v>
      </c>
      <c r="J69" s="6" t="s">
        <v>459</v>
      </c>
      <c r="K69" s="6" t="s">
        <v>436</v>
      </c>
      <c r="L69" s="5">
        <v>1</v>
      </c>
      <c r="M69" s="5">
        <v>0</v>
      </c>
    </row>
    <row r="70" spans="1:13" x14ac:dyDescent="0.25">
      <c r="A70" s="6" t="s">
        <v>454</v>
      </c>
      <c r="B70" s="5" t="s">
        <v>556</v>
      </c>
      <c r="C70" s="6" t="s">
        <v>348</v>
      </c>
      <c r="D70" s="5">
        <v>1959</v>
      </c>
      <c r="E70" s="5">
        <v>1959</v>
      </c>
      <c r="F70" s="7" t="s">
        <v>557</v>
      </c>
      <c r="G70" s="7" t="s">
        <v>28</v>
      </c>
      <c r="H70" s="6" t="s">
        <v>19</v>
      </c>
      <c r="I70" s="6" t="s">
        <v>186</v>
      </c>
      <c r="J70" s="6" t="s">
        <v>41</v>
      </c>
      <c r="K70" s="6" t="s">
        <v>20</v>
      </c>
      <c r="L70" s="5">
        <v>0</v>
      </c>
      <c r="M70" s="5">
        <v>0</v>
      </c>
    </row>
    <row r="71" spans="1:13" x14ac:dyDescent="0.25">
      <c r="A71" s="6" t="s">
        <v>454</v>
      </c>
      <c r="B71" s="5" t="s">
        <v>558</v>
      </c>
      <c r="C71" s="6" t="s">
        <v>350</v>
      </c>
      <c r="D71" s="5">
        <v>1968</v>
      </c>
      <c r="E71" s="5">
        <v>1968</v>
      </c>
      <c r="F71" s="7" t="s">
        <v>559</v>
      </c>
      <c r="G71" s="7" t="s">
        <v>81</v>
      </c>
      <c r="H71" s="6" t="s">
        <v>19</v>
      </c>
      <c r="I71" s="6" t="s">
        <v>29</v>
      </c>
      <c r="J71" s="6" t="s">
        <v>41</v>
      </c>
      <c r="K71" s="6" t="s">
        <v>29</v>
      </c>
      <c r="L71" s="5">
        <v>0</v>
      </c>
      <c r="M71" s="5">
        <v>0</v>
      </c>
    </row>
    <row r="72" spans="1:13" x14ac:dyDescent="0.25">
      <c r="A72" s="6" t="s">
        <v>454</v>
      </c>
      <c r="B72" s="5" t="s">
        <v>560</v>
      </c>
      <c r="C72" s="6" t="s">
        <v>358</v>
      </c>
      <c r="D72" s="5">
        <v>1963</v>
      </c>
      <c r="E72" s="5">
        <v>1963</v>
      </c>
      <c r="F72" s="7" t="s">
        <v>458</v>
      </c>
      <c r="G72" s="7" t="s">
        <v>28</v>
      </c>
      <c r="H72" s="6" t="s">
        <v>19</v>
      </c>
      <c r="I72" s="6" t="s">
        <v>144</v>
      </c>
      <c r="J72" s="6" t="s">
        <v>145</v>
      </c>
      <c r="K72" s="6" t="s">
        <v>445</v>
      </c>
      <c r="L72" s="5">
        <v>0</v>
      </c>
      <c r="M72" s="5">
        <v>0</v>
      </c>
    </row>
    <row r="73" spans="1:13" x14ac:dyDescent="0.25">
      <c r="A73" s="6" t="s">
        <v>454</v>
      </c>
      <c r="B73" s="5" t="s">
        <v>561</v>
      </c>
      <c r="C73" s="6" t="s">
        <v>360</v>
      </c>
      <c r="D73" s="5">
        <v>1967</v>
      </c>
      <c r="E73" s="5">
        <v>1967</v>
      </c>
      <c r="F73" s="7" t="s">
        <v>562</v>
      </c>
      <c r="G73" s="7" t="s">
        <v>81</v>
      </c>
      <c r="H73" s="6" t="s">
        <v>51</v>
      </c>
      <c r="I73" s="6" t="s">
        <v>92</v>
      </c>
      <c r="J73" s="6" t="s">
        <v>41</v>
      </c>
      <c r="K73" s="6" t="s">
        <v>20</v>
      </c>
      <c r="L73" s="5">
        <v>0</v>
      </c>
      <c r="M73" s="5">
        <v>0</v>
      </c>
    </row>
    <row r="74" spans="1:13" x14ac:dyDescent="0.25">
      <c r="A74" s="6" t="s">
        <v>454</v>
      </c>
      <c r="B74" s="5" t="s">
        <v>563</v>
      </c>
      <c r="C74" s="6" t="s">
        <v>369</v>
      </c>
      <c r="D74" s="5">
        <v>1952</v>
      </c>
      <c r="E74" s="5">
        <v>1952</v>
      </c>
      <c r="F74" s="7" t="s">
        <v>564</v>
      </c>
      <c r="G74" s="7" t="s">
        <v>95</v>
      </c>
      <c r="H74" s="6" t="s">
        <v>19</v>
      </c>
      <c r="I74" s="6" t="s">
        <v>173</v>
      </c>
      <c r="J74" s="6" t="s">
        <v>41</v>
      </c>
      <c r="K74" s="6" t="s">
        <v>173</v>
      </c>
      <c r="L74" s="5">
        <v>0</v>
      </c>
      <c r="M74" s="5">
        <v>0</v>
      </c>
    </row>
    <row r="75" spans="1:13" x14ac:dyDescent="0.25">
      <c r="A75" s="6" t="s">
        <v>454</v>
      </c>
      <c r="B75" s="5" t="s">
        <v>565</v>
      </c>
      <c r="C75" s="6" t="s">
        <v>379</v>
      </c>
      <c r="D75" s="5">
        <v>2004</v>
      </c>
      <c r="E75" s="5">
        <v>2004</v>
      </c>
      <c r="F75" s="7" t="s">
        <v>461</v>
      </c>
      <c r="G75" s="7" t="s">
        <v>23</v>
      </c>
      <c r="H75" s="6" t="s">
        <v>51</v>
      </c>
      <c r="I75" s="6" t="s">
        <v>52</v>
      </c>
      <c r="J75" s="6" t="s">
        <v>53</v>
      </c>
      <c r="K75" s="6" t="s">
        <v>52</v>
      </c>
      <c r="L75" s="5">
        <v>0</v>
      </c>
      <c r="M75" s="5">
        <v>0</v>
      </c>
    </row>
    <row r="76" spans="1:13" x14ac:dyDescent="0.25">
      <c r="A76" s="6" t="s">
        <v>454</v>
      </c>
      <c r="B76" s="5" t="s">
        <v>566</v>
      </c>
      <c r="C76" s="6" t="s">
        <v>383</v>
      </c>
      <c r="D76" s="5">
        <v>1962</v>
      </c>
      <c r="E76" s="5">
        <v>1962</v>
      </c>
      <c r="F76" s="7" t="s">
        <v>463</v>
      </c>
      <c r="G76" s="7" t="s">
        <v>28</v>
      </c>
      <c r="H76" s="6" t="s">
        <v>19</v>
      </c>
      <c r="I76" s="6" t="s">
        <v>85</v>
      </c>
      <c r="J76" s="6" t="s">
        <v>86</v>
      </c>
      <c r="K76" s="6" t="s">
        <v>85</v>
      </c>
      <c r="L76" s="5">
        <v>0</v>
      </c>
      <c r="M76" s="5">
        <v>0</v>
      </c>
    </row>
    <row r="77" spans="1:13" x14ac:dyDescent="0.25">
      <c r="A77" s="6" t="s">
        <v>454</v>
      </c>
      <c r="B77" s="5" t="s">
        <v>567</v>
      </c>
      <c r="C77" s="6" t="s">
        <v>385</v>
      </c>
      <c r="D77" s="5">
        <v>2004</v>
      </c>
      <c r="E77" s="5">
        <v>2004</v>
      </c>
      <c r="F77" s="7" t="s">
        <v>461</v>
      </c>
      <c r="G77" s="7" t="s">
        <v>23</v>
      </c>
      <c r="H77" s="6" t="s">
        <v>19</v>
      </c>
      <c r="I77" s="6" t="s">
        <v>178</v>
      </c>
      <c r="J77" s="6" t="s">
        <v>459</v>
      </c>
      <c r="K77" s="6" t="s">
        <v>101</v>
      </c>
      <c r="L77" s="5">
        <v>0</v>
      </c>
      <c r="M77" s="5">
        <v>0</v>
      </c>
    </row>
    <row r="78" spans="1:13" x14ac:dyDescent="0.25">
      <c r="A78" s="6" t="s">
        <v>454</v>
      </c>
      <c r="B78" s="5" t="s">
        <v>568</v>
      </c>
      <c r="C78" s="6" t="s">
        <v>387</v>
      </c>
      <c r="D78" s="5">
        <v>2002</v>
      </c>
      <c r="E78" s="5">
        <v>2002</v>
      </c>
      <c r="F78" s="7" t="s">
        <v>467</v>
      </c>
      <c r="G78" s="7" t="s">
        <v>23</v>
      </c>
      <c r="H78" s="6" t="s">
        <v>19</v>
      </c>
      <c r="I78" s="6" t="s">
        <v>178</v>
      </c>
      <c r="J78" s="6" t="s">
        <v>459</v>
      </c>
      <c r="K78" s="6" t="s">
        <v>101</v>
      </c>
      <c r="L78" s="5">
        <v>0</v>
      </c>
      <c r="M78" s="5">
        <v>0</v>
      </c>
    </row>
    <row r="79" spans="1:13" x14ac:dyDescent="0.25">
      <c r="A79" s="6" t="s">
        <v>454</v>
      </c>
      <c r="B79" s="5" t="s">
        <v>569</v>
      </c>
      <c r="C79" s="6" t="s">
        <v>389</v>
      </c>
      <c r="D79" s="5">
        <v>1972</v>
      </c>
      <c r="E79" s="5">
        <v>1972</v>
      </c>
      <c r="F79" s="7" t="s">
        <v>465</v>
      </c>
      <c r="G79" s="7" t="s">
        <v>18</v>
      </c>
      <c r="H79" s="6" t="s">
        <v>19</v>
      </c>
      <c r="I79" s="6" t="s">
        <v>144</v>
      </c>
      <c r="J79" s="6" t="s">
        <v>145</v>
      </c>
      <c r="K79" s="6" t="s">
        <v>445</v>
      </c>
      <c r="L79" s="5">
        <v>0</v>
      </c>
      <c r="M79" s="5">
        <v>0</v>
      </c>
    </row>
    <row r="80" spans="1:13" x14ac:dyDescent="0.25">
      <c r="A80" s="6" t="s">
        <v>454</v>
      </c>
      <c r="B80" s="5" t="s">
        <v>570</v>
      </c>
      <c r="C80" s="6" t="s">
        <v>391</v>
      </c>
      <c r="D80" s="5">
        <v>2002</v>
      </c>
      <c r="E80" s="5">
        <v>2002</v>
      </c>
      <c r="F80" s="7" t="s">
        <v>467</v>
      </c>
      <c r="G80" s="7" t="s">
        <v>33</v>
      </c>
      <c r="H80" s="6" t="s">
        <v>12</v>
      </c>
      <c r="I80" s="6" t="s">
        <v>13</v>
      </c>
      <c r="J80" s="6" t="s">
        <v>14</v>
      </c>
      <c r="K80" s="6" t="s">
        <v>447</v>
      </c>
      <c r="L80" s="5">
        <v>0</v>
      </c>
      <c r="M80" s="5">
        <v>0</v>
      </c>
    </row>
    <row r="81" spans="1:13" x14ac:dyDescent="0.25">
      <c r="A81" s="6" t="s">
        <v>454</v>
      </c>
      <c r="B81" s="5" t="s">
        <v>571</v>
      </c>
      <c r="C81" s="6" t="s">
        <v>395</v>
      </c>
      <c r="D81" s="5">
        <v>1979</v>
      </c>
      <c r="E81" s="5">
        <v>1979</v>
      </c>
      <c r="F81" s="7" t="s">
        <v>495</v>
      </c>
      <c r="G81" s="7" t="s">
        <v>95</v>
      </c>
      <c r="H81" s="6" t="s">
        <v>19</v>
      </c>
      <c r="I81" s="6" t="s">
        <v>396</v>
      </c>
      <c r="J81" s="6" t="s">
        <v>20</v>
      </c>
      <c r="K81" s="6" t="s">
        <v>444</v>
      </c>
      <c r="L81" s="5">
        <v>0</v>
      </c>
      <c r="M81" s="5">
        <v>0</v>
      </c>
    </row>
    <row r="82" spans="1:13" x14ac:dyDescent="0.25">
      <c r="A82" s="6" t="s">
        <v>454</v>
      </c>
      <c r="B82" s="5" t="s">
        <v>572</v>
      </c>
      <c r="C82" s="6" t="s">
        <v>398</v>
      </c>
      <c r="D82" s="5">
        <v>1981</v>
      </c>
      <c r="E82" s="5">
        <v>1981</v>
      </c>
      <c r="F82" s="7" t="s">
        <v>493</v>
      </c>
      <c r="G82" s="7" t="s">
        <v>28</v>
      </c>
      <c r="H82" s="6" t="s">
        <v>19</v>
      </c>
      <c r="I82" s="6" t="s">
        <v>29</v>
      </c>
      <c r="J82" s="6" t="s">
        <v>30</v>
      </c>
      <c r="K82" s="6" t="s">
        <v>29</v>
      </c>
      <c r="L82" s="5">
        <v>0</v>
      </c>
      <c r="M82" s="5">
        <v>0</v>
      </c>
    </row>
    <row r="83" spans="1:13" x14ac:dyDescent="0.25">
      <c r="A83" s="6" t="s">
        <v>454</v>
      </c>
      <c r="B83" s="5" t="s">
        <v>573</v>
      </c>
      <c r="C83" s="6" t="s">
        <v>400</v>
      </c>
      <c r="D83" s="5">
        <v>2004</v>
      </c>
      <c r="E83" s="5">
        <v>2004</v>
      </c>
      <c r="F83" s="7" t="s">
        <v>461</v>
      </c>
      <c r="G83" s="7" t="s">
        <v>46</v>
      </c>
      <c r="H83" s="6" t="s">
        <v>19</v>
      </c>
      <c r="I83" s="6" t="s">
        <v>47</v>
      </c>
      <c r="J83" s="6" t="s">
        <v>48</v>
      </c>
      <c r="K83" s="6" t="s">
        <v>101</v>
      </c>
      <c r="L83" s="5">
        <v>0</v>
      </c>
      <c r="M83" s="5">
        <v>0</v>
      </c>
    </row>
    <row r="84" spans="1:13" x14ac:dyDescent="0.25">
      <c r="A84" s="6" t="s">
        <v>454</v>
      </c>
      <c r="B84" s="5" t="s">
        <v>574</v>
      </c>
      <c r="C84" s="6" t="s">
        <v>410</v>
      </c>
      <c r="D84" s="5">
        <v>1983</v>
      </c>
      <c r="E84" s="5">
        <v>1983</v>
      </c>
      <c r="F84" s="7" t="s">
        <v>529</v>
      </c>
      <c r="G84" s="7" t="s">
        <v>81</v>
      </c>
      <c r="H84" s="6" t="s">
        <v>19</v>
      </c>
      <c r="I84" s="6" t="s">
        <v>411</v>
      </c>
      <c r="J84" s="6" t="s">
        <v>412</v>
      </c>
      <c r="K84" s="6" t="s">
        <v>445</v>
      </c>
      <c r="L84" s="5">
        <v>0</v>
      </c>
      <c r="M84" s="5">
        <v>0</v>
      </c>
    </row>
    <row r="85" spans="1:13" x14ac:dyDescent="0.25">
      <c r="A85" s="6" t="s">
        <v>454</v>
      </c>
      <c r="B85" s="5" t="s">
        <v>575</v>
      </c>
      <c r="C85" s="6" t="s">
        <v>414</v>
      </c>
      <c r="D85" s="5">
        <v>1994</v>
      </c>
      <c r="E85" s="5">
        <v>1994</v>
      </c>
      <c r="F85" s="7" t="s">
        <v>576</v>
      </c>
      <c r="G85" s="7" t="s">
        <v>81</v>
      </c>
      <c r="H85" s="6" t="s">
        <v>19</v>
      </c>
      <c r="I85" s="6" t="s">
        <v>190</v>
      </c>
      <c r="J85" s="6" t="s">
        <v>288</v>
      </c>
      <c r="K85" s="6" t="s">
        <v>439</v>
      </c>
      <c r="L85" s="5">
        <v>0</v>
      </c>
      <c r="M85" s="5">
        <v>0</v>
      </c>
    </row>
    <row r="86" spans="1:13" x14ac:dyDescent="0.25">
      <c r="A86" s="6" t="s">
        <v>454</v>
      </c>
      <c r="B86" s="5" t="s">
        <v>577</v>
      </c>
      <c r="C86" s="6" t="s">
        <v>416</v>
      </c>
      <c r="D86" s="5">
        <v>2003</v>
      </c>
      <c r="E86" s="5">
        <v>2003</v>
      </c>
      <c r="F86" s="7" t="s">
        <v>456</v>
      </c>
      <c r="G86" s="7" t="s">
        <v>28</v>
      </c>
      <c r="H86" s="6" t="s">
        <v>275</v>
      </c>
      <c r="I86" s="6" t="s">
        <v>276</v>
      </c>
      <c r="J86" s="6" t="s">
        <v>277</v>
      </c>
      <c r="K86" s="6" t="s">
        <v>438</v>
      </c>
      <c r="L86" s="5">
        <v>0</v>
      </c>
      <c r="M86" s="5">
        <v>0</v>
      </c>
    </row>
    <row r="87" spans="1:13" x14ac:dyDescent="0.25">
      <c r="A87" s="6" t="s">
        <v>454</v>
      </c>
      <c r="B87" s="5" t="s">
        <v>578</v>
      </c>
      <c r="C87" s="6" t="s">
        <v>418</v>
      </c>
      <c r="D87" s="5">
        <v>1990</v>
      </c>
      <c r="E87" s="5">
        <v>1990</v>
      </c>
      <c r="F87" s="7" t="s">
        <v>579</v>
      </c>
      <c r="G87" s="7" t="s">
        <v>305</v>
      </c>
      <c r="H87" s="6" t="s">
        <v>19</v>
      </c>
      <c r="I87" s="6" t="s">
        <v>411</v>
      </c>
      <c r="J87" s="6" t="s">
        <v>419</v>
      </c>
      <c r="K87" s="6" t="s">
        <v>20</v>
      </c>
      <c r="L87" s="5">
        <v>0</v>
      </c>
      <c r="M87" s="5">
        <v>0</v>
      </c>
    </row>
    <row r="88" spans="1:13" x14ac:dyDescent="0.25">
      <c r="A88" s="6" t="s">
        <v>454</v>
      </c>
      <c r="B88" s="5" t="s">
        <v>580</v>
      </c>
      <c r="C88" s="6" t="s">
        <v>421</v>
      </c>
      <c r="D88" s="5">
        <v>1978</v>
      </c>
      <c r="E88" s="5">
        <v>1978</v>
      </c>
      <c r="F88" s="7" t="s">
        <v>513</v>
      </c>
      <c r="G88" s="7" t="s">
        <v>28</v>
      </c>
      <c r="H88" s="6" t="s">
        <v>19</v>
      </c>
      <c r="I88" s="6" t="s">
        <v>85</v>
      </c>
      <c r="J88" s="6" t="s">
        <v>86</v>
      </c>
      <c r="K88" s="6" t="s">
        <v>85</v>
      </c>
      <c r="L88" s="5">
        <v>0</v>
      </c>
      <c r="M88" s="5">
        <v>0</v>
      </c>
    </row>
    <row r="89" spans="1:13" x14ac:dyDescent="0.25">
      <c r="A89" s="6" t="s">
        <v>454</v>
      </c>
      <c r="B89" s="5" t="s">
        <v>581</v>
      </c>
      <c r="C89" s="6" t="s">
        <v>423</v>
      </c>
      <c r="D89" s="5">
        <v>2003</v>
      </c>
      <c r="E89" s="5">
        <v>2003</v>
      </c>
      <c r="F89" s="7" t="s">
        <v>456</v>
      </c>
      <c r="G89" s="7" t="s">
        <v>23</v>
      </c>
      <c r="H89" s="6" t="s">
        <v>19</v>
      </c>
      <c r="I89" s="6" t="s">
        <v>47</v>
      </c>
      <c r="J89" s="6" t="s">
        <v>48</v>
      </c>
      <c r="K89" s="6" t="s">
        <v>101</v>
      </c>
      <c r="L89" s="5">
        <v>0</v>
      </c>
      <c r="M89" s="5">
        <v>0</v>
      </c>
    </row>
    <row r="90" spans="1:13" x14ac:dyDescent="0.25">
      <c r="A90" s="6" t="s">
        <v>454</v>
      </c>
      <c r="B90" s="5" t="s">
        <v>582</v>
      </c>
      <c r="C90" s="6" t="s">
        <v>425</v>
      </c>
      <c r="D90" s="5">
        <v>1975</v>
      </c>
      <c r="E90" s="5">
        <v>1975</v>
      </c>
      <c r="F90" s="7" t="s">
        <v>476</v>
      </c>
      <c r="G90" s="7" t="s">
        <v>46</v>
      </c>
      <c r="H90" s="6" t="s">
        <v>19</v>
      </c>
      <c r="I90" s="6" t="s">
        <v>77</v>
      </c>
      <c r="J90" s="6" t="s">
        <v>78</v>
      </c>
      <c r="K90" s="6" t="s">
        <v>77</v>
      </c>
      <c r="L90" s="5">
        <v>0</v>
      </c>
      <c r="M90" s="5">
        <v>0</v>
      </c>
    </row>
    <row r="91" spans="1:13" x14ac:dyDescent="0.25">
      <c r="A91" s="6" t="s">
        <v>454</v>
      </c>
      <c r="B91" s="5" t="s">
        <v>583</v>
      </c>
      <c r="C91" s="6" t="s">
        <v>427</v>
      </c>
      <c r="D91" s="5">
        <v>1989</v>
      </c>
      <c r="E91" s="5">
        <v>1989</v>
      </c>
      <c r="F91" s="7" t="s">
        <v>484</v>
      </c>
      <c r="G91" s="7" t="s">
        <v>28</v>
      </c>
      <c r="H91" s="6" t="s">
        <v>57</v>
      </c>
      <c r="I91" s="6" t="s">
        <v>58</v>
      </c>
      <c r="J91" s="6" t="s">
        <v>59</v>
      </c>
      <c r="K91" s="6" t="s">
        <v>443</v>
      </c>
      <c r="L91" s="5">
        <v>0</v>
      </c>
      <c r="M91" s="5">
        <v>0</v>
      </c>
    </row>
    <row r="92" spans="1:13" ht="30" customHeight="1" x14ac:dyDescent="0.25">
      <c r="A92" s="6" t="s">
        <v>584</v>
      </c>
      <c r="B92" s="5" t="s">
        <v>585</v>
      </c>
      <c r="C92" s="17" t="s">
        <v>586</v>
      </c>
      <c r="D92" s="5">
        <v>2002</v>
      </c>
      <c r="E92" s="5">
        <v>2002</v>
      </c>
      <c r="F92" s="18" t="s">
        <v>587</v>
      </c>
      <c r="G92" s="18" t="s">
        <v>588</v>
      </c>
      <c r="H92" s="6" t="s">
        <v>19</v>
      </c>
      <c r="I92" s="6" t="s">
        <v>47</v>
      </c>
      <c r="J92" s="17" t="s">
        <v>589</v>
      </c>
      <c r="K92" s="6" t="s">
        <v>101</v>
      </c>
      <c r="L92" s="5">
        <v>0</v>
      </c>
      <c r="M92" s="5">
        <v>0</v>
      </c>
    </row>
    <row r="93" spans="1:13" ht="30" customHeight="1" x14ac:dyDescent="0.25">
      <c r="A93" s="6" t="s">
        <v>584</v>
      </c>
      <c r="B93" s="5" t="s">
        <v>590</v>
      </c>
      <c r="C93" s="17" t="s">
        <v>591</v>
      </c>
      <c r="D93" s="5">
        <v>2000</v>
      </c>
      <c r="E93" s="5">
        <v>2000</v>
      </c>
      <c r="F93" s="18" t="s">
        <v>592</v>
      </c>
      <c r="G93" s="18" t="s">
        <v>588</v>
      </c>
      <c r="H93" s="17" t="s">
        <v>593</v>
      </c>
      <c r="I93" s="17" t="s">
        <v>594</v>
      </c>
      <c r="J93" s="17" t="s">
        <v>595</v>
      </c>
      <c r="K93" s="6" t="s">
        <v>101</v>
      </c>
      <c r="L93" s="5">
        <v>1</v>
      </c>
      <c r="M93" s="5">
        <v>0</v>
      </c>
    </row>
    <row r="94" spans="1:13" ht="30" customHeight="1" x14ac:dyDescent="0.25">
      <c r="A94" s="6" t="s">
        <v>584</v>
      </c>
      <c r="B94" s="5" t="s">
        <v>596</v>
      </c>
      <c r="C94" s="17" t="s">
        <v>597</v>
      </c>
      <c r="D94" s="5">
        <v>2003</v>
      </c>
      <c r="E94" s="5">
        <v>2002</v>
      </c>
      <c r="F94" s="18" t="s">
        <v>598</v>
      </c>
      <c r="G94" s="18" t="s">
        <v>599</v>
      </c>
      <c r="H94" s="6" t="s">
        <v>12</v>
      </c>
      <c r="I94" s="6" t="s">
        <v>13</v>
      </c>
      <c r="J94" s="6" t="s">
        <v>14</v>
      </c>
      <c r="K94" s="6" t="s">
        <v>447</v>
      </c>
      <c r="L94" s="5">
        <v>0</v>
      </c>
      <c r="M94" s="5">
        <v>0</v>
      </c>
    </row>
    <row r="95" spans="1:13" ht="30" customHeight="1" x14ac:dyDescent="0.25">
      <c r="A95" s="6" t="s">
        <v>584</v>
      </c>
      <c r="B95" s="5" t="s">
        <v>600</v>
      </c>
      <c r="C95" s="17" t="s">
        <v>601</v>
      </c>
      <c r="D95" s="5">
        <v>2000</v>
      </c>
      <c r="E95" s="5">
        <v>2000</v>
      </c>
      <c r="F95" s="18" t="s">
        <v>592</v>
      </c>
      <c r="G95" s="18" t="s">
        <v>588</v>
      </c>
      <c r="H95" s="6" t="s">
        <v>19</v>
      </c>
      <c r="I95" s="6" t="s">
        <v>109</v>
      </c>
      <c r="J95" s="6" t="s">
        <v>110</v>
      </c>
      <c r="K95" s="6" t="s">
        <v>446</v>
      </c>
      <c r="L95" s="5">
        <v>0</v>
      </c>
      <c r="M95" s="5">
        <v>0</v>
      </c>
    </row>
    <row r="96" spans="1:13" ht="30" customHeight="1" x14ac:dyDescent="0.25">
      <c r="A96" s="6" t="s">
        <v>584</v>
      </c>
      <c r="B96" s="5" t="s">
        <v>602</v>
      </c>
      <c r="C96" s="17" t="s">
        <v>603</v>
      </c>
      <c r="D96" s="5">
        <v>2003</v>
      </c>
      <c r="E96" s="5">
        <v>2002</v>
      </c>
      <c r="F96" s="18" t="s">
        <v>604</v>
      </c>
      <c r="G96" s="18" t="s">
        <v>605</v>
      </c>
      <c r="H96" s="6" t="s">
        <v>19</v>
      </c>
      <c r="I96" s="17" t="s">
        <v>606</v>
      </c>
      <c r="J96" s="17" t="s">
        <v>607</v>
      </c>
      <c r="K96" s="6" t="s">
        <v>446</v>
      </c>
      <c r="L96" s="5">
        <v>1</v>
      </c>
      <c r="M96" s="5">
        <v>0</v>
      </c>
    </row>
    <row r="97" spans="1:13" ht="30" customHeight="1" x14ac:dyDescent="0.25">
      <c r="A97" s="6" t="s">
        <v>584</v>
      </c>
      <c r="B97" s="5" t="s">
        <v>608</v>
      </c>
      <c r="C97" s="17" t="s">
        <v>609</v>
      </c>
      <c r="D97" s="5">
        <v>2004</v>
      </c>
      <c r="E97" s="5">
        <v>2003</v>
      </c>
      <c r="F97" s="18" t="s">
        <v>610</v>
      </c>
      <c r="G97" s="18" t="s">
        <v>611</v>
      </c>
      <c r="H97" s="6" t="s">
        <v>19</v>
      </c>
      <c r="I97" s="6" t="s">
        <v>47</v>
      </c>
      <c r="J97" s="6" t="s">
        <v>48</v>
      </c>
      <c r="K97" s="6" t="s">
        <v>101</v>
      </c>
      <c r="L97" s="5">
        <v>1</v>
      </c>
      <c r="M97" s="5">
        <v>0</v>
      </c>
    </row>
    <row r="98" spans="1:13" ht="30" customHeight="1" x14ac:dyDescent="0.25">
      <c r="A98" s="6" t="s">
        <v>584</v>
      </c>
      <c r="B98" s="5" t="s">
        <v>612</v>
      </c>
      <c r="C98" s="17" t="s">
        <v>613</v>
      </c>
      <c r="D98" s="5">
        <v>1995</v>
      </c>
      <c r="E98" s="5">
        <v>1990</v>
      </c>
      <c r="F98" s="18" t="s">
        <v>614</v>
      </c>
      <c r="G98" s="18" t="s">
        <v>615</v>
      </c>
      <c r="H98" s="6" t="s">
        <v>19</v>
      </c>
      <c r="I98" s="17" t="s">
        <v>616</v>
      </c>
      <c r="J98" s="17" t="s">
        <v>617</v>
      </c>
      <c r="K98" s="6" t="s">
        <v>446</v>
      </c>
      <c r="L98" s="5">
        <v>0</v>
      </c>
      <c r="M98" s="5">
        <v>0</v>
      </c>
    </row>
    <row r="99" spans="1:13" x14ac:dyDescent="0.25">
      <c r="A99" s="6" t="s">
        <v>618</v>
      </c>
      <c r="B99" s="5" t="s">
        <v>619</v>
      </c>
      <c r="C99" s="6" t="s">
        <v>32</v>
      </c>
      <c r="D99" s="5">
        <v>1963</v>
      </c>
      <c r="E99" s="5">
        <v>1963</v>
      </c>
      <c r="F99" s="7" t="s">
        <v>458</v>
      </c>
      <c r="G99" s="7" t="s">
        <v>33</v>
      </c>
      <c r="H99" s="6" t="s">
        <v>19</v>
      </c>
      <c r="I99" s="6" t="s">
        <v>29</v>
      </c>
      <c r="J99" s="6" t="s">
        <v>30</v>
      </c>
      <c r="K99" s="6" t="s">
        <v>29</v>
      </c>
      <c r="L99" s="5">
        <v>0</v>
      </c>
      <c r="M99" s="5">
        <v>0</v>
      </c>
    </row>
    <row r="100" spans="1:13" x14ac:dyDescent="0.25">
      <c r="A100" s="6" t="s">
        <v>618</v>
      </c>
      <c r="B100" s="5" t="s">
        <v>620</v>
      </c>
      <c r="C100" s="6" t="s">
        <v>36</v>
      </c>
      <c r="D100" s="5">
        <v>1997</v>
      </c>
      <c r="E100" s="5">
        <v>1997</v>
      </c>
      <c r="F100" s="7" t="s">
        <v>511</v>
      </c>
      <c r="G100" s="7" t="s">
        <v>18</v>
      </c>
      <c r="H100" s="6" t="s">
        <v>19</v>
      </c>
      <c r="I100" s="6" t="s">
        <v>37</v>
      </c>
      <c r="J100" s="6" t="s">
        <v>38</v>
      </c>
      <c r="K100" s="6" t="s">
        <v>436</v>
      </c>
      <c r="L100" s="5">
        <v>1</v>
      </c>
      <c r="M100" s="5">
        <v>0</v>
      </c>
    </row>
    <row r="101" spans="1:13" x14ac:dyDescent="0.25">
      <c r="A101" s="6" t="s">
        <v>618</v>
      </c>
      <c r="B101" s="5" t="s">
        <v>621</v>
      </c>
      <c r="C101" s="6" t="s">
        <v>43</v>
      </c>
      <c r="D101" s="5">
        <v>2003</v>
      </c>
      <c r="E101" s="5">
        <v>2003</v>
      </c>
      <c r="F101" s="7" t="s">
        <v>456</v>
      </c>
      <c r="G101" s="7" t="s">
        <v>18</v>
      </c>
      <c r="H101" s="6" t="s">
        <v>19</v>
      </c>
      <c r="I101" s="6" t="s">
        <v>37</v>
      </c>
      <c r="J101" s="6" t="s">
        <v>459</v>
      </c>
      <c r="K101" s="6" t="s">
        <v>436</v>
      </c>
      <c r="L101" s="5">
        <v>0</v>
      </c>
      <c r="M101" s="5">
        <v>0</v>
      </c>
    </row>
    <row r="102" spans="1:13" x14ac:dyDescent="0.25">
      <c r="A102" s="6" t="s">
        <v>618</v>
      </c>
      <c r="B102" s="5" t="s">
        <v>622</v>
      </c>
      <c r="C102" s="6" t="s">
        <v>50</v>
      </c>
      <c r="D102" s="5">
        <v>1999</v>
      </c>
      <c r="E102" s="5">
        <v>1999</v>
      </c>
      <c r="F102" s="7" t="s">
        <v>490</v>
      </c>
      <c r="G102" s="7" t="s">
        <v>28</v>
      </c>
      <c r="H102" s="6" t="s">
        <v>51</v>
      </c>
      <c r="I102" s="6" t="s">
        <v>52</v>
      </c>
      <c r="J102" s="6" t="s">
        <v>53</v>
      </c>
      <c r="K102" s="6" t="s">
        <v>52</v>
      </c>
      <c r="L102" s="5">
        <v>0</v>
      </c>
      <c r="M102" s="5">
        <v>0</v>
      </c>
    </row>
    <row r="103" spans="1:13" x14ac:dyDescent="0.25">
      <c r="A103" s="6" t="s">
        <v>618</v>
      </c>
      <c r="B103" s="5" t="s">
        <v>623</v>
      </c>
      <c r="C103" s="6" t="s">
        <v>69</v>
      </c>
      <c r="D103" s="5">
        <v>1988</v>
      </c>
      <c r="E103" s="5">
        <v>1988</v>
      </c>
      <c r="F103" s="7" t="s">
        <v>478</v>
      </c>
      <c r="G103" s="7" t="s">
        <v>28</v>
      </c>
      <c r="H103" s="6" t="s">
        <v>57</v>
      </c>
      <c r="I103" s="6" t="s">
        <v>58</v>
      </c>
      <c r="J103" s="6" t="s">
        <v>59</v>
      </c>
      <c r="K103" s="6" t="s">
        <v>443</v>
      </c>
      <c r="L103" s="5">
        <v>0</v>
      </c>
      <c r="M103" s="5">
        <v>0</v>
      </c>
    </row>
    <row r="104" spans="1:13" x14ac:dyDescent="0.25">
      <c r="A104" s="6" t="s">
        <v>618</v>
      </c>
      <c r="B104" s="5" t="s">
        <v>624</v>
      </c>
      <c r="C104" s="6" t="s">
        <v>71</v>
      </c>
      <c r="D104" s="5">
        <v>1984</v>
      </c>
      <c r="E104" s="5">
        <v>1984</v>
      </c>
      <c r="F104" s="7" t="s">
        <v>515</v>
      </c>
      <c r="G104" s="7" t="s">
        <v>18</v>
      </c>
      <c r="H104" s="6" t="s">
        <v>72</v>
      </c>
      <c r="I104" s="6" t="s">
        <v>73</v>
      </c>
      <c r="J104" s="6" t="s">
        <v>74</v>
      </c>
      <c r="K104" s="6" t="s">
        <v>20</v>
      </c>
      <c r="L104" s="5">
        <v>0</v>
      </c>
      <c r="M104" s="5">
        <v>0</v>
      </c>
    </row>
    <row r="105" spans="1:13" x14ac:dyDescent="0.25">
      <c r="A105" s="6" t="s">
        <v>618</v>
      </c>
      <c r="B105" s="5" t="s">
        <v>625</v>
      </c>
      <c r="C105" s="6" t="s">
        <v>100</v>
      </c>
      <c r="D105" s="5">
        <v>2007</v>
      </c>
      <c r="E105" s="5">
        <v>2007</v>
      </c>
      <c r="F105" s="7" t="s">
        <v>509</v>
      </c>
      <c r="G105" s="7" t="s">
        <v>18</v>
      </c>
      <c r="H105" s="6" t="s">
        <v>19</v>
      </c>
      <c r="I105" s="6" t="s">
        <v>101</v>
      </c>
      <c r="J105" s="6" t="s">
        <v>102</v>
      </c>
      <c r="K105" s="6" t="s">
        <v>101</v>
      </c>
      <c r="L105" s="5">
        <v>0</v>
      </c>
      <c r="M105" s="5">
        <v>0</v>
      </c>
    </row>
    <row r="106" spans="1:13" x14ac:dyDescent="0.25">
      <c r="A106" s="6" t="s">
        <v>618</v>
      </c>
      <c r="B106" s="5" t="s">
        <v>626</v>
      </c>
      <c r="C106" s="6" t="s">
        <v>116</v>
      </c>
      <c r="D106" s="5">
        <v>1999</v>
      </c>
      <c r="E106" s="5">
        <v>1999</v>
      </c>
      <c r="F106" s="7" t="s">
        <v>490</v>
      </c>
      <c r="G106" s="7" t="s">
        <v>18</v>
      </c>
      <c r="H106" s="6" t="s">
        <v>19</v>
      </c>
      <c r="I106" s="6" t="s">
        <v>37</v>
      </c>
      <c r="J106" s="6" t="s">
        <v>38</v>
      </c>
      <c r="K106" s="6" t="s">
        <v>436</v>
      </c>
      <c r="L106" s="5">
        <v>0</v>
      </c>
      <c r="M106" s="5">
        <v>0</v>
      </c>
    </row>
    <row r="107" spans="1:13" x14ac:dyDescent="0.25">
      <c r="A107" s="6" t="s">
        <v>618</v>
      </c>
      <c r="B107" s="5" t="s">
        <v>627</v>
      </c>
      <c r="C107" s="6" t="s">
        <v>120</v>
      </c>
      <c r="D107" s="5">
        <v>1981</v>
      </c>
      <c r="E107" s="5">
        <v>1981</v>
      </c>
      <c r="F107" s="7" t="s">
        <v>493</v>
      </c>
      <c r="G107" s="7" t="s">
        <v>18</v>
      </c>
      <c r="H107" s="6" t="s">
        <v>19</v>
      </c>
      <c r="I107" s="6" t="s">
        <v>77</v>
      </c>
      <c r="J107" s="6" t="s">
        <v>78</v>
      </c>
      <c r="K107" s="6" t="s">
        <v>77</v>
      </c>
      <c r="L107" s="5">
        <v>0</v>
      </c>
      <c r="M107" s="5">
        <v>0</v>
      </c>
    </row>
    <row r="108" spans="1:13" x14ac:dyDescent="0.25">
      <c r="A108" s="6" t="s">
        <v>618</v>
      </c>
      <c r="B108" s="5" t="s">
        <v>628</v>
      </c>
      <c r="C108" s="6" t="s">
        <v>122</v>
      </c>
      <c r="D108" s="5">
        <v>2003</v>
      </c>
      <c r="E108" s="5">
        <v>2003</v>
      </c>
      <c r="F108" s="7" t="s">
        <v>456</v>
      </c>
      <c r="G108" s="7" t="s">
        <v>33</v>
      </c>
      <c r="H108" s="6" t="s">
        <v>72</v>
      </c>
      <c r="I108" s="6" t="s">
        <v>123</v>
      </c>
      <c r="J108" s="6" t="s">
        <v>106</v>
      </c>
      <c r="K108" s="6" t="s">
        <v>437</v>
      </c>
      <c r="L108" s="5">
        <v>0</v>
      </c>
      <c r="M108" s="5">
        <v>0</v>
      </c>
    </row>
    <row r="109" spans="1:13" x14ac:dyDescent="0.25">
      <c r="A109" s="6" t="s">
        <v>618</v>
      </c>
      <c r="B109" s="5" t="s">
        <v>629</v>
      </c>
      <c r="C109" s="6" t="s">
        <v>131</v>
      </c>
      <c r="D109" s="5">
        <v>1997</v>
      </c>
      <c r="E109" s="5">
        <v>1997</v>
      </c>
      <c r="F109" s="7" t="s">
        <v>511</v>
      </c>
      <c r="G109" s="7" t="s">
        <v>28</v>
      </c>
      <c r="H109" s="6" t="s">
        <v>19</v>
      </c>
      <c r="I109" s="6" t="s">
        <v>109</v>
      </c>
      <c r="J109" s="6" t="s">
        <v>129</v>
      </c>
      <c r="K109" s="6" t="s">
        <v>440</v>
      </c>
      <c r="L109" s="5">
        <v>0</v>
      </c>
      <c r="M109" s="5">
        <v>0</v>
      </c>
    </row>
    <row r="110" spans="1:13" x14ac:dyDescent="0.25">
      <c r="A110" s="6" t="s">
        <v>618</v>
      </c>
      <c r="B110" s="5" t="s">
        <v>630</v>
      </c>
      <c r="C110" s="6" t="s">
        <v>137</v>
      </c>
      <c r="D110" s="5">
        <v>1988</v>
      </c>
      <c r="E110" s="5">
        <v>1988</v>
      </c>
      <c r="F110" s="7" t="s">
        <v>478</v>
      </c>
      <c r="G110" s="7" t="s">
        <v>18</v>
      </c>
      <c r="H110" s="6" t="s">
        <v>19</v>
      </c>
      <c r="I110" s="6" t="s">
        <v>134</v>
      </c>
      <c r="J110" s="6" t="s">
        <v>459</v>
      </c>
      <c r="K110" s="6" t="s">
        <v>20</v>
      </c>
      <c r="L110" s="5">
        <v>1</v>
      </c>
      <c r="M110" s="5">
        <v>0</v>
      </c>
    </row>
    <row r="111" spans="1:13" x14ac:dyDescent="0.25">
      <c r="A111" s="6" t="s">
        <v>618</v>
      </c>
      <c r="B111" s="5" t="s">
        <v>631</v>
      </c>
      <c r="C111" s="6" t="s">
        <v>159</v>
      </c>
      <c r="D111" s="5">
        <v>1951</v>
      </c>
      <c r="E111" s="5">
        <v>1951</v>
      </c>
      <c r="F111" s="7" t="s">
        <v>507</v>
      </c>
      <c r="G111" s="7" t="s">
        <v>95</v>
      </c>
      <c r="H111" s="6" t="s">
        <v>19</v>
      </c>
      <c r="I111" s="6" t="s">
        <v>160</v>
      </c>
      <c r="J111" s="6" t="s">
        <v>459</v>
      </c>
      <c r="K111" s="6" t="s">
        <v>20</v>
      </c>
      <c r="L111" s="5">
        <v>0</v>
      </c>
      <c r="M111" s="5">
        <v>0</v>
      </c>
    </row>
    <row r="112" spans="1:13" x14ac:dyDescent="0.25">
      <c r="A112" s="6" t="s">
        <v>618</v>
      </c>
      <c r="B112" s="5" t="s">
        <v>632</v>
      </c>
      <c r="C112" s="6" t="s">
        <v>185</v>
      </c>
      <c r="D112" s="5">
        <v>1992</v>
      </c>
      <c r="E112" s="5">
        <v>1992</v>
      </c>
      <c r="F112" s="7" t="s">
        <v>497</v>
      </c>
      <c r="G112" s="7" t="s">
        <v>18</v>
      </c>
      <c r="H112" s="6" t="s">
        <v>19</v>
      </c>
      <c r="I112" s="6" t="s">
        <v>186</v>
      </c>
      <c r="J112" s="6" t="s">
        <v>187</v>
      </c>
      <c r="K112" s="6" t="s">
        <v>20</v>
      </c>
      <c r="L112" s="5">
        <v>0</v>
      </c>
      <c r="M112" s="5">
        <v>0</v>
      </c>
    </row>
    <row r="113" spans="1:13" x14ac:dyDescent="0.25">
      <c r="A113" s="6" t="s">
        <v>618</v>
      </c>
      <c r="B113" s="5" t="s">
        <v>633</v>
      </c>
      <c r="C113" s="6" t="s">
        <v>192</v>
      </c>
      <c r="D113" s="5">
        <v>2003</v>
      </c>
      <c r="E113" s="5">
        <v>2003</v>
      </c>
      <c r="F113" s="7" t="s">
        <v>456</v>
      </c>
      <c r="G113" s="7" t="s">
        <v>18</v>
      </c>
      <c r="H113" s="6" t="s">
        <v>19</v>
      </c>
      <c r="I113" s="6" t="s">
        <v>37</v>
      </c>
      <c r="J113" s="6" t="s">
        <v>459</v>
      </c>
      <c r="K113" s="6" t="s">
        <v>436</v>
      </c>
      <c r="L113" s="5">
        <v>1</v>
      </c>
      <c r="M113" s="5">
        <v>0</v>
      </c>
    </row>
    <row r="114" spans="1:13" x14ac:dyDescent="0.25">
      <c r="A114" s="6" t="s">
        <v>618</v>
      </c>
      <c r="B114" s="5" t="s">
        <v>634</v>
      </c>
      <c r="C114" s="6" t="s">
        <v>202</v>
      </c>
      <c r="D114" s="5">
        <v>2003</v>
      </c>
      <c r="E114" s="5">
        <v>2003</v>
      </c>
      <c r="F114" s="7" t="s">
        <v>456</v>
      </c>
      <c r="G114" s="7" t="s">
        <v>28</v>
      </c>
      <c r="H114" s="6" t="s">
        <v>203</v>
      </c>
      <c r="I114" s="6" t="s">
        <v>204</v>
      </c>
      <c r="J114" s="6" t="s">
        <v>205</v>
      </c>
      <c r="K114" s="6" t="s">
        <v>438</v>
      </c>
      <c r="L114" s="5">
        <v>0</v>
      </c>
      <c r="M114" s="5">
        <v>0</v>
      </c>
    </row>
    <row r="115" spans="1:13" x14ac:dyDescent="0.25">
      <c r="A115" s="6" t="s">
        <v>618</v>
      </c>
      <c r="B115" s="5" t="s">
        <v>635</v>
      </c>
      <c r="C115" s="6" t="s">
        <v>212</v>
      </c>
      <c r="D115" s="5">
        <v>1985</v>
      </c>
      <c r="E115" s="5">
        <v>1985</v>
      </c>
      <c r="F115" s="7" t="s">
        <v>472</v>
      </c>
      <c r="G115" s="7" t="s">
        <v>33</v>
      </c>
      <c r="H115" s="6" t="s">
        <v>72</v>
      </c>
      <c r="I115" s="6" t="s">
        <v>144</v>
      </c>
      <c r="J115" s="6" t="s">
        <v>145</v>
      </c>
      <c r="K115" s="6" t="s">
        <v>445</v>
      </c>
      <c r="L115" s="5">
        <v>0</v>
      </c>
      <c r="M115" s="5">
        <v>0</v>
      </c>
    </row>
    <row r="116" spans="1:13" x14ac:dyDescent="0.25">
      <c r="A116" s="6" t="s">
        <v>618</v>
      </c>
      <c r="B116" s="5" t="s">
        <v>636</v>
      </c>
      <c r="C116" s="6" t="s">
        <v>216</v>
      </c>
      <c r="D116" s="5">
        <v>2006</v>
      </c>
      <c r="E116" s="5">
        <v>2006</v>
      </c>
      <c r="F116" s="7" t="s">
        <v>637</v>
      </c>
      <c r="G116" s="7" t="s">
        <v>33</v>
      </c>
      <c r="H116" s="6" t="s">
        <v>57</v>
      </c>
      <c r="I116" s="6" t="s">
        <v>58</v>
      </c>
      <c r="J116" s="6" t="s">
        <v>59</v>
      </c>
      <c r="K116" s="6" t="s">
        <v>443</v>
      </c>
      <c r="L116" s="5">
        <v>0</v>
      </c>
      <c r="M116" s="5">
        <v>0</v>
      </c>
    </row>
    <row r="117" spans="1:13" x14ac:dyDescent="0.25">
      <c r="A117" s="6" t="s">
        <v>618</v>
      </c>
      <c r="B117" s="5" t="s">
        <v>638</v>
      </c>
      <c r="C117" s="6" t="s">
        <v>218</v>
      </c>
      <c r="D117" s="5">
        <v>1997</v>
      </c>
      <c r="E117" s="5">
        <v>1997</v>
      </c>
      <c r="F117" s="7" t="s">
        <v>511</v>
      </c>
      <c r="G117" s="7" t="s">
        <v>18</v>
      </c>
      <c r="H117" s="6" t="s">
        <v>19</v>
      </c>
      <c r="I117" s="6" t="s">
        <v>37</v>
      </c>
      <c r="J117" s="6" t="s">
        <v>38</v>
      </c>
      <c r="K117" s="6" t="s">
        <v>436</v>
      </c>
      <c r="L117" s="5">
        <v>0</v>
      </c>
      <c r="M117" s="5">
        <v>0</v>
      </c>
    </row>
    <row r="118" spans="1:13" x14ac:dyDescent="0.25">
      <c r="A118" s="6" t="s">
        <v>618</v>
      </c>
      <c r="B118" s="5" t="s">
        <v>639</v>
      </c>
      <c r="C118" s="6" t="s">
        <v>220</v>
      </c>
      <c r="D118" s="5">
        <v>1997</v>
      </c>
      <c r="E118" s="5">
        <v>1997</v>
      </c>
      <c r="F118" s="7" t="s">
        <v>511</v>
      </c>
      <c r="G118" s="7" t="s">
        <v>81</v>
      </c>
      <c r="H118" s="6" t="s">
        <v>19</v>
      </c>
      <c r="I118" s="6" t="s">
        <v>221</v>
      </c>
      <c r="J118" s="6" t="s">
        <v>183</v>
      </c>
      <c r="K118" s="6" t="s">
        <v>441</v>
      </c>
      <c r="L118" s="5">
        <v>1</v>
      </c>
      <c r="M118" s="5">
        <v>1</v>
      </c>
    </row>
    <row r="119" spans="1:13" x14ac:dyDescent="0.25">
      <c r="A119" s="6" t="s">
        <v>618</v>
      </c>
      <c r="B119" s="5" t="s">
        <v>640</v>
      </c>
      <c r="C119" s="6" t="s">
        <v>228</v>
      </c>
      <c r="D119" s="5">
        <v>1999</v>
      </c>
      <c r="E119" s="5">
        <v>1999</v>
      </c>
      <c r="F119" s="7" t="s">
        <v>490</v>
      </c>
      <c r="G119" s="7" t="s">
        <v>95</v>
      </c>
      <c r="H119" s="6" t="s">
        <v>19</v>
      </c>
      <c r="I119" s="6" t="s">
        <v>229</v>
      </c>
      <c r="J119" s="6" t="s">
        <v>230</v>
      </c>
      <c r="K119" s="6" t="s">
        <v>101</v>
      </c>
      <c r="L119" s="5">
        <v>0</v>
      </c>
      <c r="M119" s="5">
        <v>0</v>
      </c>
    </row>
    <row r="120" spans="1:13" x14ac:dyDescent="0.25">
      <c r="A120" s="6" t="s">
        <v>618</v>
      </c>
      <c r="B120" s="5" t="s">
        <v>641</v>
      </c>
      <c r="C120" s="6" t="s">
        <v>236</v>
      </c>
      <c r="D120" s="5">
        <v>2003</v>
      </c>
      <c r="E120" s="5">
        <v>2003</v>
      </c>
      <c r="F120" s="7" t="s">
        <v>456</v>
      </c>
      <c r="G120" s="7" t="s">
        <v>23</v>
      </c>
      <c r="H120" s="6" t="s">
        <v>51</v>
      </c>
      <c r="I120" s="6" t="s">
        <v>52</v>
      </c>
      <c r="J120" s="6" t="s">
        <v>53</v>
      </c>
      <c r="K120" s="6" t="s">
        <v>52</v>
      </c>
      <c r="L120" s="5">
        <v>0</v>
      </c>
      <c r="M120" s="5">
        <v>0</v>
      </c>
    </row>
    <row r="121" spans="1:13" x14ac:dyDescent="0.25">
      <c r="A121" s="6" t="s">
        <v>618</v>
      </c>
      <c r="B121" s="5" t="s">
        <v>642</v>
      </c>
      <c r="C121" s="6" t="s">
        <v>242</v>
      </c>
      <c r="D121" s="5">
        <v>2005</v>
      </c>
      <c r="E121" s="5">
        <v>2005</v>
      </c>
      <c r="F121" s="7" t="s">
        <v>501</v>
      </c>
      <c r="G121" s="7" t="s">
        <v>23</v>
      </c>
      <c r="H121" s="6" t="s">
        <v>12</v>
      </c>
      <c r="I121" s="6" t="s">
        <v>13</v>
      </c>
      <c r="J121" s="6" t="s">
        <v>14</v>
      </c>
      <c r="K121" s="6" t="s">
        <v>447</v>
      </c>
      <c r="L121" s="5">
        <v>0</v>
      </c>
      <c r="M121" s="5">
        <v>0</v>
      </c>
    </row>
    <row r="122" spans="1:13" x14ac:dyDescent="0.25">
      <c r="A122" s="6" t="s">
        <v>618</v>
      </c>
      <c r="B122" s="5" t="s">
        <v>643</v>
      </c>
      <c r="C122" s="6" t="s">
        <v>249</v>
      </c>
      <c r="D122" s="5">
        <v>2002</v>
      </c>
      <c r="E122" s="5">
        <v>2002</v>
      </c>
      <c r="F122" s="7" t="s">
        <v>467</v>
      </c>
      <c r="G122" s="7" t="s">
        <v>18</v>
      </c>
      <c r="H122" s="6" t="s">
        <v>19</v>
      </c>
      <c r="I122" s="6" t="s">
        <v>37</v>
      </c>
      <c r="J122" s="6" t="s">
        <v>459</v>
      </c>
      <c r="K122" s="6" t="s">
        <v>436</v>
      </c>
      <c r="L122" s="5">
        <v>1</v>
      </c>
      <c r="M122" s="5">
        <v>0</v>
      </c>
    </row>
    <row r="123" spans="1:13" x14ac:dyDescent="0.25">
      <c r="A123" s="6" t="s">
        <v>618</v>
      </c>
      <c r="B123" s="5" t="s">
        <v>644</v>
      </c>
      <c r="C123" s="6" t="s">
        <v>251</v>
      </c>
      <c r="D123" s="5">
        <v>1993</v>
      </c>
      <c r="E123" s="5">
        <v>1993</v>
      </c>
      <c r="F123" s="7" t="s">
        <v>645</v>
      </c>
      <c r="G123" s="7" t="s">
        <v>95</v>
      </c>
      <c r="H123" s="6" t="s">
        <v>19</v>
      </c>
      <c r="I123" s="6" t="s">
        <v>128</v>
      </c>
      <c r="J123" s="6" t="s">
        <v>129</v>
      </c>
      <c r="K123" s="6" t="s">
        <v>440</v>
      </c>
      <c r="L123" s="5">
        <v>0</v>
      </c>
      <c r="M123" s="5">
        <v>0</v>
      </c>
    </row>
    <row r="124" spans="1:13" x14ac:dyDescent="0.25">
      <c r="A124" s="6" t="s">
        <v>618</v>
      </c>
      <c r="B124" s="5" t="s">
        <v>646</v>
      </c>
      <c r="C124" s="6" t="s">
        <v>262</v>
      </c>
      <c r="D124" s="5">
        <v>1995</v>
      </c>
      <c r="E124" s="5">
        <v>1995</v>
      </c>
      <c r="F124" s="7" t="s">
        <v>647</v>
      </c>
      <c r="G124" s="7" t="s">
        <v>28</v>
      </c>
      <c r="H124" s="6" t="s">
        <v>57</v>
      </c>
      <c r="I124" s="6" t="s">
        <v>58</v>
      </c>
      <c r="J124" s="6" t="s">
        <v>59</v>
      </c>
      <c r="K124" s="6" t="s">
        <v>443</v>
      </c>
      <c r="L124" s="5">
        <v>0</v>
      </c>
      <c r="M124" s="5">
        <v>0</v>
      </c>
    </row>
    <row r="125" spans="1:13" x14ac:dyDescent="0.25">
      <c r="A125" s="6" t="s">
        <v>618</v>
      </c>
      <c r="B125" s="5" t="s">
        <v>46</v>
      </c>
      <c r="C125" s="6" t="s">
        <v>270</v>
      </c>
      <c r="D125" s="5">
        <v>1994</v>
      </c>
      <c r="E125" s="5">
        <v>1994</v>
      </c>
      <c r="F125" s="7" t="s">
        <v>576</v>
      </c>
      <c r="G125" s="7" t="s">
        <v>18</v>
      </c>
      <c r="H125" s="6" t="s">
        <v>19</v>
      </c>
      <c r="I125" s="6" t="s">
        <v>134</v>
      </c>
      <c r="J125" s="6" t="s">
        <v>135</v>
      </c>
      <c r="K125" s="6" t="s">
        <v>20</v>
      </c>
      <c r="L125" s="5">
        <v>0</v>
      </c>
      <c r="M125" s="5">
        <v>0</v>
      </c>
    </row>
    <row r="126" spans="1:13" x14ac:dyDescent="0.25">
      <c r="A126" s="6" t="s">
        <v>618</v>
      </c>
      <c r="B126" s="5" t="s">
        <v>648</v>
      </c>
      <c r="C126" s="6" t="s">
        <v>274</v>
      </c>
      <c r="D126" s="5">
        <v>2003</v>
      </c>
      <c r="E126" s="5">
        <v>2003</v>
      </c>
      <c r="F126" s="7" t="s">
        <v>456</v>
      </c>
      <c r="G126" s="7" t="s">
        <v>95</v>
      </c>
      <c r="H126" s="6" t="s">
        <v>275</v>
      </c>
      <c r="I126" s="6" t="s">
        <v>276</v>
      </c>
      <c r="J126" s="6" t="s">
        <v>277</v>
      </c>
      <c r="K126" s="6" t="s">
        <v>438</v>
      </c>
      <c r="L126" s="5">
        <v>0</v>
      </c>
      <c r="M126" s="5">
        <v>0</v>
      </c>
    </row>
    <row r="127" spans="1:13" x14ac:dyDescent="0.25">
      <c r="A127" s="6" t="s">
        <v>618</v>
      </c>
      <c r="B127" s="5" t="s">
        <v>649</v>
      </c>
      <c r="C127" s="6" t="s">
        <v>281</v>
      </c>
      <c r="D127" s="5">
        <v>2003</v>
      </c>
      <c r="E127" s="5">
        <v>2003</v>
      </c>
      <c r="F127" s="7" t="s">
        <v>456</v>
      </c>
      <c r="G127" s="7" t="s">
        <v>23</v>
      </c>
      <c r="H127" s="6" t="s">
        <v>12</v>
      </c>
      <c r="I127" s="6" t="s">
        <v>13</v>
      </c>
      <c r="J127" s="6" t="s">
        <v>14</v>
      </c>
      <c r="K127" s="6" t="s">
        <v>447</v>
      </c>
      <c r="L127" s="5">
        <v>0</v>
      </c>
      <c r="M127" s="5">
        <v>0</v>
      </c>
    </row>
    <row r="128" spans="1:13" x14ac:dyDescent="0.25">
      <c r="A128" s="6" t="s">
        <v>618</v>
      </c>
      <c r="B128" s="5" t="s">
        <v>650</v>
      </c>
      <c r="C128" s="6" t="s">
        <v>285</v>
      </c>
      <c r="D128" s="5">
        <v>2003</v>
      </c>
      <c r="E128" s="5">
        <v>2003</v>
      </c>
      <c r="F128" s="7" t="s">
        <v>456</v>
      </c>
      <c r="G128" s="7" t="s">
        <v>18</v>
      </c>
      <c r="H128" s="6" t="s">
        <v>19</v>
      </c>
      <c r="I128" s="6" t="s">
        <v>37</v>
      </c>
      <c r="J128" s="6" t="s">
        <v>459</v>
      </c>
      <c r="K128" s="6" t="s">
        <v>436</v>
      </c>
      <c r="L128" s="5">
        <v>1</v>
      </c>
      <c r="M128" s="5">
        <v>0</v>
      </c>
    </row>
    <row r="129" spans="1:13" x14ac:dyDescent="0.25">
      <c r="A129" s="6" t="s">
        <v>618</v>
      </c>
      <c r="B129" s="5" t="s">
        <v>651</v>
      </c>
      <c r="C129" s="6" t="s">
        <v>292</v>
      </c>
      <c r="D129" s="5">
        <v>1951</v>
      </c>
      <c r="E129" s="5">
        <v>1951</v>
      </c>
      <c r="F129" s="7" t="s">
        <v>507</v>
      </c>
      <c r="G129" s="7" t="s">
        <v>81</v>
      </c>
      <c r="H129" s="6" t="s">
        <v>19</v>
      </c>
      <c r="I129" s="6" t="s">
        <v>173</v>
      </c>
      <c r="J129" s="6" t="s">
        <v>459</v>
      </c>
      <c r="K129" s="6" t="s">
        <v>173</v>
      </c>
      <c r="L129" s="5">
        <v>0</v>
      </c>
      <c r="M129" s="5">
        <v>0</v>
      </c>
    </row>
    <row r="130" spans="1:13" x14ac:dyDescent="0.25">
      <c r="A130" s="6" t="s">
        <v>618</v>
      </c>
      <c r="B130" s="5" t="s">
        <v>652</v>
      </c>
      <c r="C130" s="6" t="s">
        <v>294</v>
      </c>
      <c r="D130" s="5">
        <v>1998</v>
      </c>
      <c r="E130" s="5">
        <v>1998</v>
      </c>
      <c r="F130" s="7" t="s">
        <v>486</v>
      </c>
      <c r="G130" s="7" t="s">
        <v>95</v>
      </c>
      <c r="H130" s="6" t="s">
        <v>19</v>
      </c>
      <c r="I130" s="6" t="s">
        <v>109</v>
      </c>
      <c r="J130" s="6" t="s">
        <v>295</v>
      </c>
      <c r="K130" s="6" t="s">
        <v>440</v>
      </c>
      <c r="L130" s="5">
        <v>0</v>
      </c>
      <c r="M130" s="5">
        <v>0</v>
      </c>
    </row>
    <row r="131" spans="1:13" x14ac:dyDescent="0.25">
      <c r="A131" s="6" t="s">
        <v>618</v>
      </c>
      <c r="B131" s="5" t="s">
        <v>653</v>
      </c>
      <c r="C131" s="6" t="s">
        <v>304</v>
      </c>
      <c r="D131" s="5">
        <v>1985</v>
      </c>
      <c r="E131" s="5">
        <v>1985</v>
      </c>
      <c r="F131" s="7" t="s">
        <v>472</v>
      </c>
      <c r="G131" s="7" t="s">
        <v>305</v>
      </c>
      <c r="H131" s="6" t="s">
        <v>19</v>
      </c>
      <c r="I131" s="6" t="s">
        <v>190</v>
      </c>
      <c r="J131" s="6" t="s">
        <v>288</v>
      </c>
      <c r="K131" s="6" t="s">
        <v>439</v>
      </c>
      <c r="L131" s="5">
        <v>0</v>
      </c>
      <c r="M131" s="5">
        <v>0</v>
      </c>
    </row>
    <row r="132" spans="1:13" x14ac:dyDescent="0.25">
      <c r="A132" s="6" t="s">
        <v>618</v>
      </c>
      <c r="B132" s="5" t="s">
        <v>654</v>
      </c>
      <c r="C132" s="6" t="s">
        <v>310</v>
      </c>
      <c r="D132" s="5">
        <v>1985</v>
      </c>
      <c r="E132" s="5">
        <v>1985</v>
      </c>
      <c r="F132" s="7" t="s">
        <v>472</v>
      </c>
      <c r="G132" s="7" t="s">
        <v>81</v>
      </c>
      <c r="H132" s="6" t="s">
        <v>19</v>
      </c>
      <c r="I132" s="6" t="s">
        <v>178</v>
      </c>
      <c r="J132" s="6" t="s">
        <v>41</v>
      </c>
      <c r="K132" s="6" t="s">
        <v>101</v>
      </c>
      <c r="L132" s="5">
        <v>0</v>
      </c>
      <c r="M132" s="5">
        <v>0</v>
      </c>
    </row>
    <row r="133" spans="1:13" x14ac:dyDescent="0.25">
      <c r="A133" s="6" t="s">
        <v>618</v>
      </c>
      <c r="B133" s="5" t="s">
        <v>655</v>
      </c>
      <c r="C133" s="6" t="s">
        <v>315</v>
      </c>
      <c r="D133" s="5">
        <v>2001</v>
      </c>
      <c r="E133" s="5">
        <v>2001</v>
      </c>
      <c r="F133" s="7" t="s">
        <v>555</v>
      </c>
      <c r="G133" s="7" t="s">
        <v>95</v>
      </c>
      <c r="H133" s="6" t="s">
        <v>19</v>
      </c>
      <c r="I133" s="6" t="s">
        <v>316</v>
      </c>
      <c r="J133" s="6" t="s">
        <v>317</v>
      </c>
      <c r="K133" s="6" t="s">
        <v>101</v>
      </c>
      <c r="L133" s="5">
        <v>0</v>
      </c>
      <c r="M133" s="5">
        <v>0</v>
      </c>
    </row>
    <row r="134" spans="1:13" x14ac:dyDescent="0.25">
      <c r="A134" s="6" t="s">
        <v>618</v>
      </c>
      <c r="B134" s="5" t="s">
        <v>656</v>
      </c>
      <c r="C134" s="6" t="s">
        <v>319</v>
      </c>
      <c r="D134" s="5">
        <v>2005</v>
      </c>
      <c r="E134" s="5">
        <v>2005</v>
      </c>
      <c r="F134" s="7" t="s">
        <v>501</v>
      </c>
      <c r="G134" s="7" t="s">
        <v>33</v>
      </c>
      <c r="H134" s="6" t="s">
        <v>19</v>
      </c>
      <c r="I134" s="6" t="s">
        <v>316</v>
      </c>
      <c r="J134" s="6" t="s">
        <v>320</v>
      </c>
      <c r="K134" s="6" t="s">
        <v>101</v>
      </c>
      <c r="L134" s="5">
        <v>0</v>
      </c>
      <c r="M134" s="5">
        <v>0</v>
      </c>
    </row>
    <row r="135" spans="1:13" x14ac:dyDescent="0.25">
      <c r="A135" s="6" t="s">
        <v>618</v>
      </c>
      <c r="B135" s="5" t="s">
        <v>657</v>
      </c>
      <c r="C135" s="6" t="s">
        <v>352</v>
      </c>
      <c r="D135" s="5">
        <v>1974</v>
      </c>
      <c r="E135" s="5">
        <v>1974</v>
      </c>
      <c r="F135" s="7" t="s">
        <v>658</v>
      </c>
      <c r="G135" s="7" t="s">
        <v>95</v>
      </c>
      <c r="H135" s="6" t="s">
        <v>19</v>
      </c>
      <c r="I135" s="6" t="s">
        <v>29</v>
      </c>
      <c r="J135" s="6" t="s">
        <v>30</v>
      </c>
      <c r="K135" s="6" t="s">
        <v>29</v>
      </c>
      <c r="L135" s="5">
        <v>0</v>
      </c>
      <c r="M135" s="5">
        <v>0</v>
      </c>
    </row>
    <row r="136" spans="1:13" x14ac:dyDescent="0.25">
      <c r="A136" s="6" t="s">
        <v>618</v>
      </c>
      <c r="B136" s="5" t="s">
        <v>659</v>
      </c>
      <c r="C136" s="6" t="s">
        <v>356</v>
      </c>
      <c r="D136" s="5">
        <v>2004</v>
      </c>
      <c r="E136" s="5">
        <v>2004</v>
      </c>
      <c r="F136" s="7" t="s">
        <v>461</v>
      </c>
      <c r="G136" s="7" t="s">
        <v>18</v>
      </c>
      <c r="H136" s="6" t="s">
        <v>19</v>
      </c>
      <c r="I136" s="6" t="s">
        <v>37</v>
      </c>
      <c r="J136" s="6" t="s">
        <v>459</v>
      </c>
      <c r="K136" s="6" t="s">
        <v>436</v>
      </c>
      <c r="L136" s="5">
        <v>0</v>
      </c>
      <c r="M136" s="5">
        <v>0</v>
      </c>
    </row>
    <row r="137" spans="1:13" x14ac:dyDescent="0.25">
      <c r="A137" s="6" t="s">
        <v>618</v>
      </c>
      <c r="B137" s="5" t="s">
        <v>660</v>
      </c>
      <c r="C137" s="6" t="s">
        <v>362</v>
      </c>
      <c r="D137" s="5">
        <v>1971</v>
      </c>
      <c r="E137" s="5">
        <v>1971</v>
      </c>
      <c r="F137" s="7" t="s">
        <v>521</v>
      </c>
      <c r="G137" s="7" t="s">
        <v>81</v>
      </c>
      <c r="H137" s="6" t="s">
        <v>19</v>
      </c>
      <c r="I137" s="6" t="s">
        <v>144</v>
      </c>
      <c r="J137" s="6" t="s">
        <v>145</v>
      </c>
      <c r="K137" s="6" t="s">
        <v>445</v>
      </c>
      <c r="L137" s="5">
        <v>0</v>
      </c>
      <c r="M137" s="5">
        <v>0</v>
      </c>
    </row>
    <row r="138" spans="1:13" x14ac:dyDescent="0.25">
      <c r="A138" s="6" t="s">
        <v>618</v>
      </c>
      <c r="B138" s="5" t="s">
        <v>661</v>
      </c>
      <c r="C138" s="6" t="s">
        <v>364</v>
      </c>
      <c r="D138" s="5">
        <v>2002</v>
      </c>
      <c r="E138" s="5">
        <v>2002</v>
      </c>
      <c r="F138" s="7" t="s">
        <v>467</v>
      </c>
      <c r="G138" s="7" t="s">
        <v>18</v>
      </c>
      <c r="H138" s="6" t="s">
        <v>19</v>
      </c>
      <c r="I138" s="6" t="s">
        <v>37</v>
      </c>
      <c r="J138" s="6" t="s">
        <v>459</v>
      </c>
      <c r="K138" s="6" t="s">
        <v>436</v>
      </c>
      <c r="L138" s="5">
        <v>0</v>
      </c>
      <c r="M138" s="5">
        <v>0</v>
      </c>
    </row>
    <row r="139" spans="1:13" x14ac:dyDescent="0.25">
      <c r="A139" s="6" t="s">
        <v>618</v>
      </c>
      <c r="B139" s="5" t="s">
        <v>662</v>
      </c>
      <c r="C139" s="6" t="s">
        <v>366</v>
      </c>
      <c r="D139" s="5">
        <v>1997</v>
      </c>
      <c r="E139" s="5">
        <v>1997</v>
      </c>
      <c r="F139" s="7" t="s">
        <v>511</v>
      </c>
      <c r="G139" s="7" t="s">
        <v>28</v>
      </c>
      <c r="H139" s="6" t="s">
        <v>19</v>
      </c>
      <c r="I139" s="6" t="s">
        <v>367</v>
      </c>
      <c r="J139" s="6" t="s">
        <v>230</v>
      </c>
      <c r="K139" s="6" t="s">
        <v>101</v>
      </c>
      <c r="L139" s="5">
        <v>1</v>
      </c>
      <c r="M139" s="5">
        <v>0</v>
      </c>
    </row>
    <row r="140" spans="1:13" x14ac:dyDescent="0.25">
      <c r="A140" s="6" t="s">
        <v>618</v>
      </c>
      <c r="B140" s="5" t="s">
        <v>663</v>
      </c>
      <c r="C140" s="6" t="s">
        <v>375</v>
      </c>
      <c r="D140" s="5">
        <v>2001</v>
      </c>
      <c r="E140" s="5">
        <v>2001</v>
      </c>
      <c r="F140" s="7" t="s">
        <v>555</v>
      </c>
      <c r="G140" s="7" t="s">
        <v>28</v>
      </c>
      <c r="H140" s="6" t="s">
        <v>72</v>
      </c>
      <c r="I140" s="6" t="s">
        <v>372</v>
      </c>
      <c r="J140" s="6" t="s">
        <v>373</v>
      </c>
      <c r="K140" s="6" t="s">
        <v>438</v>
      </c>
      <c r="L140" s="5">
        <v>0</v>
      </c>
      <c r="M140" s="5">
        <v>0</v>
      </c>
    </row>
    <row r="141" spans="1:13" x14ac:dyDescent="0.25">
      <c r="A141" s="6" t="s">
        <v>618</v>
      </c>
      <c r="B141" s="5" t="s">
        <v>664</v>
      </c>
      <c r="C141" s="6" t="s">
        <v>377</v>
      </c>
      <c r="D141" s="5">
        <v>2000</v>
      </c>
      <c r="E141" s="5">
        <v>2000</v>
      </c>
      <c r="F141" s="7" t="s">
        <v>481</v>
      </c>
      <c r="G141" s="7" t="s">
        <v>28</v>
      </c>
      <c r="H141" s="6" t="s">
        <v>51</v>
      </c>
      <c r="I141" s="6" t="s">
        <v>92</v>
      </c>
      <c r="J141" s="6" t="s">
        <v>53</v>
      </c>
      <c r="K141" s="6" t="s">
        <v>52</v>
      </c>
      <c r="L141" s="5">
        <v>0</v>
      </c>
      <c r="M141" s="5">
        <v>0</v>
      </c>
    </row>
    <row r="142" spans="1:13" x14ac:dyDescent="0.25">
      <c r="A142" s="6" t="s">
        <v>618</v>
      </c>
      <c r="B142" s="5" t="s">
        <v>665</v>
      </c>
      <c r="C142" s="6" t="s">
        <v>381</v>
      </c>
      <c r="D142" s="5">
        <v>1994</v>
      </c>
      <c r="E142" s="5">
        <v>1994</v>
      </c>
      <c r="F142" s="7" t="s">
        <v>576</v>
      </c>
      <c r="G142" s="7" t="s">
        <v>18</v>
      </c>
      <c r="H142" s="6" t="s">
        <v>19</v>
      </c>
      <c r="I142" s="6" t="s">
        <v>37</v>
      </c>
      <c r="J142" s="6" t="s">
        <v>38</v>
      </c>
      <c r="K142" s="6" t="s">
        <v>436</v>
      </c>
      <c r="L142" s="5">
        <v>1</v>
      </c>
      <c r="M142" s="5">
        <v>0</v>
      </c>
    </row>
    <row r="143" spans="1:13" x14ac:dyDescent="0.25">
      <c r="A143" s="6" t="s">
        <v>618</v>
      </c>
      <c r="B143" s="5" t="s">
        <v>666</v>
      </c>
      <c r="C143" s="6" t="s">
        <v>393</v>
      </c>
      <c r="D143" s="5">
        <v>1984</v>
      </c>
      <c r="E143" s="5">
        <v>1984</v>
      </c>
      <c r="F143" s="7" t="s">
        <v>515</v>
      </c>
      <c r="G143" s="7" t="s">
        <v>18</v>
      </c>
      <c r="H143" s="6" t="s">
        <v>19</v>
      </c>
      <c r="I143" s="6" t="s">
        <v>144</v>
      </c>
      <c r="J143" s="6" t="s">
        <v>145</v>
      </c>
      <c r="K143" s="6" t="s">
        <v>445</v>
      </c>
      <c r="L143" s="5">
        <v>0</v>
      </c>
      <c r="M143" s="5">
        <v>0</v>
      </c>
    </row>
    <row r="144" spans="1:13" x14ac:dyDescent="0.25">
      <c r="A144" s="6" t="s">
        <v>618</v>
      </c>
      <c r="B144" s="5" t="s">
        <v>667</v>
      </c>
      <c r="C144" s="6" t="s">
        <v>404</v>
      </c>
      <c r="D144" s="5">
        <v>2002</v>
      </c>
      <c r="E144" s="5">
        <v>2002</v>
      </c>
      <c r="F144" s="7" t="s">
        <v>467</v>
      </c>
      <c r="G144" s="7" t="s">
        <v>46</v>
      </c>
      <c r="H144" s="6" t="s">
        <v>57</v>
      </c>
      <c r="I144" s="6" t="s">
        <v>58</v>
      </c>
      <c r="J144" s="6" t="s">
        <v>59</v>
      </c>
      <c r="K144" s="6" t="s">
        <v>443</v>
      </c>
      <c r="L144" s="5">
        <v>0</v>
      </c>
      <c r="M144" s="5">
        <v>0</v>
      </c>
    </row>
    <row r="145" spans="1:13" x14ac:dyDescent="0.25">
      <c r="A145" s="6" t="s">
        <v>618</v>
      </c>
      <c r="B145" s="5" t="s">
        <v>668</v>
      </c>
      <c r="C145" s="6" t="s">
        <v>406</v>
      </c>
      <c r="D145" s="5">
        <v>1997</v>
      </c>
      <c r="E145" s="5">
        <v>1997</v>
      </c>
      <c r="F145" s="7" t="s">
        <v>511</v>
      </c>
      <c r="G145" s="7" t="s">
        <v>95</v>
      </c>
      <c r="H145" s="6" t="s">
        <v>19</v>
      </c>
      <c r="I145" s="6" t="s">
        <v>407</v>
      </c>
      <c r="J145" s="6" t="s">
        <v>408</v>
      </c>
      <c r="K145" s="6" t="s">
        <v>101</v>
      </c>
      <c r="L145" s="5">
        <v>0</v>
      </c>
      <c r="M145" s="5">
        <v>0</v>
      </c>
    </row>
    <row r="146" spans="1:13" x14ac:dyDescent="0.25">
      <c r="A146" s="6" t="s">
        <v>669</v>
      </c>
      <c r="B146" s="5" t="s">
        <v>28</v>
      </c>
      <c r="C146" s="6" t="s">
        <v>80</v>
      </c>
      <c r="D146" s="5">
        <v>1984</v>
      </c>
      <c r="E146" s="5">
        <v>1984</v>
      </c>
      <c r="F146" s="7" t="s">
        <v>515</v>
      </c>
      <c r="G146" s="7" t="s">
        <v>81</v>
      </c>
      <c r="H146" s="6" t="s">
        <v>19</v>
      </c>
      <c r="I146" s="6" t="s">
        <v>82</v>
      </c>
      <c r="J146" s="6" t="s">
        <v>459</v>
      </c>
      <c r="K146" s="6" t="s">
        <v>20</v>
      </c>
      <c r="L146" s="5">
        <v>0</v>
      </c>
      <c r="M146" s="5">
        <v>0</v>
      </c>
    </row>
    <row r="147" spans="1:13" x14ac:dyDescent="0.25">
      <c r="A147" s="6" t="s">
        <v>669</v>
      </c>
      <c r="B147" s="5" t="s">
        <v>670</v>
      </c>
      <c r="C147" s="6" t="s">
        <v>91</v>
      </c>
      <c r="D147" s="5">
        <v>1965</v>
      </c>
      <c r="E147" s="5">
        <v>1965</v>
      </c>
      <c r="F147" s="7" t="s">
        <v>671</v>
      </c>
      <c r="G147" s="7" t="s">
        <v>81</v>
      </c>
      <c r="H147" s="6" t="s">
        <v>51</v>
      </c>
      <c r="I147" s="6" t="s">
        <v>92</v>
      </c>
      <c r="J147" s="6" t="s">
        <v>41</v>
      </c>
      <c r="K147" s="6" t="s">
        <v>52</v>
      </c>
      <c r="L147" s="5">
        <v>0</v>
      </c>
      <c r="M147" s="5">
        <v>0</v>
      </c>
    </row>
    <row r="148" spans="1:13" x14ac:dyDescent="0.25">
      <c r="A148" s="6" t="s">
        <v>669</v>
      </c>
      <c r="B148" s="5" t="s">
        <v>672</v>
      </c>
      <c r="C148" s="6" t="s">
        <v>94</v>
      </c>
      <c r="D148" s="5">
        <v>2002</v>
      </c>
      <c r="E148" s="5">
        <v>2002</v>
      </c>
      <c r="F148" s="7" t="s">
        <v>467</v>
      </c>
      <c r="G148" s="7" t="s">
        <v>95</v>
      </c>
      <c r="H148" s="6" t="s">
        <v>19</v>
      </c>
      <c r="I148" s="6" t="s">
        <v>47</v>
      </c>
      <c r="J148" s="6" t="s">
        <v>96</v>
      </c>
      <c r="K148" s="6" t="s">
        <v>101</v>
      </c>
      <c r="L148" s="5">
        <v>0</v>
      </c>
      <c r="M148" s="5">
        <v>0</v>
      </c>
    </row>
    <row r="149" spans="1:13" x14ac:dyDescent="0.25">
      <c r="A149" s="6" t="s">
        <v>669</v>
      </c>
      <c r="B149" s="5" t="s">
        <v>673</v>
      </c>
      <c r="C149" s="6" t="s">
        <v>98</v>
      </c>
      <c r="D149" s="5">
        <v>2000</v>
      </c>
      <c r="E149" s="5">
        <v>2000</v>
      </c>
      <c r="F149" s="7" t="s">
        <v>481</v>
      </c>
      <c r="G149" s="7" t="s">
        <v>95</v>
      </c>
      <c r="H149" s="6" t="s">
        <v>19</v>
      </c>
      <c r="I149" s="6" t="s">
        <v>47</v>
      </c>
      <c r="J149" s="6" t="s">
        <v>96</v>
      </c>
      <c r="K149" s="6" t="s">
        <v>101</v>
      </c>
      <c r="L149" s="5">
        <v>1</v>
      </c>
      <c r="M149" s="5">
        <v>0</v>
      </c>
    </row>
    <row r="150" spans="1:13" x14ac:dyDescent="0.25">
      <c r="A150" s="6" t="s">
        <v>669</v>
      </c>
      <c r="B150" s="5" t="s">
        <v>674</v>
      </c>
      <c r="C150" s="6" t="s">
        <v>108</v>
      </c>
      <c r="D150" s="5">
        <v>1999</v>
      </c>
      <c r="E150" s="5">
        <v>1999</v>
      </c>
      <c r="F150" s="7" t="s">
        <v>490</v>
      </c>
      <c r="G150" s="7" t="s">
        <v>95</v>
      </c>
      <c r="H150" s="6" t="s">
        <v>19</v>
      </c>
      <c r="I150" s="6" t="s">
        <v>109</v>
      </c>
      <c r="J150" s="6" t="s">
        <v>110</v>
      </c>
      <c r="K150" s="6" t="s">
        <v>446</v>
      </c>
      <c r="L150" s="5">
        <v>0</v>
      </c>
      <c r="M150" s="5">
        <v>0</v>
      </c>
    </row>
    <row r="151" spans="1:13" x14ac:dyDescent="0.25">
      <c r="A151" s="6" t="s">
        <v>669</v>
      </c>
      <c r="B151" s="5" t="s">
        <v>675</v>
      </c>
      <c r="C151" s="6" t="s">
        <v>114</v>
      </c>
      <c r="D151" s="5">
        <v>1998</v>
      </c>
      <c r="E151" s="5">
        <v>1998</v>
      </c>
      <c r="F151" s="7" t="s">
        <v>486</v>
      </c>
      <c r="G151" s="7" t="s">
        <v>46</v>
      </c>
      <c r="H151" s="6" t="s">
        <v>19</v>
      </c>
      <c r="I151" s="6" t="s">
        <v>37</v>
      </c>
      <c r="J151" s="6" t="s">
        <v>38</v>
      </c>
      <c r="K151" s="6" t="s">
        <v>436</v>
      </c>
      <c r="L151" s="5">
        <v>1</v>
      </c>
      <c r="M151" s="5">
        <v>0</v>
      </c>
    </row>
    <row r="152" spans="1:13" x14ac:dyDescent="0.25">
      <c r="A152" s="6" t="s">
        <v>669</v>
      </c>
      <c r="B152" s="5" t="s">
        <v>676</v>
      </c>
      <c r="C152" s="6" t="s">
        <v>118</v>
      </c>
      <c r="D152" s="5">
        <v>2003</v>
      </c>
      <c r="E152" s="5">
        <v>2003</v>
      </c>
      <c r="F152" s="7" t="s">
        <v>456</v>
      </c>
      <c r="G152" s="7" t="s">
        <v>33</v>
      </c>
      <c r="H152" s="6" t="s">
        <v>12</v>
      </c>
      <c r="I152" s="6" t="s">
        <v>13</v>
      </c>
      <c r="J152" s="6" t="s">
        <v>14</v>
      </c>
      <c r="K152" s="6" t="s">
        <v>447</v>
      </c>
      <c r="L152" s="5">
        <v>0</v>
      </c>
      <c r="M152" s="5">
        <v>0</v>
      </c>
    </row>
    <row r="153" spans="1:13" x14ac:dyDescent="0.25">
      <c r="A153" s="6" t="s">
        <v>669</v>
      </c>
      <c r="B153" s="5" t="s">
        <v>677</v>
      </c>
      <c r="C153" s="6" t="s">
        <v>127</v>
      </c>
      <c r="D153" s="5">
        <v>1995</v>
      </c>
      <c r="E153" s="5">
        <v>1995</v>
      </c>
      <c r="F153" s="7" t="s">
        <v>647</v>
      </c>
      <c r="G153" s="7" t="s">
        <v>95</v>
      </c>
      <c r="H153" s="6" t="s">
        <v>19</v>
      </c>
      <c r="I153" s="6" t="s">
        <v>128</v>
      </c>
      <c r="J153" s="6" t="s">
        <v>129</v>
      </c>
      <c r="K153" s="6" t="s">
        <v>440</v>
      </c>
      <c r="L153" s="5">
        <v>0</v>
      </c>
      <c r="M153" s="5">
        <v>0</v>
      </c>
    </row>
    <row r="154" spans="1:13" x14ac:dyDescent="0.25">
      <c r="A154" s="6" t="s">
        <v>669</v>
      </c>
      <c r="B154" s="5" t="s">
        <v>678</v>
      </c>
      <c r="C154" s="6" t="s">
        <v>133</v>
      </c>
      <c r="D154" s="5">
        <v>1988</v>
      </c>
      <c r="E154" s="5">
        <v>1988</v>
      </c>
      <c r="F154" s="7" t="s">
        <v>478</v>
      </c>
      <c r="G154" s="7" t="s">
        <v>46</v>
      </c>
      <c r="H154" s="6" t="s">
        <v>19</v>
      </c>
      <c r="I154" s="6" t="s">
        <v>134</v>
      </c>
      <c r="J154" s="6" t="s">
        <v>135</v>
      </c>
      <c r="K154" s="6" t="s">
        <v>20</v>
      </c>
      <c r="L154" s="5">
        <v>0</v>
      </c>
      <c r="M154" s="5">
        <v>0</v>
      </c>
    </row>
    <row r="155" spans="1:13" x14ac:dyDescent="0.25">
      <c r="A155" s="6" t="s">
        <v>669</v>
      </c>
      <c r="B155" s="5" t="s">
        <v>679</v>
      </c>
      <c r="C155" s="6" t="s">
        <v>149</v>
      </c>
      <c r="D155" s="5">
        <v>2005</v>
      </c>
      <c r="E155" s="5">
        <v>2005</v>
      </c>
      <c r="F155" s="7" t="s">
        <v>501</v>
      </c>
      <c r="G155" s="7" t="s">
        <v>33</v>
      </c>
      <c r="H155" s="6" t="s">
        <v>72</v>
      </c>
      <c r="I155" s="6" t="s">
        <v>105</v>
      </c>
      <c r="J155" s="6" t="s">
        <v>106</v>
      </c>
      <c r="K155" s="6" t="s">
        <v>437</v>
      </c>
      <c r="L155" s="5">
        <v>0</v>
      </c>
      <c r="M155" s="5">
        <v>0</v>
      </c>
    </row>
    <row r="156" spans="1:13" x14ac:dyDescent="0.25">
      <c r="A156" s="6" t="s">
        <v>669</v>
      </c>
      <c r="B156" s="5" t="s">
        <v>680</v>
      </c>
      <c r="C156" s="6" t="s">
        <v>175</v>
      </c>
      <c r="D156" s="5">
        <v>2000</v>
      </c>
      <c r="E156" s="5">
        <v>2000</v>
      </c>
      <c r="F156" s="7" t="s">
        <v>481</v>
      </c>
      <c r="G156" s="7" t="s">
        <v>95</v>
      </c>
      <c r="H156" s="6" t="s">
        <v>19</v>
      </c>
      <c r="I156" s="6" t="s">
        <v>109</v>
      </c>
      <c r="J156" s="6" t="s">
        <v>110</v>
      </c>
      <c r="K156" s="6" t="s">
        <v>446</v>
      </c>
      <c r="L156" s="5">
        <v>0</v>
      </c>
      <c r="M156" s="5">
        <v>0</v>
      </c>
    </row>
    <row r="157" spans="1:13" x14ac:dyDescent="0.25">
      <c r="A157" s="6" t="s">
        <v>669</v>
      </c>
      <c r="B157" s="5" t="s">
        <v>681</v>
      </c>
      <c r="C157" s="6" t="s">
        <v>198</v>
      </c>
      <c r="D157" s="5">
        <v>2000</v>
      </c>
      <c r="E157" s="5">
        <v>2000</v>
      </c>
      <c r="F157" s="7" t="s">
        <v>481</v>
      </c>
      <c r="G157" s="7" t="s">
        <v>95</v>
      </c>
      <c r="H157" s="6" t="s">
        <v>19</v>
      </c>
      <c r="I157" s="6" t="s">
        <v>109</v>
      </c>
      <c r="J157" s="6" t="s">
        <v>110</v>
      </c>
      <c r="K157" s="6" t="s">
        <v>446</v>
      </c>
      <c r="L157" s="5">
        <v>0</v>
      </c>
      <c r="M157" s="5">
        <v>0</v>
      </c>
    </row>
    <row r="158" spans="1:13" x14ac:dyDescent="0.25">
      <c r="A158" s="6" t="s">
        <v>669</v>
      </c>
      <c r="B158" s="5" t="s">
        <v>682</v>
      </c>
      <c r="C158" s="6" t="s">
        <v>223</v>
      </c>
      <c r="D158" s="5">
        <v>2000</v>
      </c>
      <c r="E158" s="5">
        <v>2000</v>
      </c>
      <c r="F158" s="7" t="s">
        <v>481</v>
      </c>
      <c r="G158" s="7" t="s">
        <v>95</v>
      </c>
      <c r="H158" s="6" t="s">
        <v>224</v>
      </c>
      <c r="I158" s="6" t="s">
        <v>225</v>
      </c>
      <c r="J158" s="6" t="s">
        <v>226</v>
      </c>
      <c r="K158" s="6" t="s">
        <v>101</v>
      </c>
      <c r="L158" s="5">
        <v>0</v>
      </c>
      <c r="M158" s="5">
        <v>0</v>
      </c>
    </row>
    <row r="159" spans="1:13" x14ac:dyDescent="0.25">
      <c r="A159" s="6" t="s">
        <v>669</v>
      </c>
      <c r="B159" s="5" t="s">
        <v>683</v>
      </c>
      <c r="C159" s="6" t="s">
        <v>260</v>
      </c>
      <c r="D159" s="5">
        <v>2002</v>
      </c>
      <c r="E159" s="5">
        <v>2002</v>
      </c>
      <c r="F159" s="7" t="s">
        <v>467</v>
      </c>
      <c r="G159" s="7" t="s">
        <v>33</v>
      </c>
      <c r="H159" s="6" t="s">
        <v>57</v>
      </c>
      <c r="I159" s="6" t="s">
        <v>58</v>
      </c>
      <c r="J159" s="6" t="s">
        <v>59</v>
      </c>
      <c r="K159" s="6" t="s">
        <v>443</v>
      </c>
      <c r="L159" s="5">
        <v>0</v>
      </c>
      <c r="M159" s="5">
        <v>0</v>
      </c>
    </row>
    <row r="160" spans="1:13" x14ac:dyDescent="0.25">
      <c r="A160" s="6" t="s">
        <v>669</v>
      </c>
      <c r="B160" s="5" t="s">
        <v>684</v>
      </c>
      <c r="C160" s="6" t="s">
        <v>266</v>
      </c>
      <c r="D160" s="5">
        <v>2002</v>
      </c>
      <c r="E160" s="5">
        <v>2002</v>
      </c>
      <c r="F160" s="7" t="s">
        <v>467</v>
      </c>
      <c r="G160" s="7" t="s">
        <v>46</v>
      </c>
      <c r="H160" s="6" t="s">
        <v>19</v>
      </c>
      <c r="I160" s="6" t="s">
        <v>267</v>
      </c>
      <c r="J160" s="6" t="s">
        <v>268</v>
      </c>
      <c r="K160" s="6" t="s">
        <v>446</v>
      </c>
      <c r="L160" s="5">
        <v>1</v>
      </c>
      <c r="M160" s="5">
        <v>0</v>
      </c>
    </row>
    <row r="161" spans="1:13" x14ac:dyDescent="0.25">
      <c r="A161" s="6" t="s">
        <v>669</v>
      </c>
      <c r="B161" s="5" t="s">
        <v>685</v>
      </c>
      <c r="C161" s="6" t="s">
        <v>290</v>
      </c>
      <c r="D161" s="5">
        <v>1992</v>
      </c>
      <c r="E161" s="5">
        <v>1992</v>
      </c>
      <c r="F161" s="7" t="s">
        <v>497</v>
      </c>
      <c r="G161" s="7" t="s">
        <v>18</v>
      </c>
      <c r="H161" s="6" t="s">
        <v>57</v>
      </c>
      <c r="I161" s="6" t="s">
        <v>459</v>
      </c>
      <c r="J161" s="6" t="s">
        <v>59</v>
      </c>
      <c r="K161" s="6" t="s">
        <v>443</v>
      </c>
      <c r="L161" s="5">
        <v>0</v>
      </c>
      <c r="M161" s="5">
        <v>0</v>
      </c>
    </row>
    <row r="162" spans="1:13" x14ac:dyDescent="0.25">
      <c r="A162" s="6" t="s">
        <v>669</v>
      </c>
      <c r="B162" s="5" t="s">
        <v>686</v>
      </c>
      <c r="C162" s="6" t="s">
        <v>297</v>
      </c>
      <c r="D162" s="5">
        <v>2002</v>
      </c>
      <c r="E162" s="5">
        <v>2002</v>
      </c>
      <c r="F162" s="7" t="s">
        <v>467</v>
      </c>
      <c r="G162" s="7" t="s">
        <v>33</v>
      </c>
      <c r="H162" s="6" t="s">
        <v>12</v>
      </c>
      <c r="I162" s="6" t="s">
        <v>13</v>
      </c>
      <c r="J162" s="6" t="s">
        <v>298</v>
      </c>
      <c r="K162" s="6" t="s">
        <v>442</v>
      </c>
      <c r="L162" s="5">
        <v>0</v>
      </c>
      <c r="M162" s="5">
        <v>0</v>
      </c>
    </row>
    <row r="163" spans="1:13" x14ac:dyDescent="0.25">
      <c r="A163" s="6" t="s">
        <v>669</v>
      </c>
      <c r="B163" s="5" t="s">
        <v>687</v>
      </c>
      <c r="C163" s="6" t="s">
        <v>302</v>
      </c>
      <c r="D163" s="5">
        <v>2004</v>
      </c>
      <c r="E163" s="5">
        <v>2004</v>
      </c>
      <c r="F163" s="7" t="s">
        <v>461</v>
      </c>
      <c r="G163" s="7" t="s">
        <v>23</v>
      </c>
      <c r="H163" s="6" t="s">
        <v>19</v>
      </c>
      <c r="I163" s="6" t="s">
        <v>109</v>
      </c>
      <c r="J163" s="6" t="s">
        <v>268</v>
      </c>
      <c r="K163" s="6" t="s">
        <v>446</v>
      </c>
      <c r="L163" s="5">
        <v>0</v>
      </c>
      <c r="M163" s="5">
        <v>0</v>
      </c>
    </row>
    <row r="164" spans="1:13" x14ac:dyDescent="0.25">
      <c r="A164" s="6" t="s">
        <v>669</v>
      </c>
      <c r="B164" s="5" t="s">
        <v>688</v>
      </c>
      <c r="C164" s="6" t="s">
        <v>312</v>
      </c>
      <c r="D164" s="5">
        <v>1978</v>
      </c>
      <c r="E164" s="5">
        <v>1978</v>
      </c>
      <c r="F164" s="7" t="s">
        <v>513</v>
      </c>
      <c r="G164" s="7" t="s">
        <v>28</v>
      </c>
      <c r="H164" s="6" t="s">
        <v>12</v>
      </c>
      <c r="I164" s="6" t="s">
        <v>313</v>
      </c>
      <c r="J164" s="6" t="s">
        <v>20</v>
      </c>
      <c r="K164" s="6" t="s">
        <v>442</v>
      </c>
      <c r="L164" s="5">
        <v>0</v>
      </c>
      <c r="M164" s="5">
        <v>0</v>
      </c>
    </row>
    <row r="165" spans="1:13" x14ac:dyDescent="0.25">
      <c r="A165" s="6" t="s">
        <v>669</v>
      </c>
      <c r="B165" s="5" t="s">
        <v>689</v>
      </c>
      <c r="C165" s="6" t="s">
        <v>328</v>
      </c>
      <c r="D165" s="5">
        <v>2000</v>
      </c>
      <c r="E165" s="5">
        <v>2000</v>
      </c>
      <c r="F165" s="7" t="s">
        <v>481</v>
      </c>
      <c r="G165" s="7" t="s">
        <v>95</v>
      </c>
      <c r="H165" s="6" t="s">
        <v>19</v>
      </c>
      <c r="I165" s="6" t="s">
        <v>47</v>
      </c>
      <c r="J165" s="6" t="s">
        <v>329</v>
      </c>
      <c r="K165" s="6" t="s">
        <v>441</v>
      </c>
      <c r="L165" s="5">
        <v>0</v>
      </c>
      <c r="M165" s="5">
        <v>0</v>
      </c>
    </row>
    <row r="166" spans="1:13" x14ac:dyDescent="0.25">
      <c r="A166" s="6" t="s">
        <v>669</v>
      </c>
      <c r="B166" s="5" t="s">
        <v>690</v>
      </c>
      <c r="C166" s="6" t="s">
        <v>331</v>
      </c>
      <c r="D166" s="5">
        <v>2000</v>
      </c>
      <c r="E166" s="5">
        <v>2000</v>
      </c>
      <c r="F166" s="7" t="s">
        <v>481</v>
      </c>
      <c r="G166" s="7" t="s">
        <v>95</v>
      </c>
      <c r="H166" s="6" t="s">
        <v>224</v>
      </c>
      <c r="I166" s="6" t="s">
        <v>225</v>
      </c>
      <c r="J166" s="6" t="s">
        <v>226</v>
      </c>
      <c r="K166" s="6" t="s">
        <v>101</v>
      </c>
      <c r="L166" s="5">
        <v>0</v>
      </c>
      <c r="M166" s="5">
        <v>0</v>
      </c>
    </row>
    <row r="167" spans="1:13" x14ac:dyDescent="0.25">
      <c r="A167" s="6" t="s">
        <v>669</v>
      </c>
      <c r="B167" s="5" t="s">
        <v>691</v>
      </c>
      <c r="C167" s="6" t="s">
        <v>338</v>
      </c>
      <c r="D167" s="5">
        <v>1952</v>
      </c>
      <c r="E167" s="5">
        <v>1952</v>
      </c>
      <c r="F167" s="7" t="s">
        <v>564</v>
      </c>
      <c r="G167" s="7" t="s">
        <v>95</v>
      </c>
      <c r="H167" s="6" t="s">
        <v>19</v>
      </c>
      <c r="I167" s="6" t="s">
        <v>20</v>
      </c>
      <c r="J167" s="6" t="s">
        <v>20</v>
      </c>
      <c r="K167" s="6" t="s">
        <v>20</v>
      </c>
      <c r="L167" s="5">
        <v>0</v>
      </c>
      <c r="M167" s="5">
        <v>0</v>
      </c>
    </row>
    <row r="168" spans="1:13" x14ac:dyDescent="0.25">
      <c r="A168" s="6" t="s">
        <v>669</v>
      </c>
      <c r="B168" s="5" t="s">
        <v>692</v>
      </c>
      <c r="C168" s="6" t="s">
        <v>371</v>
      </c>
      <c r="D168" s="5">
        <v>2003</v>
      </c>
      <c r="E168" s="5">
        <v>2003</v>
      </c>
      <c r="F168" s="7" t="s">
        <v>456</v>
      </c>
      <c r="G168" s="7" t="s">
        <v>28</v>
      </c>
      <c r="H168" s="6" t="s">
        <v>72</v>
      </c>
      <c r="I168" s="6" t="s">
        <v>372</v>
      </c>
      <c r="J168" s="6" t="s">
        <v>373</v>
      </c>
      <c r="K168" s="6" t="s">
        <v>438</v>
      </c>
      <c r="L168" s="5">
        <v>0</v>
      </c>
      <c r="M168" s="5">
        <v>0</v>
      </c>
    </row>
    <row r="169" spans="1:13" x14ac:dyDescent="0.25">
      <c r="A169" s="6" t="s">
        <v>669</v>
      </c>
      <c r="B169" s="5" t="s">
        <v>693</v>
      </c>
      <c r="C169" s="6" t="s">
        <v>391</v>
      </c>
      <c r="D169" s="5">
        <v>2002</v>
      </c>
      <c r="E169" s="5">
        <v>2002</v>
      </c>
      <c r="F169" s="7" t="s">
        <v>467</v>
      </c>
      <c r="G169" s="7" t="s">
        <v>33</v>
      </c>
      <c r="H169" s="6" t="s">
        <v>12</v>
      </c>
      <c r="I169" s="6" t="s">
        <v>13</v>
      </c>
      <c r="J169" s="6" t="s">
        <v>14</v>
      </c>
      <c r="K169" s="6" t="s">
        <v>447</v>
      </c>
      <c r="L169" s="5">
        <v>0</v>
      </c>
      <c r="M169" s="5">
        <v>0</v>
      </c>
    </row>
    <row r="170" spans="1:13" x14ac:dyDescent="0.25">
      <c r="A170" s="6" t="s">
        <v>669</v>
      </c>
      <c r="B170" s="5" t="s">
        <v>694</v>
      </c>
      <c r="C170" s="6" t="s">
        <v>400</v>
      </c>
      <c r="D170" s="5">
        <v>2004</v>
      </c>
      <c r="E170" s="5">
        <v>2004</v>
      </c>
      <c r="F170" s="7" t="s">
        <v>461</v>
      </c>
      <c r="G170" s="7" t="s">
        <v>46</v>
      </c>
      <c r="H170" s="6" t="s">
        <v>19</v>
      </c>
      <c r="I170" s="6" t="s">
        <v>47</v>
      </c>
      <c r="J170" s="6" t="s">
        <v>48</v>
      </c>
      <c r="K170" s="6" t="s">
        <v>101</v>
      </c>
      <c r="L170" s="5">
        <v>0</v>
      </c>
      <c r="M170" s="5">
        <v>0</v>
      </c>
    </row>
    <row r="171" spans="1:13" x14ac:dyDescent="0.25">
      <c r="A171" s="6" t="s">
        <v>669</v>
      </c>
      <c r="B171" s="5" t="s">
        <v>695</v>
      </c>
      <c r="C171" s="6" t="s">
        <v>402</v>
      </c>
      <c r="D171" s="5">
        <v>1963</v>
      </c>
      <c r="E171" s="5">
        <v>1963</v>
      </c>
      <c r="F171" s="7" t="s">
        <v>458</v>
      </c>
      <c r="G171" s="7" t="s">
        <v>18</v>
      </c>
      <c r="H171" s="6" t="s">
        <v>19</v>
      </c>
      <c r="I171" s="6" t="s">
        <v>459</v>
      </c>
      <c r="J171" s="6" t="s">
        <v>41</v>
      </c>
      <c r="K171" s="6" t="s">
        <v>20</v>
      </c>
      <c r="L171" s="5">
        <v>0</v>
      </c>
      <c r="M171" s="5">
        <v>0</v>
      </c>
    </row>
    <row r="172" spans="1:13" x14ac:dyDescent="0.25">
      <c r="A172" s="6" t="s">
        <v>669</v>
      </c>
      <c r="B172" s="5" t="s">
        <v>696</v>
      </c>
      <c r="C172" s="6" t="s">
        <v>416</v>
      </c>
      <c r="D172" s="5">
        <v>2003</v>
      </c>
      <c r="E172" s="5">
        <v>2003</v>
      </c>
      <c r="F172" s="7" t="s">
        <v>456</v>
      </c>
      <c r="G172" s="7" t="s">
        <v>28</v>
      </c>
      <c r="H172" s="6" t="s">
        <v>275</v>
      </c>
      <c r="I172" s="6" t="s">
        <v>276</v>
      </c>
      <c r="J172" s="6" t="s">
        <v>277</v>
      </c>
      <c r="K172" s="6" t="s">
        <v>438</v>
      </c>
      <c r="L172" s="5">
        <v>0</v>
      </c>
      <c r="M172" s="5">
        <v>0</v>
      </c>
    </row>
    <row r="173" spans="1:13" x14ac:dyDescent="0.25">
      <c r="A173" s="6" t="s">
        <v>669</v>
      </c>
      <c r="B173" s="5" t="s">
        <v>697</v>
      </c>
      <c r="C173" s="6" t="s">
        <v>418</v>
      </c>
      <c r="D173" s="5">
        <v>1990</v>
      </c>
      <c r="E173" s="5">
        <v>1990</v>
      </c>
      <c r="F173" s="7" t="s">
        <v>579</v>
      </c>
      <c r="G173" s="7" t="s">
        <v>305</v>
      </c>
      <c r="H173" s="6" t="s">
        <v>19</v>
      </c>
      <c r="I173" s="6" t="s">
        <v>411</v>
      </c>
      <c r="J173" s="6" t="s">
        <v>419</v>
      </c>
      <c r="K173" s="6" t="s">
        <v>20</v>
      </c>
      <c r="L173" s="5">
        <v>0</v>
      </c>
      <c r="M173" s="5">
        <v>0</v>
      </c>
    </row>
    <row r="174" spans="1:13" x14ac:dyDescent="0.25">
      <c r="A174" s="6" t="s">
        <v>669</v>
      </c>
      <c r="B174" s="5" t="s">
        <v>698</v>
      </c>
      <c r="C174" s="6" t="s">
        <v>427</v>
      </c>
      <c r="D174" s="5">
        <v>1989</v>
      </c>
      <c r="E174" s="5">
        <v>1989</v>
      </c>
      <c r="F174" s="7" t="s">
        <v>484</v>
      </c>
      <c r="G174" s="7" t="s">
        <v>28</v>
      </c>
      <c r="H174" s="6" t="s">
        <v>57</v>
      </c>
      <c r="I174" s="6" t="s">
        <v>58</v>
      </c>
      <c r="J174" s="6" t="s">
        <v>59</v>
      </c>
      <c r="K174" s="6" t="s">
        <v>443</v>
      </c>
      <c r="L174" s="5">
        <v>0</v>
      </c>
      <c r="M174" s="5">
        <v>0</v>
      </c>
    </row>
    <row r="175" spans="1:13" x14ac:dyDescent="0.25">
      <c r="A175" s="6" t="s">
        <v>699</v>
      </c>
      <c r="B175" s="5" t="s">
        <v>700</v>
      </c>
      <c r="C175" s="6" t="s">
        <v>84</v>
      </c>
      <c r="D175" s="5">
        <v>1973</v>
      </c>
      <c r="E175" s="5">
        <v>1973</v>
      </c>
      <c r="F175" s="7" t="s">
        <v>523</v>
      </c>
      <c r="G175" s="7" t="s">
        <v>18</v>
      </c>
      <c r="H175" s="6" t="s">
        <v>19</v>
      </c>
      <c r="I175" s="6" t="s">
        <v>85</v>
      </c>
      <c r="J175" s="6" t="s">
        <v>86</v>
      </c>
      <c r="K175" s="6" t="s">
        <v>85</v>
      </c>
      <c r="L175" s="5">
        <v>0</v>
      </c>
      <c r="M175" s="5">
        <v>0</v>
      </c>
    </row>
    <row r="176" spans="1:13" x14ac:dyDescent="0.25">
      <c r="A176" s="6" t="s">
        <v>699</v>
      </c>
      <c r="B176" s="5" t="s">
        <v>701</v>
      </c>
      <c r="C176" s="6" t="s">
        <v>168</v>
      </c>
      <c r="D176" s="5">
        <v>1997</v>
      </c>
      <c r="E176" s="5">
        <v>1997</v>
      </c>
      <c r="F176" s="7" t="s">
        <v>511</v>
      </c>
      <c r="G176" s="7" t="s">
        <v>28</v>
      </c>
      <c r="H176" s="6" t="s">
        <v>19</v>
      </c>
      <c r="I176" s="6" t="s">
        <v>169</v>
      </c>
      <c r="J176" s="6" t="s">
        <v>170</v>
      </c>
      <c r="K176" s="6" t="s">
        <v>446</v>
      </c>
      <c r="L176" s="5">
        <v>0</v>
      </c>
      <c r="M176" s="5">
        <v>0</v>
      </c>
    </row>
    <row r="177" spans="1:13" x14ac:dyDescent="0.25">
      <c r="A177" s="6" t="s">
        <v>699</v>
      </c>
      <c r="B177" s="5" t="s">
        <v>702</v>
      </c>
      <c r="C177" s="6" t="s">
        <v>202</v>
      </c>
      <c r="D177" s="5">
        <v>2003</v>
      </c>
      <c r="E177" s="5">
        <v>2003</v>
      </c>
      <c r="F177" s="7" t="s">
        <v>456</v>
      </c>
      <c r="G177" s="7" t="s">
        <v>28</v>
      </c>
      <c r="H177" s="6" t="s">
        <v>203</v>
      </c>
      <c r="I177" s="6" t="s">
        <v>204</v>
      </c>
      <c r="J177" s="6" t="s">
        <v>205</v>
      </c>
      <c r="K177" s="6" t="s">
        <v>438</v>
      </c>
      <c r="L177" s="5">
        <v>0</v>
      </c>
      <c r="M177" s="5">
        <v>0</v>
      </c>
    </row>
    <row r="178" spans="1:13" x14ac:dyDescent="0.25">
      <c r="A178" s="6" t="s">
        <v>699</v>
      </c>
      <c r="B178" s="5" t="s">
        <v>703</v>
      </c>
      <c r="C178" s="6" t="s">
        <v>216</v>
      </c>
      <c r="D178" s="5">
        <v>2006</v>
      </c>
      <c r="E178" s="5">
        <v>2006</v>
      </c>
      <c r="F178" s="7" t="s">
        <v>637</v>
      </c>
      <c r="G178" s="7" t="s">
        <v>33</v>
      </c>
      <c r="H178" s="6" t="s">
        <v>57</v>
      </c>
      <c r="I178" s="6" t="s">
        <v>58</v>
      </c>
      <c r="J178" s="6" t="s">
        <v>59</v>
      </c>
      <c r="K178" s="6" t="s">
        <v>443</v>
      </c>
      <c r="L178" s="5">
        <v>0</v>
      </c>
      <c r="M178" s="5">
        <v>0</v>
      </c>
    </row>
    <row r="179" spans="1:13" x14ac:dyDescent="0.25">
      <c r="A179" s="6" t="s">
        <v>699</v>
      </c>
      <c r="B179" s="5" t="s">
        <v>704</v>
      </c>
      <c r="C179" s="6" t="s">
        <v>228</v>
      </c>
      <c r="D179" s="5">
        <v>1999</v>
      </c>
      <c r="E179" s="5">
        <v>1999</v>
      </c>
      <c r="F179" s="7" t="s">
        <v>490</v>
      </c>
      <c r="G179" s="7" t="s">
        <v>95</v>
      </c>
      <c r="H179" s="6" t="s">
        <v>19</v>
      </c>
      <c r="I179" s="6" t="s">
        <v>229</v>
      </c>
      <c r="J179" s="6" t="s">
        <v>230</v>
      </c>
      <c r="K179" s="6" t="s">
        <v>101</v>
      </c>
      <c r="L179" s="5">
        <v>0</v>
      </c>
      <c r="M179" s="5">
        <v>0</v>
      </c>
    </row>
    <row r="180" spans="1:13" x14ac:dyDescent="0.25">
      <c r="A180" s="6" t="s">
        <v>699</v>
      </c>
      <c r="B180" s="5" t="s">
        <v>705</v>
      </c>
      <c r="C180" s="6" t="s">
        <v>242</v>
      </c>
      <c r="D180" s="5">
        <v>2005</v>
      </c>
      <c r="E180" s="5">
        <v>2005</v>
      </c>
      <c r="F180" s="7" t="s">
        <v>501</v>
      </c>
      <c r="G180" s="7" t="s">
        <v>23</v>
      </c>
      <c r="H180" s="6" t="s">
        <v>12</v>
      </c>
      <c r="I180" s="6" t="s">
        <v>13</v>
      </c>
      <c r="J180" s="6" t="s">
        <v>14</v>
      </c>
      <c r="K180" s="6" t="s">
        <v>447</v>
      </c>
      <c r="L180" s="5">
        <v>0</v>
      </c>
      <c r="M180" s="5">
        <v>0</v>
      </c>
    </row>
    <row r="181" spans="1:13" x14ac:dyDescent="0.25">
      <c r="A181" s="6" t="s">
        <v>699</v>
      </c>
      <c r="B181" s="5" t="s">
        <v>706</v>
      </c>
      <c r="C181" s="6" t="s">
        <v>262</v>
      </c>
      <c r="D181" s="5">
        <v>1995</v>
      </c>
      <c r="E181" s="5">
        <v>1995</v>
      </c>
      <c r="F181" s="7" t="s">
        <v>647</v>
      </c>
      <c r="G181" s="7" t="s">
        <v>28</v>
      </c>
      <c r="H181" s="6" t="s">
        <v>57</v>
      </c>
      <c r="I181" s="6" t="s">
        <v>58</v>
      </c>
      <c r="J181" s="6" t="s">
        <v>59</v>
      </c>
      <c r="K181" s="6" t="s">
        <v>443</v>
      </c>
      <c r="L181" s="5">
        <v>0</v>
      </c>
      <c r="M181" s="5">
        <v>0</v>
      </c>
    </row>
    <row r="182" spans="1:13" x14ac:dyDescent="0.25">
      <c r="A182" s="6" t="s">
        <v>699</v>
      </c>
      <c r="B182" s="5" t="s">
        <v>707</v>
      </c>
      <c r="C182" s="6" t="s">
        <v>274</v>
      </c>
      <c r="D182" s="5">
        <v>2003</v>
      </c>
      <c r="E182" s="5">
        <v>2003</v>
      </c>
      <c r="F182" s="7" t="s">
        <v>456</v>
      </c>
      <c r="G182" s="7" t="s">
        <v>95</v>
      </c>
      <c r="H182" s="6" t="s">
        <v>275</v>
      </c>
      <c r="I182" s="6" t="s">
        <v>276</v>
      </c>
      <c r="J182" s="6" t="s">
        <v>277</v>
      </c>
      <c r="K182" s="6" t="s">
        <v>438</v>
      </c>
      <c r="L182" s="5">
        <v>0</v>
      </c>
      <c r="M182" s="5">
        <v>0</v>
      </c>
    </row>
    <row r="183" spans="1:13" x14ac:dyDescent="0.25">
      <c r="A183" s="6" t="s">
        <v>699</v>
      </c>
      <c r="B183" s="5" t="s">
        <v>708</v>
      </c>
      <c r="C183" s="6" t="s">
        <v>281</v>
      </c>
      <c r="D183" s="5">
        <v>2003</v>
      </c>
      <c r="E183" s="5">
        <v>2003</v>
      </c>
      <c r="F183" s="7" t="s">
        <v>456</v>
      </c>
      <c r="G183" s="7" t="s">
        <v>23</v>
      </c>
      <c r="H183" s="6" t="s">
        <v>12</v>
      </c>
      <c r="I183" s="6" t="s">
        <v>13</v>
      </c>
      <c r="J183" s="6" t="s">
        <v>14</v>
      </c>
      <c r="K183" s="6" t="s">
        <v>447</v>
      </c>
      <c r="L183" s="5">
        <v>0</v>
      </c>
      <c r="M183" s="5">
        <v>0</v>
      </c>
    </row>
    <row r="184" spans="1:13" x14ac:dyDescent="0.25">
      <c r="A184" s="6" t="s">
        <v>699</v>
      </c>
      <c r="B184" s="5" t="s">
        <v>709</v>
      </c>
      <c r="C184" s="6" t="s">
        <v>300</v>
      </c>
      <c r="D184" s="5">
        <v>2002</v>
      </c>
      <c r="E184" s="5">
        <v>2002</v>
      </c>
      <c r="F184" s="7" t="s">
        <v>467</v>
      </c>
      <c r="G184" s="7" t="s">
        <v>46</v>
      </c>
      <c r="H184" s="6" t="s">
        <v>19</v>
      </c>
      <c r="I184" s="6" t="s">
        <v>267</v>
      </c>
      <c r="J184" s="6" t="s">
        <v>268</v>
      </c>
      <c r="K184" s="6" t="s">
        <v>446</v>
      </c>
      <c r="L184" s="5">
        <v>0</v>
      </c>
      <c r="M184" s="5">
        <v>0</v>
      </c>
    </row>
    <row r="185" spans="1:13" x14ac:dyDescent="0.25">
      <c r="A185" s="6" t="s">
        <v>699</v>
      </c>
      <c r="B185" s="5" t="s">
        <v>33</v>
      </c>
      <c r="C185" s="6" t="s">
        <v>304</v>
      </c>
      <c r="D185" s="5">
        <v>1985</v>
      </c>
      <c r="E185" s="5">
        <v>1985</v>
      </c>
      <c r="F185" s="7" t="s">
        <v>472</v>
      </c>
      <c r="G185" s="7" t="s">
        <v>305</v>
      </c>
      <c r="H185" s="6" t="s">
        <v>19</v>
      </c>
      <c r="I185" s="6" t="s">
        <v>190</v>
      </c>
      <c r="J185" s="6" t="s">
        <v>288</v>
      </c>
      <c r="K185" s="6" t="s">
        <v>439</v>
      </c>
      <c r="L185" s="5">
        <v>0</v>
      </c>
      <c r="M185" s="5">
        <v>0</v>
      </c>
    </row>
    <row r="186" spans="1:13" x14ac:dyDescent="0.25">
      <c r="A186" s="6" t="s">
        <v>699</v>
      </c>
      <c r="B186" s="5" t="s">
        <v>710</v>
      </c>
      <c r="C186" s="6" t="s">
        <v>315</v>
      </c>
      <c r="D186" s="5">
        <v>2001</v>
      </c>
      <c r="E186" s="5">
        <v>2001</v>
      </c>
      <c r="F186" s="7" t="s">
        <v>555</v>
      </c>
      <c r="G186" s="7" t="s">
        <v>95</v>
      </c>
      <c r="H186" s="6" t="s">
        <v>19</v>
      </c>
      <c r="I186" s="6" t="s">
        <v>316</v>
      </c>
      <c r="J186" s="6" t="s">
        <v>317</v>
      </c>
      <c r="K186" s="6" t="s">
        <v>101</v>
      </c>
      <c r="L186" s="5">
        <v>0</v>
      </c>
      <c r="M186" s="5">
        <v>0</v>
      </c>
    </row>
    <row r="187" spans="1:13" x14ac:dyDescent="0.25">
      <c r="A187" s="6" t="s">
        <v>699</v>
      </c>
      <c r="B187" s="5" t="s">
        <v>711</v>
      </c>
      <c r="C187" s="6" t="s">
        <v>319</v>
      </c>
      <c r="D187" s="5">
        <v>2005</v>
      </c>
      <c r="E187" s="5">
        <v>2005</v>
      </c>
      <c r="F187" s="7" t="s">
        <v>501</v>
      </c>
      <c r="G187" s="7" t="s">
        <v>33</v>
      </c>
      <c r="H187" s="6" t="s">
        <v>19</v>
      </c>
      <c r="I187" s="6" t="s">
        <v>316</v>
      </c>
      <c r="J187" s="6" t="s">
        <v>320</v>
      </c>
      <c r="K187" s="6" t="s">
        <v>101</v>
      </c>
      <c r="L187" s="5">
        <v>0</v>
      </c>
      <c r="M187" s="5">
        <v>0</v>
      </c>
    </row>
    <row r="188" spans="1:13" x14ac:dyDescent="0.25">
      <c r="A188" s="6" t="s">
        <v>699</v>
      </c>
      <c r="B188" s="5" t="s">
        <v>712</v>
      </c>
      <c r="C188" s="6" t="s">
        <v>354</v>
      </c>
      <c r="D188" s="5">
        <v>1994</v>
      </c>
      <c r="E188" s="5">
        <v>1994</v>
      </c>
      <c r="F188" s="7" t="s">
        <v>576</v>
      </c>
      <c r="G188" s="7" t="s">
        <v>28</v>
      </c>
      <c r="H188" s="6" t="s">
        <v>19</v>
      </c>
      <c r="I188" s="6" t="s">
        <v>109</v>
      </c>
      <c r="J188" s="6" t="s">
        <v>129</v>
      </c>
      <c r="K188" s="6" t="s">
        <v>440</v>
      </c>
      <c r="L188" s="5">
        <v>0</v>
      </c>
      <c r="M188" s="5">
        <v>0</v>
      </c>
    </row>
    <row r="189" spans="1:13" x14ac:dyDescent="0.25">
      <c r="A189" s="6" t="s">
        <v>699</v>
      </c>
      <c r="B189" s="5" t="s">
        <v>713</v>
      </c>
      <c r="C189" s="6" t="s">
        <v>375</v>
      </c>
      <c r="D189" s="5">
        <v>2001</v>
      </c>
      <c r="E189" s="5">
        <v>2001</v>
      </c>
      <c r="F189" s="7" t="s">
        <v>555</v>
      </c>
      <c r="G189" s="7" t="s">
        <v>28</v>
      </c>
      <c r="H189" s="6" t="s">
        <v>72</v>
      </c>
      <c r="I189" s="6" t="s">
        <v>372</v>
      </c>
      <c r="J189" s="6" t="s">
        <v>373</v>
      </c>
      <c r="K189" s="6" t="s">
        <v>438</v>
      </c>
      <c r="L189" s="5">
        <v>0</v>
      </c>
      <c r="M189" s="5">
        <v>0</v>
      </c>
    </row>
    <row r="190" spans="1:13" x14ac:dyDescent="0.25">
      <c r="A190" s="6" t="s">
        <v>699</v>
      </c>
      <c r="B190" s="5" t="s">
        <v>714</v>
      </c>
      <c r="C190" s="6" t="s">
        <v>406</v>
      </c>
      <c r="D190" s="5">
        <v>1997</v>
      </c>
      <c r="E190" s="5">
        <v>1997</v>
      </c>
      <c r="F190" s="7" t="s">
        <v>511</v>
      </c>
      <c r="G190" s="7" t="s">
        <v>95</v>
      </c>
      <c r="H190" s="6" t="s">
        <v>19</v>
      </c>
      <c r="I190" s="6" t="s">
        <v>407</v>
      </c>
      <c r="J190" s="6" t="s">
        <v>408</v>
      </c>
      <c r="K190" s="6" t="s">
        <v>101</v>
      </c>
      <c r="L190" s="5">
        <v>0</v>
      </c>
      <c r="M190" s="5">
        <v>0</v>
      </c>
    </row>
  </sheetData>
  <autoFilter ref="A1:M190"/>
  <pageMargins left="0.7" right="0.7" top="0.75" bottom="0.75" header="0.3" footer="0.3"/>
  <pageSetup paperSize="9" orientation="portrait" horizontalDpi="300" verticalDpi="300" copies="0" r:id="rId1"/>
  <ignoredErrors>
    <ignoredError sqref="F2:F91 G5:G7 G9 G16:G19 G22 G25 G27 G30:G31 G40 G42 G47:G52 G55:G56 G58:G60 G64 G67 G70 G72 G76 G80 G82:G83 G86 G88 G90:G91 F99:G99 F100:F190 G102:G103 G108:G109 G114:G116 G124 G134 G139:G141 G144 G151:G152 G154:G155 G159:G160 G162 G164 G168:G170 G172 G174 G176:G178 G181 G184 G187:G18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2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58" width="5.28515625" style="1" customWidth="1"/>
    <col min="59" max="16384" width="9.140625" style="1"/>
  </cols>
  <sheetData>
    <row r="1" spans="1:58" x14ac:dyDescent="0.25">
      <c r="A1" s="12" t="s">
        <v>428</v>
      </c>
      <c r="B1" s="12" t="s">
        <v>429</v>
      </c>
      <c r="C1" s="12"/>
      <c r="D1" s="12" t="s">
        <v>432</v>
      </c>
      <c r="E1" s="12" t="s">
        <v>433</v>
      </c>
      <c r="F1" s="12" t="s">
        <v>434</v>
      </c>
      <c r="G1" s="12"/>
      <c r="H1" s="12"/>
      <c r="I1" s="12"/>
      <c r="J1" s="12"/>
      <c r="K1" s="12"/>
      <c r="L1" s="12"/>
      <c r="M1" s="12"/>
      <c r="N1" s="12"/>
      <c r="O1" s="12"/>
      <c r="P1" s="12" t="s">
        <v>435</v>
      </c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</row>
    <row r="2" spans="1:58" x14ac:dyDescent="0.25">
      <c r="A2" s="12"/>
      <c r="B2" s="13" t="s">
        <v>430</v>
      </c>
      <c r="C2" s="13" t="s">
        <v>431</v>
      </c>
      <c r="D2" s="12"/>
      <c r="E2" s="12"/>
      <c r="F2" s="13" t="s">
        <v>305</v>
      </c>
      <c r="G2" s="13" t="s">
        <v>81</v>
      </c>
      <c r="H2" s="13" t="s">
        <v>95</v>
      </c>
      <c r="I2" s="13">
        <v>1</v>
      </c>
      <c r="J2" s="13">
        <v>2</v>
      </c>
      <c r="K2" s="13">
        <v>3</v>
      </c>
      <c r="L2" s="13" t="s">
        <v>23</v>
      </c>
      <c r="M2" s="13" t="s">
        <v>56</v>
      </c>
      <c r="N2" s="13" t="s">
        <v>11</v>
      </c>
      <c r="O2" s="13" t="s">
        <v>18</v>
      </c>
      <c r="P2" s="13">
        <v>1951</v>
      </c>
      <c r="Q2" s="13">
        <v>1952</v>
      </c>
      <c r="R2" s="13">
        <v>1955</v>
      </c>
      <c r="S2" s="13">
        <v>1956</v>
      </c>
      <c r="T2" s="13">
        <v>1958</v>
      </c>
      <c r="U2" s="13">
        <v>1959</v>
      </c>
      <c r="V2" s="13">
        <v>1961</v>
      </c>
      <c r="W2" s="13">
        <v>1962</v>
      </c>
      <c r="X2" s="13">
        <v>1963</v>
      </c>
      <c r="Y2" s="13">
        <v>1965</v>
      </c>
      <c r="Z2" s="13">
        <v>1967</v>
      </c>
      <c r="AA2" s="13">
        <v>1968</v>
      </c>
      <c r="AB2" s="13">
        <v>1971</v>
      </c>
      <c r="AC2" s="13">
        <v>1972</v>
      </c>
      <c r="AD2" s="13">
        <v>1973</v>
      </c>
      <c r="AE2" s="13">
        <v>1974</v>
      </c>
      <c r="AF2" s="13">
        <v>1975</v>
      </c>
      <c r="AG2" s="13">
        <v>1976</v>
      </c>
      <c r="AH2" s="13">
        <v>1978</v>
      </c>
      <c r="AI2" s="13">
        <v>1979</v>
      </c>
      <c r="AJ2" s="13">
        <v>1980</v>
      </c>
      <c r="AK2" s="13">
        <v>1981</v>
      </c>
      <c r="AL2" s="13">
        <v>1983</v>
      </c>
      <c r="AM2" s="13">
        <v>1984</v>
      </c>
      <c r="AN2" s="13">
        <v>1985</v>
      </c>
      <c r="AO2" s="13">
        <v>1988</v>
      </c>
      <c r="AP2" s="13">
        <v>1989</v>
      </c>
      <c r="AQ2" s="13">
        <v>1990</v>
      </c>
      <c r="AR2" s="13">
        <v>1992</v>
      </c>
      <c r="AS2" s="13">
        <v>1993</v>
      </c>
      <c r="AT2" s="13">
        <v>1994</v>
      </c>
      <c r="AU2" s="13">
        <v>1995</v>
      </c>
      <c r="AV2" s="13">
        <v>1997</v>
      </c>
      <c r="AW2" s="13">
        <v>1998</v>
      </c>
      <c r="AX2" s="13">
        <v>1999</v>
      </c>
      <c r="AY2" s="13">
        <v>2000</v>
      </c>
      <c r="AZ2" s="13">
        <v>2001</v>
      </c>
      <c r="BA2" s="13">
        <v>2002</v>
      </c>
      <c r="BB2" s="13">
        <v>2003</v>
      </c>
      <c r="BC2" s="13">
        <v>2004</v>
      </c>
      <c r="BD2" s="13">
        <v>2005</v>
      </c>
      <c r="BE2" s="13">
        <v>2006</v>
      </c>
      <c r="BF2" s="13">
        <v>2007</v>
      </c>
    </row>
    <row r="3" spans="1:58" x14ac:dyDescent="0.25">
      <c r="A3" s="14" t="s">
        <v>77</v>
      </c>
      <c r="B3" s="15">
        <v>4</v>
      </c>
      <c r="C3" s="15">
        <v>1</v>
      </c>
      <c r="D3" s="16"/>
      <c r="E3" s="16">
        <f t="shared" ref="E3:E21" si="0">SUM(B3:D3)</f>
        <v>5</v>
      </c>
      <c r="F3" s="16"/>
      <c r="G3" s="16">
        <v>1</v>
      </c>
      <c r="H3" s="16"/>
      <c r="I3" s="16"/>
      <c r="J3" s="16"/>
      <c r="K3" s="16">
        <v>1</v>
      </c>
      <c r="L3" s="16"/>
      <c r="M3" s="16"/>
      <c r="N3" s="16"/>
      <c r="O3" s="16">
        <v>3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>
        <v>2</v>
      </c>
      <c r="AG3" s="16"/>
      <c r="AH3" s="16"/>
      <c r="AI3" s="16"/>
      <c r="AJ3" s="16"/>
      <c r="AK3" s="16">
        <v>1</v>
      </c>
      <c r="AL3" s="16">
        <v>1</v>
      </c>
      <c r="AM3" s="16"/>
      <c r="AN3" s="16"/>
      <c r="AO3" s="16">
        <v>1</v>
      </c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</row>
    <row r="4" spans="1:58" x14ac:dyDescent="0.25">
      <c r="A4" s="14" t="s">
        <v>85</v>
      </c>
      <c r="B4" s="15">
        <v>3</v>
      </c>
      <c r="C4" s="15">
        <v>1</v>
      </c>
      <c r="D4" s="16"/>
      <c r="E4" s="16">
        <f t="shared" si="0"/>
        <v>4</v>
      </c>
      <c r="F4" s="16"/>
      <c r="G4" s="16"/>
      <c r="H4" s="16"/>
      <c r="I4" s="16">
        <v>2</v>
      </c>
      <c r="J4" s="16"/>
      <c r="K4" s="16"/>
      <c r="L4" s="16"/>
      <c r="M4" s="16"/>
      <c r="N4" s="16"/>
      <c r="O4" s="16">
        <v>2</v>
      </c>
      <c r="P4" s="16"/>
      <c r="Q4" s="16"/>
      <c r="R4" s="16"/>
      <c r="S4" s="16"/>
      <c r="T4" s="16"/>
      <c r="U4" s="16"/>
      <c r="V4" s="16"/>
      <c r="W4" s="16">
        <v>1</v>
      </c>
      <c r="X4" s="16"/>
      <c r="Y4" s="16"/>
      <c r="Z4" s="16"/>
      <c r="AA4" s="16"/>
      <c r="AB4" s="16"/>
      <c r="AC4" s="16"/>
      <c r="AD4" s="16">
        <v>2</v>
      </c>
      <c r="AE4" s="16"/>
      <c r="AF4" s="16"/>
      <c r="AG4" s="16"/>
      <c r="AH4" s="16">
        <v>1</v>
      </c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</row>
    <row r="5" spans="1:58" x14ac:dyDescent="0.25">
      <c r="A5" s="14" t="s">
        <v>436</v>
      </c>
      <c r="B5" s="15">
        <v>5</v>
      </c>
      <c r="C5" s="15">
        <v>10</v>
      </c>
      <c r="D5" s="16"/>
      <c r="E5" s="16">
        <f t="shared" si="0"/>
        <v>15</v>
      </c>
      <c r="F5" s="16"/>
      <c r="G5" s="16"/>
      <c r="H5" s="16"/>
      <c r="I5" s="16"/>
      <c r="J5" s="16"/>
      <c r="K5" s="16">
        <v>1</v>
      </c>
      <c r="L5" s="16"/>
      <c r="M5" s="16">
        <v>1</v>
      </c>
      <c r="N5" s="16"/>
      <c r="O5" s="16">
        <v>13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>
        <v>1</v>
      </c>
      <c r="AU5" s="16"/>
      <c r="AV5" s="16">
        <v>2</v>
      </c>
      <c r="AW5" s="16">
        <v>1</v>
      </c>
      <c r="AX5" s="16">
        <v>2</v>
      </c>
      <c r="AY5" s="16">
        <v>1</v>
      </c>
      <c r="AZ5" s="16">
        <v>1</v>
      </c>
      <c r="BA5" s="16">
        <v>2</v>
      </c>
      <c r="BB5" s="16">
        <v>4</v>
      </c>
      <c r="BC5" s="16">
        <v>1</v>
      </c>
      <c r="BD5" s="16"/>
      <c r="BE5" s="16"/>
      <c r="BF5" s="16"/>
    </row>
    <row r="6" spans="1:58" x14ac:dyDescent="0.25">
      <c r="A6" s="14" t="s">
        <v>437</v>
      </c>
      <c r="B6" s="15">
        <v>3</v>
      </c>
      <c r="C6" s="15">
        <v>1</v>
      </c>
      <c r="D6" s="16"/>
      <c r="E6" s="16">
        <f t="shared" si="0"/>
        <v>4</v>
      </c>
      <c r="F6" s="16"/>
      <c r="G6" s="16"/>
      <c r="H6" s="16"/>
      <c r="I6" s="16"/>
      <c r="J6" s="16">
        <v>3</v>
      </c>
      <c r="K6" s="16">
        <v>1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>
        <v>2</v>
      </c>
      <c r="BC6" s="16">
        <v>1</v>
      </c>
      <c r="BD6" s="16">
        <v>1</v>
      </c>
      <c r="BE6" s="16"/>
      <c r="BF6" s="16"/>
    </row>
    <row r="7" spans="1:58" x14ac:dyDescent="0.25">
      <c r="A7" s="14" t="s">
        <v>438</v>
      </c>
      <c r="B7" s="15">
        <v>3</v>
      </c>
      <c r="C7" s="15">
        <v>3</v>
      </c>
      <c r="D7" s="16"/>
      <c r="E7" s="16">
        <f t="shared" si="0"/>
        <v>6</v>
      </c>
      <c r="F7" s="16"/>
      <c r="G7" s="16"/>
      <c r="H7" s="16">
        <v>1</v>
      </c>
      <c r="I7" s="16">
        <v>5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>
        <v>1</v>
      </c>
      <c r="BA7" s="16"/>
      <c r="BB7" s="16">
        <v>5</v>
      </c>
      <c r="BC7" s="16"/>
      <c r="BD7" s="16"/>
      <c r="BE7" s="16"/>
      <c r="BF7" s="16"/>
    </row>
    <row r="8" spans="1:58" x14ac:dyDescent="0.25">
      <c r="A8" s="14" t="s">
        <v>173</v>
      </c>
      <c r="B8" s="15">
        <v>3</v>
      </c>
      <c r="C8" s="15">
        <v>1</v>
      </c>
      <c r="D8" s="16"/>
      <c r="E8" s="16">
        <f t="shared" si="0"/>
        <v>4</v>
      </c>
      <c r="F8" s="16"/>
      <c r="G8" s="16">
        <v>2</v>
      </c>
      <c r="H8" s="16">
        <v>1</v>
      </c>
      <c r="I8" s="16">
        <v>1</v>
      </c>
      <c r="J8" s="16"/>
      <c r="K8" s="16"/>
      <c r="L8" s="16"/>
      <c r="M8" s="16"/>
      <c r="N8" s="16"/>
      <c r="O8" s="16"/>
      <c r="P8" s="16">
        <v>2</v>
      </c>
      <c r="Q8" s="16">
        <v>1</v>
      </c>
      <c r="R8" s="16"/>
      <c r="S8" s="16"/>
      <c r="T8" s="16"/>
      <c r="U8" s="16"/>
      <c r="V8" s="16"/>
      <c r="W8" s="16"/>
      <c r="X8" s="16">
        <v>1</v>
      </c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9" spans="1:58" x14ac:dyDescent="0.25">
      <c r="A9" s="14" t="s">
        <v>101</v>
      </c>
      <c r="B9" s="15">
        <v>12</v>
      </c>
      <c r="C9" s="15">
        <v>7</v>
      </c>
      <c r="D9" s="16"/>
      <c r="E9" s="16">
        <f t="shared" si="0"/>
        <v>19</v>
      </c>
      <c r="F9" s="16"/>
      <c r="G9" s="16">
        <v>1</v>
      </c>
      <c r="H9" s="16">
        <v>8</v>
      </c>
      <c r="I9" s="16">
        <v>1</v>
      </c>
      <c r="J9" s="16">
        <v>1</v>
      </c>
      <c r="K9" s="16">
        <v>3</v>
      </c>
      <c r="L9" s="16">
        <v>3</v>
      </c>
      <c r="M9" s="16"/>
      <c r="N9" s="16"/>
      <c r="O9" s="16">
        <v>2</v>
      </c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>
        <v>1</v>
      </c>
      <c r="AO9" s="16"/>
      <c r="AP9" s="16"/>
      <c r="AQ9" s="16"/>
      <c r="AR9" s="16"/>
      <c r="AS9" s="16"/>
      <c r="AT9" s="16"/>
      <c r="AU9" s="16"/>
      <c r="AV9" s="16">
        <v>2</v>
      </c>
      <c r="AW9" s="16"/>
      <c r="AX9" s="16">
        <v>1</v>
      </c>
      <c r="AY9" s="16">
        <v>3</v>
      </c>
      <c r="AZ9" s="16">
        <v>1</v>
      </c>
      <c r="BA9" s="16">
        <v>4</v>
      </c>
      <c r="BB9" s="16">
        <v>2</v>
      </c>
      <c r="BC9" s="16">
        <v>2</v>
      </c>
      <c r="BD9" s="16">
        <v>1</v>
      </c>
      <c r="BE9" s="16"/>
      <c r="BF9" s="16">
        <v>2</v>
      </c>
    </row>
    <row r="10" spans="1:58" x14ac:dyDescent="0.25">
      <c r="A10" s="14" t="s">
        <v>29</v>
      </c>
      <c r="B10" s="15">
        <v>7</v>
      </c>
      <c r="C10" s="15">
        <v>2</v>
      </c>
      <c r="D10" s="16"/>
      <c r="E10" s="16">
        <f t="shared" si="0"/>
        <v>9</v>
      </c>
      <c r="F10" s="16"/>
      <c r="G10" s="16">
        <v>1</v>
      </c>
      <c r="H10" s="16">
        <v>1</v>
      </c>
      <c r="I10" s="16">
        <v>3</v>
      </c>
      <c r="J10" s="16">
        <v>3</v>
      </c>
      <c r="K10" s="16"/>
      <c r="L10" s="16"/>
      <c r="M10" s="16"/>
      <c r="N10" s="16"/>
      <c r="O10" s="16">
        <v>1</v>
      </c>
      <c r="P10" s="16"/>
      <c r="Q10" s="16"/>
      <c r="R10" s="16"/>
      <c r="S10" s="16"/>
      <c r="T10" s="16"/>
      <c r="U10" s="16"/>
      <c r="V10" s="16">
        <v>1</v>
      </c>
      <c r="W10" s="16">
        <v>2</v>
      </c>
      <c r="X10" s="16">
        <v>1</v>
      </c>
      <c r="Y10" s="16"/>
      <c r="Z10" s="16"/>
      <c r="AA10" s="16">
        <v>1</v>
      </c>
      <c r="AB10" s="16"/>
      <c r="AC10" s="16"/>
      <c r="AD10" s="16"/>
      <c r="AE10" s="16">
        <v>1</v>
      </c>
      <c r="AF10" s="16"/>
      <c r="AG10" s="16">
        <v>1</v>
      </c>
      <c r="AH10" s="16"/>
      <c r="AI10" s="16"/>
      <c r="AJ10" s="16"/>
      <c r="AK10" s="16">
        <v>1</v>
      </c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>
        <v>1</v>
      </c>
      <c r="BC10" s="16"/>
      <c r="BD10" s="16"/>
      <c r="BE10" s="16"/>
      <c r="BF10" s="16"/>
    </row>
    <row r="11" spans="1:58" x14ac:dyDescent="0.25">
      <c r="A11" s="14" t="s">
        <v>439</v>
      </c>
      <c r="B11" s="15">
        <v>2</v>
      </c>
      <c r="C11" s="15">
        <v>1</v>
      </c>
      <c r="D11" s="16"/>
      <c r="E11" s="16">
        <f t="shared" si="0"/>
        <v>3</v>
      </c>
      <c r="F11" s="16">
        <v>1</v>
      </c>
      <c r="G11" s="16">
        <v>2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>
        <v>1</v>
      </c>
      <c r="AI11" s="16"/>
      <c r="AJ11" s="16"/>
      <c r="AK11" s="16"/>
      <c r="AL11" s="16"/>
      <c r="AM11" s="16"/>
      <c r="AN11" s="16">
        <v>1</v>
      </c>
      <c r="AO11" s="16"/>
      <c r="AP11" s="16"/>
      <c r="AQ11" s="16"/>
      <c r="AR11" s="16"/>
      <c r="AS11" s="16"/>
      <c r="AT11" s="16">
        <v>1</v>
      </c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</row>
    <row r="12" spans="1:58" x14ac:dyDescent="0.25">
      <c r="A12" s="14" t="s">
        <v>20</v>
      </c>
      <c r="B12" s="15">
        <v>15</v>
      </c>
      <c r="C12" s="15">
        <v>5</v>
      </c>
      <c r="D12" s="16"/>
      <c r="E12" s="16">
        <f t="shared" si="0"/>
        <v>20</v>
      </c>
      <c r="F12" s="16">
        <v>1</v>
      </c>
      <c r="G12" s="16">
        <v>2</v>
      </c>
      <c r="H12" s="16">
        <v>2</v>
      </c>
      <c r="I12" s="16">
        <v>5</v>
      </c>
      <c r="J12" s="16">
        <v>1</v>
      </c>
      <c r="K12" s="16">
        <v>1</v>
      </c>
      <c r="L12" s="16"/>
      <c r="M12" s="16"/>
      <c r="N12" s="16"/>
      <c r="O12" s="16">
        <v>8</v>
      </c>
      <c r="P12" s="16">
        <v>1</v>
      </c>
      <c r="Q12" s="16">
        <v>1</v>
      </c>
      <c r="R12" s="16">
        <v>2</v>
      </c>
      <c r="S12" s="16"/>
      <c r="T12" s="16"/>
      <c r="U12" s="16">
        <v>1</v>
      </c>
      <c r="V12" s="16"/>
      <c r="W12" s="16"/>
      <c r="X12" s="16">
        <v>2</v>
      </c>
      <c r="Y12" s="16"/>
      <c r="Z12" s="16">
        <v>1</v>
      </c>
      <c r="AA12" s="16"/>
      <c r="AB12" s="16">
        <v>1</v>
      </c>
      <c r="AC12" s="16">
        <v>1</v>
      </c>
      <c r="AD12" s="16">
        <v>1</v>
      </c>
      <c r="AE12" s="16"/>
      <c r="AF12" s="16"/>
      <c r="AG12" s="16"/>
      <c r="AH12" s="16"/>
      <c r="AI12" s="16"/>
      <c r="AJ12" s="16">
        <v>1</v>
      </c>
      <c r="AK12" s="16"/>
      <c r="AL12" s="16"/>
      <c r="AM12" s="16">
        <v>2</v>
      </c>
      <c r="AN12" s="16"/>
      <c r="AO12" s="16">
        <v>2</v>
      </c>
      <c r="AP12" s="16"/>
      <c r="AQ12" s="16">
        <v>1</v>
      </c>
      <c r="AR12" s="16">
        <v>1</v>
      </c>
      <c r="AS12" s="16"/>
      <c r="AT12" s="16">
        <v>1</v>
      </c>
      <c r="AU12" s="16"/>
      <c r="AV12" s="16"/>
      <c r="AW12" s="16"/>
      <c r="AX12" s="16"/>
      <c r="AY12" s="16"/>
      <c r="AZ12" s="16"/>
      <c r="BA12" s="16"/>
      <c r="BB12" s="16"/>
      <c r="BC12" s="16">
        <v>1</v>
      </c>
      <c r="BD12" s="16"/>
      <c r="BE12" s="16"/>
      <c r="BF12" s="16"/>
    </row>
    <row r="13" spans="1:58" x14ac:dyDescent="0.25">
      <c r="A13" s="14" t="s">
        <v>440</v>
      </c>
      <c r="B13" s="15">
        <v>1</v>
      </c>
      <c r="C13" s="15">
        <v>4</v>
      </c>
      <c r="D13" s="16"/>
      <c r="E13" s="16">
        <f t="shared" si="0"/>
        <v>5</v>
      </c>
      <c r="F13" s="16"/>
      <c r="G13" s="16"/>
      <c r="H13" s="16">
        <v>3</v>
      </c>
      <c r="I13" s="16">
        <v>2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>
        <v>1</v>
      </c>
      <c r="AT13" s="16">
        <v>1</v>
      </c>
      <c r="AU13" s="16">
        <v>1</v>
      </c>
      <c r="AV13" s="16">
        <v>1</v>
      </c>
      <c r="AW13" s="16">
        <v>1</v>
      </c>
      <c r="AX13" s="16"/>
      <c r="AY13" s="16"/>
      <c r="AZ13" s="16"/>
      <c r="BA13" s="16"/>
      <c r="BB13" s="16"/>
      <c r="BC13" s="16"/>
      <c r="BD13" s="16"/>
      <c r="BE13" s="16"/>
      <c r="BF13" s="16"/>
    </row>
    <row r="14" spans="1:58" x14ac:dyDescent="0.25">
      <c r="A14" s="14" t="s">
        <v>441</v>
      </c>
      <c r="B14" s="15">
        <v>4</v>
      </c>
      <c r="C14" s="15"/>
      <c r="D14" s="16"/>
      <c r="E14" s="16">
        <f t="shared" si="0"/>
        <v>4</v>
      </c>
      <c r="F14" s="16"/>
      <c r="G14" s="16">
        <v>1</v>
      </c>
      <c r="H14" s="16">
        <v>2</v>
      </c>
      <c r="I14" s="16">
        <v>1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>
        <v>1</v>
      </c>
      <c r="AW14" s="16"/>
      <c r="AX14" s="16"/>
      <c r="AY14" s="16">
        <v>2</v>
      </c>
      <c r="AZ14" s="16"/>
      <c r="BA14" s="16">
        <v>1</v>
      </c>
      <c r="BB14" s="16"/>
      <c r="BC14" s="16"/>
      <c r="BD14" s="16"/>
      <c r="BE14" s="16"/>
      <c r="BF14" s="16"/>
    </row>
    <row r="15" spans="1:58" x14ac:dyDescent="0.25">
      <c r="A15" s="14" t="s">
        <v>52</v>
      </c>
      <c r="B15" s="15">
        <v>4</v>
      </c>
      <c r="C15" s="15">
        <v>3</v>
      </c>
      <c r="D15" s="16"/>
      <c r="E15" s="16">
        <f t="shared" si="0"/>
        <v>7</v>
      </c>
      <c r="F15" s="16"/>
      <c r="G15" s="16">
        <v>1</v>
      </c>
      <c r="H15" s="16"/>
      <c r="I15" s="16">
        <v>2</v>
      </c>
      <c r="J15" s="16"/>
      <c r="K15" s="16"/>
      <c r="L15" s="16">
        <v>3</v>
      </c>
      <c r="M15" s="16"/>
      <c r="N15" s="16"/>
      <c r="O15" s="16">
        <v>1</v>
      </c>
      <c r="P15" s="16"/>
      <c r="Q15" s="16"/>
      <c r="R15" s="16"/>
      <c r="S15" s="16"/>
      <c r="T15" s="16"/>
      <c r="U15" s="16"/>
      <c r="V15" s="16"/>
      <c r="W15" s="16"/>
      <c r="X15" s="16"/>
      <c r="Y15" s="16">
        <v>1</v>
      </c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>
        <v>1</v>
      </c>
      <c r="AY15" s="16">
        <v>2</v>
      </c>
      <c r="AZ15" s="16"/>
      <c r="BA15" s="16">
        <v>1</v>
      </c>
      <c r="BB15" s="16">
        <v>1</v>
      </c>
      <c r="BC15" s="16">
        <v>1</v>
      </c>
      <c r="BD15" s="16"/>
      <c r="BE15" s="16"/>
      <c r="BF15" s="16"/>
    </row>
    <row r="16" spans="1:58" x14ac:dyDescent="0.25">
      <c r="A16" s="14" t="s">
        <v>442</v>
      </c>
      <c r="B16" s="15">
        <v>2</v>
      </c>
      <c r="C16" s="15"/>
      <c r="D16" s="16"/>
      <c r="E16" s="16">
        <f t="shared" si="0"/>
        <v>2</v>
      </c>
      <c r="F16" s="16"/>
      <c r="G16" s="16"/>
      <c r="H16" s="16"/>
      <c r="I16" s="16">
        <v>1</v>
      </c>
      <c r="J16" s="16">
        <v>1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>
        <v>1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>
        <v>1</v>
      </c>
      <c r="BB16" s="16"/>
      <c r="BC16" s="16"/>
      <c r="BD16" s="16"/>
      <c r="BE16" s="16"/>
      <c r="BF16" s="16"/>
    </row>
    <row r="17" spans="1:58" x14ac:dyDescent="0.25">
      <c r="A17" s="14" t="s">
        <v>443</v>
      </c>
      <c r="B17" s="15">
        <v>8</v>
      </c>
      <c r="C17" s="15">
        <v>4</v>
      </c>
      <c r="D17" s="16"/>
      <c r="E17" s="16">
        <f t="shared" si="0"/>
        <v>12</v>
      </c>
      <c r="F17" s="16"/>
      <c r="G17" s="16"/>
      <c r="H17" s="16"/>
      <c r="I17" s="16">
        <v>5</v>
      </c>
      <c r="J17" s="16">
        <v>2</v>
      </c>
      <c r="K17" s="16">
        <v>1</v>
      </c>
      <c r="L17" s="16"/>
      <c r="M17" s="16">
        <v>1</v>
      </c>
      <c r="N17" s="16"/>
      <c r="O17" s="16">
        <v>3</v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>
        <v>1</v>
      </c>
      <c r="AO17" s="16">
        <v>1</v>
      </c>
      <c r="AP17" s="16">
        <v>2</v>
      </c>
      <c r="AQ17" s="16"/>
      <c r="AR17" s="16">
        <v>2</v>
      </c>
      <c r="AS17" s="16"/>
      <c r="AT17" s="16"/>
      <c r="AU17" s="16">
        <v>1</v>
      </c>
      <c r="AV17" s="16"/>
      <c r="AW17" s="16"/>
      <c r="AX17" s="16"/>
      <c r="AY17" s="16"/>
      <c r="AZ17" s="16"/>
      <c r="BA17" s="16">
        <v>2</v>
      </c>
      <c r="BB17" s="16">
        <v>1</v>
      </c>
      <c r="BC17" s="16">
        <v>1</v>
      </c>
      <c r="BD17" s="16"/>
      <c r="BE17" s="16">
        <v>1</v>
      </c>
      <c r="BF17" s="16"/>
    </row>
    <row r="18" spans="1:58" x14ac:dyDescent="0.25">
      <c r="A18" s="14" t="s">
        <v>444</v>
      </c>
      <c r="B18" s="15">
        <v>6</v>
      </c>
      <c r="C18" s="15"/>
      <c r="D18" s="16"/>
      <c r="E18" s="16">
        <f t="shared" si="0"/>
        <v>6</v>
      </c>
      <c r="F18" s="16"/>
      <c r="G18" s="16"/>
      <c r="H18" s="16">
        <v>1</v>
      </c>
      <c r="I18" s="16">
        <v>1</v>
      </c>
      <c r="J18" s="16"/>
      <c r="K18" s="16"/>
      <c r="L18" s="16"/>
      <c r="M18" s="16"/>
      <c r="N18" s="16"/>
      <c r="O18" s="16">
        <v>4</v>
      </c>
      <c r="P18" s="16"/>
      <c r="Q18" s="16"/>
      <c r="R18" s="16"/>
      <c r="S18" s="16"/>
      <c r="T18" s="16">
        <v>1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>
        <v>3</v>
      </c>
      <c r="AJ18" s="16">
        <v>1</v>
      </c>
      <c r="AK18" s="16"/>
      <c r="AL18" s="16"/>
      <c r="AM18" s="16"/>
      <c r="AN18" s="16"/>
      <c r="AO18" s="16">
        <v>1</v>
      </c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</row>
    <row r="19" spans="1:58" x14ac:dyDescent="0.25">
      <c r="A19" s="14" t="s">
        <v>445</v>
      </c>
      <c r="B19" s="15">
        <v>10</v>
      </c>
      <c r="C19" s="15">
        <v>3</v>
      </c>
      <c r="D19" s="16"/>
      <c r="E19" s="16">
        <f t="shared" si="0"/>
        <v>13</v>
      </c>
      <c r="F19" s="16"/>
      <c r="G19" s="16">
        <v>2</v>
      </c>
      <c r="H19" s="16">
        <v>1</v>
      </c>
      <c r="I19" s="16">
        <v>4</v>
      </c>
      <c r="J19" s="16">
        <v>1</v>
      </c>
      <c r="K19" s="16"/>
      <c r="L19" s="16"/>
      <c r="M19" s="16"/>
      <c r="N19" s="16"/>
      <c r="O19" s="16">
        <v>5</v>
      </c>
      <c r="P19" s="16"/>
      <c r="Q19" s="16"/>
      <c r="R19" s="16"/>
      <c r="S19" s="16">
        <v>1</v>
      </c>
      <c r="T19" s="16">
        <v>1</v>
      </c>
      <c r="U19" s="16"/>
      <c r="V19" s="16"/>
      <c r="W19" s="16"/>
      <c r="X19" s="16">
        <v>1</v>
      </c>
      <c r="Y19" s="16"/>
      <c r="Z19" s="16"/>
      <c r="AA19" s="16"/>
      <c r="AB19" s="16">
        <v>1</v>
      </c>
      <c r="AC19" s="16">
        <v>1</v>
      </c>
      <c r="AD19" s="16"/>
      <c r="AE19" s="16"/>
      <c r="AF19" s="16"/>
      <c r="AG19" s="16">
        <v>1</v>
      </c>
      <c r="AH19" s="16"/>
      <c r="AI19" s="16">
        <v>1</v>
      </c>
      <c r="AJ19" s="16"/>
      <c r="AK19" s="16">
        <v>1</v>
      </c>
      <c r="AL19" s="16">
        <v>2</v>
      </c>
      <c r="AM19" s="16">
        <v>2</v>
      </c>
      <c r="AN19" s="16">
        <v>1</v>
      </c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</row>
    <row r="20" spans="1:58" x14ac:dyDescent="0.25">
      <c r="A20" s="14" t="s">
        <v>446</v>
      </c>
      <c r="B20" s="15">
        <v>8</v>
      </c>
      <c r="C20" s="15">
        <v>2</v>
      </c>
      <c r="D20" s="16"/>
      <c r="E20" s="16">
        <f t="shared" si="0"/>
        <v>10</v>
      </c>
      <c r="F20" s="16">
        <v>1</v>
      </c>
      <c r="G20" s="16"/>
      <c r="H20" s="16">
        <v>4</v>
      </c>
      <c r="I20" s="16">
        <v>1</v>
      </c>
      <c r="J20" s="16"/>
      <c r="K20" s="16">
        <v>3</v>
      </c>
      <c r="L20" s="16">
        <v>1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>
        <v>1</v>
      </c>
      <c r="AR20" s="16"/>
      <c r="AS20" s="16"/>
      <c r="AT20" s="16"/>
      <c r="AU20" s="16">
        <v>1</v>
      </c>
      <c r="AV20" s="16">
        <v>1</v>
      </c>
      <c r="AW20" s="16"/>
      <c r="AX20" s="16">
        <v>1</v>
      </c>
      <c r="AY20" s="16">
        <v>2</v>
      </c>
      <c r="AZ20" s="16"/>
      <c r="BA20" s="16">
        <v>2</v>
      </c>
      <c r="BB20" s="16">
        <v>1</v>
      </c>
      <c r="BC20" s="16">
        <v>1</v>
      </c>
      <c r="BD20" s="16"/>
      <c r="BE20" s="16"/>
      <c r="BF20" s="16"/>
    </row>
    <row r="21" spans="1:58" x14ac:dyDescent="0.25">
      <c r="A21" s="14" t="s">
        <v>447</v>
      </c>
      <c r="B21" s="15">
        <v>8</v>
      </c>
      <c r="C21" s="15">
        <v>2</v>
      </c>
      <c r="D21" s="16"/>
      <c r="E21" s="16">
        <f t="shared" si="0"/>
        <v>10</v>
      </c>
      <c r="F21" s="16"/>
      <c r="G21" s="16"/>
      <c r="H21" s="16"/>
      <c r="I21" s="16"/>
      <c r="J21" s="16">
        <v>3</v>
      </c>
      <c r="K21" s="16"/>
      <c r="L21" s="16">
        <v>5</v>
      </c>
      <c r="M21" s="16">
        <v>1</v>
      </c>
      <c r="N21" s="16">
        <v>1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>
        <v>2</v>
      </c>
      <c r="BB21" s="16">
        <v>3</v>
      </c>
      <c r="BC21" s="16">
        <v>2</v>
      </c>
      <c r="BD21" s="16">
        <v>2</v>
      </c>
      <c r="BE21" s="16"/>
      <c r="BF21" s="16">
        <v>1</v>
      </c>
    </row>
    <row r="22" spans="1:58" x14ac:dyDescent="0.25">
      <c r="A22" s="15" t="s">
        <v>448</v>
      </c>
      <c r="B22" s="15">
        <f t="shared" ref="B22:AG22" si="1">SUM(B3:B21)</f>
        <v>108</v>
      </c>
      <c r="C22" s="15">
        <f t="shared" si="1"/>
        <v>50</v>
      </c>
      <c r="D22" s="15">
        <f t="shared" si="1"/>
        <v>0</v>
      </c>
      <c r="E22" s="15">
        <f t="shared" si="1"/>
        <v>158</v>
      </c>
      <c r="F22" s="15">
        <f t="shared" si="1"/>
        <v>3</v>
      </c>
      <c r="G22" s="15">
        <f t="shared" si="1"/>
        <v>13</v>
      </c>
      <c r="H22" s="15">
        <f t="shared" si="1"/>
        <v>24</v>
      </c>
      <c r="I22" s="15">
        <f t="shared" si="1"/>
        <v>34</v>
      </c>
      <c r="J22" s="15">
        <f t="shared" si="1"/>
        <v>15</v>
      </c>
      <c r="K22" s="15">
        <f t="shared" si="1"/>
        <v>11</v>
      </c>
      <c r="L22" s="15">
        <f t="shared" si="1"/>
        <v>12</v>
      </c>
      <c r="M22" s="15">
        <f t="shared" si="1"/>
        <v>3</v>
      </c>
      <c r="N22" s="15">
        <f t="shared" si="1"/>
        <v>1</v>
      </c>
      <c r="O22" s="15">
        <f t="shared" si="1"/>
        <v>42</v>
      </c>
      <c r="P22" s="15">
        <f t="shared" si="1"/>
        <v>3</v>
      </c>
      <c r="Q22" s="15">
        <f t="shared" si="1"/>
        <v>2</v>
      </c>
      <c r="R22" s="15">
        <f t="shared" si="1"/>
        <v>2</v>
      </c>
      <c r="S22" s="15">
        <f t="shared" si="1"/>
        <v>1</v>
      </c>
      <c r="T22" s="15">
        <f t="shared" si="1"/>
        <v>2</v>
      </c>
      <c r="U22" s="15">
        <f t="shared" si="1"/>
        <v>1</v>
      </c>
      <c r="V22" s="15">
        <f t="shared" si="1"/>
        <v>1</v>
      </c>
      <c r="W22" s="15">
        <f t="shared" si="1"/>
        <v>3</v>
      </c>
      <c r="X22" s="15">
        <f t="shared" si="1"/>
        <v>5</v>
      </c>
      <c r="Y22" s="15">
        <f t="shared" si="1"/>
        <v>1</v>
      </c>
      <c r="Z22" s="15">
        <f t="shared" si="1"/>
        <v>1</v>
      </c>
      <c r="AA22" s="15">
        <f t="shared" si="1"/>
        <v>1</v>
      </c>
      <c r="AB22" s="15">
        <f t="shared" si="1"/>
        <v>2</v>
      </c>
      <c r="AC22" s="15">
        <f t="shared" si="1"/>
        <v>2</v>
      </c>
      <c r="AD22" s="15">
        <f t="shared" si="1"/>
        <v>3</v>
      </c>
      <c r="AE22" s="15">
        <f t="shared" si="1"/>
        <v>1</v>
      </c>
      <c r="AF22" s="15">
        <f t="shared" si="1"/>
        <v>2</v>
      </c>
      <c r="AG22" s="15">
        <f t="shared" si="1"/>
        <v>2</v>
      </c>
      <c r="AH22" s="15">
        <f t="shared" ref="AH22:BM22" si="2">SUM(AH3:AH21)</f>
        <v>3</v>
      </c>
      <c r="AI22" s="15">
        <f t="shared" si="2"/>
        <v>4</v>
      </c>
      <c r="AJ22" s="15">
        <f t="shared" si="2"/>
        <v>2</v>
      </c>
      <c r="AK22" s="15">
        <f t="shared" si="2"/>
        <v>3</v>
      </c>
      <c r="AL22" s="15">
        <f t="shared" si="2"/>
        <v>3</v>
      </c>
      <c r="AM22" s="15">
        <f t="shared" si="2"/>
        <v>4</v>
      </c>
      <c r="AN22" s="15">
        <f t="shared" si="2"/>
        <v>4</v>
      </c>
      <c r="AO22" s="15">
        <f t="shared" si="2"/>
        <v>5</v>
      </c>
      <c r="AP22" s="15">
        <f t="shared" si="2"/>
        <v>2</v>
      </c>
      <c r="AQ22" s="15">
        <f t="shared" si="2"/>
        <v>2</v>
      </c>
      <c r="AR22" s="15">
        <f t="shared" si="2"/>
        <v>3</v>
      </c>
      <c r="AS22" s="15">
        <f t="shared" si="2"/>
        <v>1</v>
      </c>
      <c r="AT22" s="15">
        <f t="shared" si="2"/>
        <v>4</v>
      </c>
      <c r="AU22" s="15">
        <f t="shared" si="2"/>
        <v>3</v>
      </c>
      <c r="AV22" s="15">
        <f t="shared" si="2"/>
        <v>7</v>
      </c>
      <c r="AW22" s="15">
        <f t="shared" si="2"/>
        <v>2</v>
      </c>
      <c r="AX22" s="15">
        <f t="shared" si="2"/>
        <v>5</v>
      </c>
      <c r="AY22" s="15">
        <f t="shared" si="2"/>
        <v>10</v>
      </c>
      <c r="AZ22" s="15">
        <f t="shared" si="2"/>
        <v>3</v>
      </c>
      <c r="BA22" s="15">
        <f t="shared" si="2"/>
        <v>15</v>
      </c>
      <c r="BB22" s="15">
        <f t="shared" si="2"/>
        <v>20</v>
      </c>
      <c r="BC22" s="15">
        <f t="shared" si="2"/>
        <v>10</v>
      </c>
      <c r="BD22" s="15">
        <f t="shared" si="2"/>
        <v>4</v>
      </c>
      <c r="BE22" s="15">
        <f t="shared" si="2"/>
        <v>1</v>
      </c>
      <c r="BF22" s="15">
        <f t="shared" si="2"/>
        <v>3</v>
      </c>
    </row>
  </sheetData>
  <mergeCells count="6">
    <mergeCell ref="A1:A2"/>
    <mergeCell ref="B1:C1"/>
    <mergeCell ref="D1:D2"/>
    <mergeCell ref="E1:E2"/>
    <mergeCell ref="F1:O1"/>
    <mergeCell ref="P1:BF1"/>
  </mergeCells>
  <pageMargins left="0.7" right="0.7" top="0.75" bottom="0.75" header="0.3" footer="0.3"/>
  <pageSetup paperSize="9" orientation="portrait" horizontalDpi="300" verticalDpi="300" copies="0" r:id="rId1"/>
  <ignoredErrors>
    <ignoredError sqref="F2:O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Индивидуальные гонки</vt:lpstr>
      <vt:lpstr>Финал(п)</vt:lpstr>
      <vt:lpstr>Финал</vt:lpstr>
      <vt:lpstr>Командные гонки(п)</vt:lpstr>
      <vt:lpstr>Командные гонки</vt:lpstr>
      <vt:lpstr>Квалификация(п)</vt:lpstr>
      <vt:lpstr>Квалификация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2016-10-02T12:04:37Z</dcterms:created>
  <dcterms:modified xsi:type="dcterms:W3CDTF">2016-10-02T12:07:05Z</dcterms:modified>
</cp:coreProperties>
</file>