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Индивидуальные гонки" sheetId="13" r:id="rId1"/>
    <sheet name="Финал(п)" sheetId="12" r:id="rId2"/>
    <sheet name="Финал" sheetId="11" r:id="rId3"/>
    <sheet name="Командные гонки(п)" sheetId="10" r:id="rId4"/>
    <sheet name="Командные гонки" sheetId="9" r:id="rId5"/>
    <sheet name="Квалификация(п)" sheetId="8" r:id="rId6"/>
    <sheet name="Квалификация" sheetId="7" r:id="rId7"/>
    <sheet name="Экипажи индивидуальных гонок" sheetId="6" r:id="rId8"/>
    <sheet name="Сводка по участникам" sheetId="5" r:id="rId9"/>
    <sheet name="Все участники соревнований" sheetId="4" r:id="rId10"/>
  </sheets>
  <definedNames>
    <definedName name="_xlnm._FilterDatabase" localSheetId="7" hidden="1">'Экипажи индивидуальных гонок'!$A$1:$M$187</definedName>
  </definedNames>
  <calcPr calcId="145621"/>
</workbook>
</file>

<file path=xl/calcChain.xml><?xml version="1.0" encoding="utf-8"?>
<calcChain xmlns="http://schemas.openxmlformats.org/spreadsheetml/2006/main">
  <c r="L99" i="13" l="1"/>
  <c r="L100" i="13"/>
  <c r="L101" i="13"/>
  <c r="L102" i="13"/>
  <c r="L103" i="13"/>
  <c r="L104" i="13"/>
  <c r="L105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50" i="13"/>
  <c r="L51" i="13"/>
  <c r="L52" i="13"/>
  <c r="L53" i="13"/>
  <c r="L54" i="13"/>
  <c r="L55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BE109" i="12"/>
  <c r="BE112" i="12"/>
  <c r="BE113" i="12"/>
  <c r="BD109" i="12"/>
  <c r="BD110" i="12"/>
  <c r="BE110" i="12" s="1"/>
  <c r="BD111" i="12"/>
  <c r="BE111" i="12" s="1"/>
  <c r="BD112" i="12"/>
  <c r="BD113" i="12"/>
  <c r="BD114" i="12"/>
  <c r="BE114" i="12" s="1"/>
  <c r="BD115" i="12"/>
  <c r="AG109" i="12"/>
  <c r="BF109" i="12" s="1"/>
  <c r="AF109" i="12"/>
  <c r="AF110" i="12"/>
  <c r="AG110" i="12" s="1"/>
  <c r="AF111" i="12"/>
  <c r="AG111" i="12" s="1"/>
  <c r="AF112" i="12"/>
  <c r="AG112" i="12" s="1"/>
  <c r="BF112" i="12" s="1"/>
  <c r="AF113" i="12"/>
  <c r="AG113" i="12" s="1"/>
  <c r="AF114" i="12"/>
  <c r="AG114" i="12" s="1"/>
  <c r="AF115" i="12"/>
  <c r="BD87" i="12"/>
  <c r="BE87" i="12" s="1"/>
  <c r="BD88" i="12"/>
  <c r="BE88" i="12" s="1"/>
  <c r="BD89" i="12"/>
  <c r="BE89" i="12" s="1"/>
  <c r="BD90" i="12"/>
  <c r="BE90" i="12" s="1"/>
  <c r="BD91" i="12"/>
  <c r="BE91" i="12" s="1"/>
  <c r="BD92" i="12"/>
  <c r="BE92" i="12" s="1"/>
  <c r="BD93" i="12"/>
  <c r="BE93" i="12" s="1"/>
  <c r="BD94" i="12"/>
  <c r="BE94" i="12" s="1"/>
  <c r="BD95" i="12"/>
  <c r="BD96" i="12"/>
  <c r="BE96" i="12" s="1"/>
  <c r="BD97" i="12"/>
  <c r="BE97" i="12" s="1"/>
  <c r="BD98" i="12"/>
  <c r="BE98" i="12" s="1"/>
  <c r="BD99" i="12"/>
  <c r="BE99" i="12" s="1"/>
  <c r="BD100" i="12"/>
  <c r="BE100" i="12" s="1"/>
  <c r="BD101" i="12"/>
  <c r="BE101" i="12" s="1"/>
  <c r="BD102" i="12"/>
  <c r="BE102" i="12" s="1"/>
  <c r="BD103" i="12"/>
  <c r="BE103" i="12" s="1"/>
  <c r="BD104" i="12"/>
  <c r="AF87" i="12"/>
  <c r="AG87" i="12" s="1"/>
  <c r="AF88" i="12"/>
  <c r="AG88" i="12" s="1"/>
  <c r="AF89" i="12"/>
  <c r="AG89" i="12" s="1"/>
  <c r="AF90" i="12"/>
  <c r="AG90" i="12" s="1"/>
  <c r="AF91" i="12"/>
  <c r="AG91" i="12" s="1"/>
  <c r="AF92" i="12"/>
  <c r="AG92" i="12" s="1"/>
  <c r="AF93" i="12"/>
  <c r="AG93" i="12" s="1"/>
  <c r="AF94" i="12"/>
  <c r="AG94" i="12" s="1"/>
  <c r="AF95" i="12"/>
  <c r="AG95" i="12" s="1"/>
  <c r="AF96" i="12"/>
  <c r="AG96" i="12" s="1"/>
  <c r="AF97" i="12"/>
  <c r="AG97" i="12" s="1"/>
  <c r="AF98" i="12"/>
  <c r="AG98" i="12" s="1"/>
  <c r="AF99" i="12"/>
  <c r="AG99" i="12" s="1"/>
  <c r="AF100" i="12"/>
  <c r="AG100" i="12" s="1"/>
  <c r="AF101" i="12"/>
  <c r="AG101" i="12" s="1"/>
  <c r="AF102" i="12"/>
  <c r="AG102" i="12" s="1"/>
  <c r="AF103" i="12"/>
  <c r="AG103" i="12" s="1"/>
  <c r="AF104" i="12"/>
  <c r="BE64" i="12"/>
  <c r="BE65" i="12"/>
  <c r="BE66" i="12"/>
  <c r="BE67" i="12"/>
  <c r="BE70" i="12"/>
  <c r="BE75" i="12"/>
  <c r="BE76" i="12"/>
  <c r="BD64" i="12"/>
  <c r="BD65" i="12"/>
  <c r="BD66" i="12"/>
  <c r="BD67" i="12"/>
  <c r="BD68" i="12"/>
  <c r="BE68" i="12" s="1"/>
  <c r="BD69" i="12"/>
  <c r="BE69" i="12" s="1"/>
  <c r="BD70" i="12"/>
  <c r="BD71" i="12"/>
  <c r="BE71" i="12" s="1"/>
  <c r="BD72" i="12"/>
  <c r="BE72" i="12" s="1"/>
  <c r="BD73" i="12"/>
  <c r="BE73" i="12" s="1"/>
  <c r="BD74" i="12"/>
  <c r="BE74" i="12" s="1"/>
  <c r="BD75" i="12"/>
  <c r="BD76" i="12"/>
  <c r="BD77" i="12"/>
  <c r="BE77" i="12" s="1"/>
  <c r="BD78" i="12"/>
  <c r="BE78" i="12" s="1"/>
  <c r="BD79" i="12"/>
  <c r="BE79" i="12" s="1"/>
  <c r="BD80" i="12"/>
  <c r="BD81" i="12"/>
  <c r="BD82" i="12"/>
  <c r="AF64" i="12"/>
  <c r="AG64" i="12" s="1"/>
  <c r="BF64" i="12" s="1"/>
  <c r="AF65" i="12"/>
  <c r="AG65" i="12" s="1"/>
  <c r="AF66" i="12"/>
  <c r="AG66" i="12" s="1"/>
  <c r="BF66" i="12" s="1"/>
  <c r="AF67" i="12"/>
  <c r="AG67" i="12" s="1"/>
  <c r="AF68" i="12"/>
  <c r="AG68" i="12" s="1"/>
  <c r="AF69" i="12"/>
  <c r="AG69" i="12" s="1"/>
  <c r="AF70" i="12"/>
  <c r="AG70" i="12" s="1"/>
  <c r="BF70" i="12" s="1"/>
  <c r="AF71" i="12"/>
  <c r="AG71" i="12" s="1"/>
  <c r="AF72" i="12"/>
  <c r="AG72" i="12" s="1"/>
  <c r="AF73" i="12"/>
  <c r="AG73" i="12" s="1"/>
  <c r="AF74" i="12"/>
  <c r="AG74" i="12" s="1"/>
  <c r="AF75" i="12"/>
  <c r="AG75" i="12" s="1"/>
  <c r="AF76" i="12"/>
  <c r="AG76" i="12" s="1"/>
  <c r="BF76" i="12" s="1"/>
  <c r="AF77" i="12"/>
  <c r="AG77" i="12" s="1"/>
  <c r="AF78" i="12"/>
  <c r="AG78" i="12" s="1"/>
  <c r="AF79" i="12"/>
  <c r="AG79" i="12" s="1"/>
  <c r="AF80" i="12"/>
  <c r="AF81" i="12"/>
  <c r="AF82" i="12"/>
  <c r="BD54" i="12"/>
  <c r="BE54" i="12" s="1"/>
  <c r="BD55" i="12"/>
  <c r="BD56" i="12"/>
  <c r="BE56" i="12" s="1"/>
  <c r="BD57" i="12"/>
  <c r="BE57" i="12" s="1"/>
  <c r="BD58" i="12"/>
  <c r="BD59" i="12"/>
  <c r="AF54" i="12"/>
  <c r="AG54" i="12" s="1"/>
  <c r="AF55" i="12"/>
  <c r="AG55" i="12" s="1"/>
  <c r="AF56" i="12"/>
  <c r="AG56" i="12" s="1"/>
  <c r="AF57" i="12"/>
  <c r="AG57" i="12" s="1"/>
  <c r="AF58" i="12"/>
  <c r="AG58" i="12" s="1"/>
  <c r="AF59" i="12"/>
  <c r="BD10" i="12"/>
  <c r="BE10" i="12" s="1"/>
  <c r="BD11" i="12"/>
  <c r="BE11" i="12" s="1"/>
  <c r="BD12" i="12"/>
  <c r="BE12" i="12" s="1"/>
  <c r="BD13" i="12"/>
  <c r="BE13" i="12" s="1"/>
  <c r="BD14" i="12"/>
  <c r="BE14" i="12" s="1"/>
  <c r="BD15" i="12"/>
  <c r="BE15" i="12" s="1"/>
  <c r="BD16" i="12"/>
  <c r="BE16" i="12" s="1"/>
  <c r="BD17" i="12"/>
  <c r="BE17" i="12" s="1"/>
  <c r="BD18" i="12"/>
  <c r="BE18" i="12" s="1"/>
  <c r="BD19" i="12"/>
  <c r="BE19" i="12" s="1"/>
  <c r="BD20" i="12"/>
  <c r="BE20" i="12" s="1"/>
  <c r="BD21" i="12"/>
  <c r="BE21" i="12" s="1"/>
  <c r="BD22" i="12"/>
  <c r="BE22" i="12" s="1"/>
  <c r="BD23" i="12"/>
  <c r="BE23" i="12" s="1"/>
  <c r="BD24" i="12"/>
  <c r="BE24" i="12" s="1"/>
  <c r="BD25" i="12"/>
  <c r="BE25" i="12" s="1"/>
  <c r="BD26" i="12"/>
  <c r="BE26" i="12" s="1"/>
  <c r="BD27" i="12"/>
  <c r="BE27" i="12" s="1"/>
  <c r="BD28" i="12"/>
  <c r="BD29" i="12"/>
  <c r="BE29" i="12" s="1"/>
  <c r="BD30" i="12"/>
  <c r="BD31" i="12"/>
  <c r="BE31" i="12" s="1"/>
  <c r="BD32" i="12"/>
  <c r="BE32" i="12" s="1"/>
  <c r="BD33" i="12"/>
  <c r="BE33" i="12" s="1"/>
  <c r="BD34" i="12"/>
  <c r="BE34" i="12" s="1"/>
  <c r="BD35" i="12"/>
  <c r="BE35" i="12" s="1"/>
  <c r="BD36" i="12"/>
  <c r="BE36" i="12" s="1"/>
  <c r="BD37" i="12"/>
  <c r="BE37" i="12" s="1"/>
  <c r="BD38" i="12"/>
  <c r="BE38" i="12" s="1"/>
  <c r="BD39" i="12"/>
  <c r="BE39" i="12" s="1"/>
  <c r="BD40" i="12"/>
  <c r="BE40" i="12" s="1"/>
  <c r="BD41" i="12"/>
  <c r="BE41" i="12" s="1"/>
  <c r="BD42" i="12"/>
  <c r="BE42" i="12" s="1"/>
  <c r="BD43" i="12"/>
  <c r="BE43" i="12" s="1"/>
  <c r="BD44" i="12"/>
  <c r="BD45" i="12"/>
  <c r="BD46" i="12"/>
  <c r="BD47" i="12"/>
  <c r="BD48" i="12"/>
  <c r="BD49" i="12"/>
  <c r="AF10" i="12"/>
  <c r="AG10" i="12" s="1"/>
  <c r="AF11" i="12"/>
  <c r="AG11" i="12" s="1"/>
  <c r="AF12" i="12"/>
  <c r="AG12" i="12" s="1"/>
  <c r="AF13" i="12"/>
  <c r="AG13" i="12" s="1"/>
  <c r="AF14" i="12"/>
  <c r="AG14" i="12" s="1"/>
  <c r="AF15" i="12"/>
  <c r="AG15" i="12" s="1"/>
  <c r="AF16" i="12"/>
  <c r="AG16" i="12" s="1"/>
  <c r="AF17" i="12"/>
  <c r="AG17" i="12" s="1"/>
  <c r="AF18" i="12"/>
  <c r="AG18" i="12" s="1"/>
  <c r="AF19" i="12"/>
  <c r="AG19" i="12" s="1"/>
  <c r="AF20" i="12"/>
  <c r="AG20" i="12" s="1"/>
  <c r="AF21" i="12"/>
  <c r="AG21" i="12" s="1"/>
  <c r="AF22" i="12"/>
  <c r="AG22" i="12" s="1"/>
  <c r="AF23" i="12"/>
  <c r="AG23" i="12" s="1"/>
  <c r="AF24" i="12"/>
  <c r="AG24" i="12" s="1"/>
  <c r="AF25" i="12"/>
  <c r="AG25" i="12" s="1"/>
  <c r="AF26" i="12"/>
  <c r="AG26" i="12" s="1"/>
  <c r="AF27" i="12"/>
  <c r="AF28" i="12"/>
  <c r="AG28" i="12" s="1"/>
  <c r="AF29" i="12"/>
  <c r="AG29" i="12" s="1"/>
  <c r="AF30" i="12"/>
  <c r="AG30" i="12" s="1"/>
  <c r="AF31" i="12"/>
  <c r="AG31" i="12" s="1"/>
  <c r="AF32" i="12"/>
  <c r="AG32" i="12" s="1"/>
  <c r="AF33" i="12"/>
  <c r="AG33" i="12" s="1"/>
  <c r="AF34" i="12"/>
  <c r="AG34" i="12" s="1"/>
  <c r="AF35" i="12"/>
  <c r="AG35" i="12" s="1"/>
  <c r="AF36" i="12"/>
  <c r="AG36" i="12" s="1"/>
  <c r="AF37" i="12"/>
  <c r="AG37" i="12" s="1"/>
  <c r="AF38" i="12"/>
  <c r="AG38" i="12" s="1"/>
  <c r="AF39" i="12"/>
  <c r="AG39" i="12" s="1"/>
  <c r="AF40" i="12"/>
  <c r="AG40" i="12" s="1"/>
  <c r="AF41" i="12"/>
  <c r="AG41" i="12" s="1"/>
  <c r="AF42" i="12"/>
  <c r="AG42" i="12" s="1"/>
  <c r="AF43" i="12"/>
  <c r="AG43" i="12" s="1"/>
  <c r="AF44" i="12"/>
  <c r="AF45" i="12"/>
  <c r="AF46" i="12"/>
  <c r="AF47" i="12"/>
  <c r="AF48" i="12"/>
  <c r="AF49" i="12"/>
  <c r="O109" i="11"/>
  <c r="O110" i="11"/>
  <c r="O111" i="11"/>
  <c r="O112" i="11"/>
  <c r="O113" i="11"/>
  <c r="O114" i="11"/>
  <c r="L109" i="11"/>
  <c r="L110" i="11"/>
  <c r="P110" i="11" s="1"/>
  <c r="L111" i="11"/>
  <c r="P111" i="11" s="1"/>
  <c r="L112" i="11"/>
  <c r="P112" i="11" s="1"/>
  <c r="L113" i="11"/>
  <c r="P113" i="11" s="1"/>
  <c r="L114" i="11"/>
  <c r="P114" i="11" s="1"/>
  <c r="O87" i="11"/>
  <c r="O88" i="11"/>
  <c r="O89" i="11"/>
  <c r="O90" i="11"/>
  <c r="O91" i="11"/>
  <c r="O92" i="11"/>
  <c r="O93" i="11"/>
  <c r="O94" i="11"/>
  <c r="O96" i="11"/>
  <c r="O97" i="11"/>
  <c r="O98" i="11"/>
  <c r="O99" i="11"/>
  <c r="O100" i="11"/>
  <c r="O101" i="11"/>
  <c r="O102" i="11"/>
  <c r="O103" i="11"/>
  <c r="L87" i="11"/>
  <c r="P87" i="11" s="1"/>
  <c r="L88" i="11"/>
  <c r="P88" i="11" s="1"/>
  <c r="L89" i="11"/>
  <c r="P89" i="11" s="1"/>
  <c r="L90" i="11"/>
  <c r="P90" i="11" s="1"/>
  <c r="L91" i="11"/>
  <c r="P91" i="11" s="1"/>
  <c r="L92" i="11"/>
  <c r="P92" i="11" s="1"/>
  <c r="L93" i="11"/>
  <c r="P93" i="11" s="1"/>
  <c r="L94" i="11"/>
  <c r="P94" i="11" s="1"/>
  <c r="L95" i="11"/>
  <c r="P95" i="11" s="1"/>
  <c r="L96" i="11"/>
  <c r="P96" i="11" s="1"/>
  <c r="L97" i="11"/>
  <c r="P97" i="11" s="1"/>
  <c r="L98" i="11"/>
  <c r="P98" i="11" s="1"/>
  <c r="L99" i="11"/>
  <c r="P99" i="11" s="1"/>
  <c r="L100" i="11"/>
  <c r="P100" i="11" s="1"/>
  <c r="L101" i="11"/>
  <c r="P101" i="11" s="1"/>
  <c r="L102" i="11"/>
  <c r="P102" i="11" s="1"/>
  <c r="L103" i="11"/>
  <c r="P103" i="11" s="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P56" i="11"/>
  <c r="O54" i="11"/>
  <c r="O56" i="11"/>
  <c r="O57" i="11"/>
  <c r="L54" i="11"/>
  <c r="P54" i="11" s="1"/>
  <c r="L55" i="11"/>
  <c r="P55" i="11" s="1"/>
  <c r="L56" i="11"/>
  <c r="L57" i="11"/>
  <c r="P57" i="11" s="1"/>
  <c r="L58" i="11"/>
  <c r="P58" i="11" s="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P27" i="11" s="1"/>
  <c r="O29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L10" i="11"/>
  <c r="P10" i="11" s="1"/>
  <c r="L11" i="11"/>
  <c r="P11" i="11" s="1"/>
  <c r="L12" i="11"/>
  <c r="P12" i="11" s="1"/>
  <c r="L13" i="11"/>
  <c r="P13" i="11" s="1"/>
  <c r="L14" i="11"/>
  <c r="P14" i="11" s="1"/>
  <c r="L15" i="11"/>
  <c r="P15" i="11" s="1"/>
  <c r="L16" i="11"/>
  <c r="P16" i="11" s="1"/>
  <c r="L17" i="11"/>
  <c r="P17" i="11" s="1"/>
  <c r="L18" i="11"/>
  <c r="P18" i="11" s="1"/>
  <c r="L19" i="11"/>
  <c r="P19" i="11" s="1"/>
  <c r="L20" i="11"/>
  <c r="P20" i="11" s="1"/>
  <c r="L21" i="11"/>
  <c r="P21" i="11" s="1"/>
  <c r="L22" i="11"/>
  <c r="P22" i="11" s="1"/>
  <c r="L23" i="11"/>
  <c r="P23" i="11" s="1"/>
  <c r="L24" i="11"/>
  <c r="P24" i="11" s="1"/>
  <c r="L25" i="11"/>
  <c r="P25" i="11" s="1"/>
  <c r="L26" i="11"/>
  <c r="P26" i="11" s="1"/>
  <c r="L28" i="11"/>
  <c r="P28" i="11" s="1"/>
  <c r="L29" i="11"/>
  <c r="P29" i="11" s="1"/>
  <c r="L30" i="11"/>
  <c r="P30" i="11" s="1"/>
  <c r="L31" i="11"/>
  <c r="P31" i="11" s="1"/>
  <c r="L32" i="11"/>
  <c r="P32" i="11" s="1"/>
  <c r="L33" i="11"/>
  <c r="P33" i="11" s="1"/>
  <c r="L34" i="11"/>
  <c r="P34" i="11" s="1"/>
  <c r="L35" i="11"/>
  <c r="P35" i="11" s="1"/>
  <c r="L36" i="11"/>
  <c r="P36" i="11" s="1"/>
  <c r="L37" i="11"/>
  <c r="P37" i="11" s="1"/>
  <c r="L38" i="11"/>
  <c r="P38" i="11" s="1"/>
  <c r="L39" i="11"/>
  <c r="P39" i="11" s="1"/>
  <c r="L40" i="11"/>
  <c r="P40" i="11" s="1"/>
  <c r="L41" i="11"/>
  <c r="P41" i="11" s="1"/>
  <c r="L42" i="11"/>
  <c r="P42" i="11" s="1"/>
  <c r="L43" i="11"/>
  <c r="P43" i="11" s="1"/>
  <c r="AG89" i="10"/>
  <c r="AH89" i="10" s="1"/>
  <c r="AI89" i="10" s="1"/>
  <c r="AI82" i="10"/>
  <c r="AG82" i="10"/>
  <c r="AG79" i="10"/>
  <c r="AH79" i="10" s="1"/>
  <c r="AI79" i="10" s="1"/>
  <c r="AG76" i="10"/>
  <c r="AH76" i="10" s="1"/>
  <c r="AI76" i="10" s="1"/>
  <c r="AG73" i="10"/>
  <c r="AH73" i="10" s="1"/>
  <c r="AI73" i="10" s="1"/>
  <c r="AG70" i="10"/>
  <c r="AH70" i="10" s="1"/>
  <c r="AI70" i="10" s="1"/>
  <c r="AG63" i="10"/>
  <c r="AH63" i="10" s="1"/>
  <c r="AI63" i="10" s="1"/>
  <c r="AG60" i="10"/>
  <c r="AH60" i="10" s="1"/>
  <c r="AI60" i="10" s="1"/>
  <c r="AG57" i="10"/>
  <c r="AH57" i="10" s="1"/>
  <c r="AI57" i="10" s="1"/>
  <c r="AG54" i="10"/>
  <c r="AH54" i="10" s="1"/>
  <c r="AI54" i="10" s="1"/>
  <c r="AG47" i="10"/>
  <c r="AH47" i="10" s="1"/>
  <c r="AI47" i="10" s="1"/>
  <c r="AI40" i="10"/>
  <c r="AG40" i="10"/>
  <c r="AG37" i="10"/>
  <c r="AH37" i="10" s="1"/>
  <c r="AI37" i="10" s="1"/>
  <c r="AG34" i="10"/>
  <c r="AH34" i="10" s="1"/>
  <c r="AI34" i="10" s="1"/>
  <c r="AG31" i="10"/>
  <c r="AH31" i="10" s="1"/>
  <c r="AI31" i="10" s="1"/>
  <c r="AG28" i="10"/>
  <c r="AH28" i="10" s="1"/>
  <c r="AI28" i="10" s="1"/>
  <c r="AG25" i="10"/>
  <c r="AH25" i="10" s="1"/>
  <c r="AI25" i="10" s="1"/>
  <c r="AG22" i="10"/>
  <c r="AH22" i="10" s="1"/>
  <c r="AI22" i="10" s="1"/>
  <c r="AG19" i="10"/>
  <c r="AH19" i="10" s="1"/>
  <c r="AI19" i="10" s="1"/>
  <c r="AG16" i="10"/>
  <c r="AH16" i="10" s="1"/>
  <c r="AI16" i="10" s="1"/>
  <c r="AG13" i="10"/>
  <c r="AH13" i="10" s="1"/>
  <c r="AI13" i="10" s="1"/>
  <c r="AG10" i="10"/>
  <c r="AH10" i="10" s="1"/>
  <c r="AI10" i="10" s="1"/>
  <c r="L47" i="9"/>
  <c r="M47" i="9" s="1"/>
  <c r="L41" i="9"/>
  <c r="L40" i="9"/>
  <c r="L39" i="9"/>
  <c r="L38" i="9"/>
  <c r="M38" i="9" s="1"/>
  <c r="L33" i="9"/>
  <c r="L32" i="9"/>
  <c r="L31" i="9"/>
  <c r="L30" i="9"/>
  <c r="M30" i="9" s="1"/>
  <c r="L25" i="9"/>
  <c r="M25" i="9" s="1"/>
  <c r="L19" i="9"/>
  <c r="L18" i="9"/>
  <c r="L17" i="9"/>
  <c r="L16" i="9"/>
  <c r="L15" i="9"/>
  <c r="L14" i="9"/>
  <c r="L13" i="9"/>
  <c r="L12" i="9"/>
  <c r="L11" i="9"/>
  <c r="L10" i="9"/>
  <c r="M10" i="9" s="1"/>
  <c r="BD198" i="8"/>
  <c r="BE198" i="8" s="1"/>
  <c r="BD199" i="8"/>
  <c r="BE199" i="8" s="1"/>
  <c r="BD200" i="8"/>
  <c r="BE200" i="8" s="1"/>
  <c r="BD201" i="8"/>
  <c r="BE201" i="8" s="1"/>
  <c r="BD202" i="8"/>
  <c r="BE202" i="8" s="1"/>
  <c r="BD203" i="8"/>
  <c r="BE203" i="8" s="1"/>
  <c r="BD204" i="8"/>
  <c r="BE204" i="8" s="1"/>
  <c r="BD205" i="8"/>
  <c r="BE205" i="8" s="1"/>
  <c r="BD206" i="8"/>
  <c r="BD207" i="8"/>
  <c r="BE207" i="8" s="1"/>
  <c r="BD208" i="8"/>
  <c r="BE208" i="8" s="1"/>
  <c r="BD209" i="8"/>
  <c r="BD210" i="8"/>
  <c r="BE210" i="8" s="1"/>
  <c r="BD211" i="8"/>
  <c r="AF198" i="8"/>
  <c r="AG198" i="8" s="1"/>
  <c r="AF199" i="8"/>
  <c r="AG199" i="8" s="1"/>
  <c r="AF200" i="8"/>
  <c r="AG200" i="8" s="1"/>
  <c r="AF201" i="8"/>
  <c r="AG201" i="8" s="1"/>
  <c r="AF202" i="8"/>
  <c r="AG202" i="8" s="1"/>
  <c r="AF203" i="8"/>
  <c r="AG203" i="8" s="1"/>
  <c r="AF204" i="8"/>
  <c r="AG204" i="8" s="1"/>
  <c r="AF205" i="8"/>
  <c r="AG205" i="8" s="1"/>
  <c r="AF206" i="8"/>
  <c r="AG206" i="8" s="1"/>
  <c r="AF207" i="8"/>
  <c r="AG207" i="8" s="1"/>
  <c r="AF208" i="8"/>
  <c r="AG208" i="8" s="1"/>
  <c r="AF209" i="8"/>
  <c r="AG209" i="8" s="1"/>
  <c r="AF210" i="8"/>
  <c r="AF211" i="8"/>
  <c r="BD159" i="8"/>
  <c r="BE159" i="8" s="1"/>
  <c r="BD160" i="8"/>
  <c r="BE160" i="8" s="1"/>
  <c r="BD161" i="8"/>
  <c r="BE161" i="8" s="1"/>
  <c r="BD162" i="8"/>
  <c r="BE162" i="8" s="1"/>
  <c r="BD163" i="8"/>
  <c r="BE163" i="8" s="1"/>
  <c r="BD164" i="8"/>
  <c r="BE164" i="8" s="1"/>
  <c r="BD165" i="8"/>
  <c r="BE165" i="8" s="1"/>
  <c r="BD166" i="8"/>
  <c r="BE166" i="8" s="1"/>
  <c r="BD167" i="8"/>
  <c r="BE167" i="8" s="1"/>
  <c r="BD168" i="8"/>
  <c r="BE168" i="8" s="1"/>
  <c r="BD169" i="8"/>
  <c r="BE169" i="8" s="1"/>
  <c r="BD170" i="8"/>
  <c r="BE170" i="8" s="1"/>
  <c r="BD171" i="8"/>
  <c r="BE171" i="8" s="1"/>
  <c r="BD172" i="8"/>
  <c r="BE172" i="8" s="1"/>
  <c r="BD173" i="8"/>
  <c r="BE173" i="8" s="1"/>
  <c r="BD174" i="8"/>
  <c r="BE174" i="8" s="1"/>
  <c r="BD175" i="8"/>
  <c r="BE175" i="8" s="1"/>
  <c r="BD176" i="8"/>
  <c r="BE176" i="8" s="1"/>
  <c r="BD177" i="8"/>
  <c r="BE177" i="8" s="1"/>
  <c r="BD178" i="8"/>
  <c r="BE178" i="8" s="1"/>
  <c r="BD179" i="8"/>
  <c r="BE179" i="8" s="1"/>
  <c r="BD180" i="8"/>
  <c r="BE180" i="8" s="1"/>
  <c r="BD181" i="8"/>
  <c r="BE181" i="8" s="1"/>
  <c r="BD182" i="8"/>
  <c r="BE182" i="8" s="1"/>
  <c r="BD183" i="8"/>
  <c r="BE183" i="8" s="1"/>
  <c r="BD184" i="8"/>
  <c r="BE184" i="8" s="1"/>
  <c r="BD185" i="8"/>
  <c r="BE185" i="8" s="1"/>
  <c r="BD186" i="8"/>
  <c r="BE186" i="8" s="1"/>
  <c r="BD187" i="8"/>
  <c r="BE187" i="8" s="1"/>
  <c r="BD188" i="8"/>
  <c r="BE188" i="8" s="1"/>
  <c r="BD189" i="8"/>
  <c r="BE189" i="8" s="1"/>
  <c r="BD190" i="8"/>
  <c r="BD191" i="8"/>
  <c r="BD192" i="8"/>
  <c r="BD193" i="8"/>
  <c r="AF159" i="8"/>
  <c r="AG159" i="8" s="1"/>
  <c r="AF160" i="8"/>
  <c r="AG160" i="8" s="1"/>
  <c r="AF161" i="8"/>
  <c r="AG161" i="8" s="1"/>
  <c r="AF162" i="8"/>
  <c r="AG162" i="8" s="1"/>
  <c r="AF163" i="8"/>
  <c r="AG163" i="8" s="1"/>
  <c r="AF164" i="8"/>
  <c r="AG164" i="8" s="1"/>
  <c r="AF165" i="8"/>
  <c r="AG165" i="8" s="1"/>
  <c r="AF166" i="8"/>
  <c r="AG166" i="8" s="1"/>
  <c r="AF167" i="8"/>
  <c r="AG167" i="8" s="1"/>
  <c r="AF168" i="8"/>
  <c r="AG168" i="8" s="1"/>
  <c r="AF169" i="8"/>
  <c r="AG169" i="8" s="1"/>
  <c r="AF170" i="8"/>
  <c r="AG170" i="8" s="1"/>
  <c r="AF171" i="8"/>
  <c r="AG171" i="8" s="1"/>
  <c r="AF172" i="8"/>
  <c r="AG172" i="8" s="1"/>
  <c r="AF173" i="8"/>
  <c r="AG173" i="8" s="1"/>
  <c r="AF174" i="8"/>
  <c r="AG174" i="8" s="1"/>
  <c r="AF175" i="8"/>
  <c r="AG175" i="8" s="1"/>
  <c r="AF176" i="8"/>
  <c r="AG176" i="8" s="1"/>
  <c r="AF177" i="8"/>
  <c r="AG177" i="8" s="1"/>
  <c r="AF178" i="8"/>
  <c r="AG178" i="8" s="1"/>
  <c r="AF179" i="8"/>
  <c r="AG179" i="8" s="1"/>
  <c r="AF180" i="8"/>
  <c r="AG180" i="8" s="1"/>
  <c r="AF181" i="8"/>
  <c r="AG181" i="8" s="1"/>
  <c r="AF182" i="8"/>
  <c r="AG182" i="8" s="1"/>
  <c r="AF183" i="8"/>
  <c r="AG183" i="8" s="1"/>
  <c r="AF184" i="8"/>
  <c r="AG184" i="8" s="1"/>
  <c r="AF185" i="8"/>
  <c r="AG185" i="8" s="1"/>
  <c r="AF186" i="8"/>
  <c r="AG186" i="8" s="1"/>
  <c r="AF187" i="8"/>
  <c r="AG187" i="8" s="1"/>
  <c r="AF188" i="8"/>
  <c r="AG188" i="8" s="1"/>
  <c r="AF189" i="8"/>
  <c r="AG189" i="8" s="1"/>
  <c r="AF190" i="8"/>
  <c r="AF191" i="8"/>
  <c r="AF192" i="8"/>
  <c r="AF193" i="8"/>
  <c r="BD113" i="8"/>
  <c r="BE113" i="8" s="1"/>
  <c r="BD114" i="8"/>
  <c r="BE114" i="8" s="1"/>
  <c r="BD115" i="8"/>
  <c r="BE115" i="8" s="1"/>
  <c r="BD116" i="8"/>
  <c r="BE116" i="8" s="1"/>
  <c r="BD117" i="8"/>
  <c r="BE117" i="8" s="1"/>
  <c r="BD118" i="8"/>
  <c r="BE118" i="8" s="1"/>
  <c r="BD119" i="8"/>
  <c r="BE119" i="8" s="1"/>
  <c r="BD120" i="8"/>
  <c r="BE120" i="8" s="1"/>
  <c r="BD121" i="8"/>
  <c r="BE121" i="8" s="1"/>
  <c r="BD122" i="8"/>
  <c r="BE122" i="8" s="1"/>
  <c r="BD123" i="8"/>
  <c r="BE123" i="8" s="1"/>
  <c r="BD124" i="8"/>
  <c r="BE124" i="8" s="1"/>
  <c r="BD125" i="8"/>
  <c r="BE125" i="8" s="1"/>
  <c r="BD126" i="8"/>
  <c r="BE126" i="8" s="1"/>
  <c r="BD127" i="8"/>
  <c r="BE127" i="8" s="1"/>
  <c r="BD128" i="8"/>
  <c r="BE128" i="8" s="1"/>
  <c r="BD129" i="8"/>
  <c r="BE129" i="8" s="1"/>
  <c r="BD130" i="8"/>
  <c r="BE130" i="8" s="1"/>
  <c r="BD131" i="8"/>
  <c r="BE131" i="8" s="1"/>
  <c r="BD132" i="8"/>
  <c r="BE132" i="8" s="1"/>
  <c r="BD133" i="8"/>
  <c r="BE133" i="8" s="1"/>
  <c r="BD134" i="8"/>
  <c r="BE134" i="8" s="1"/>
  <c r="BD135" i="8"/>
  <c r="BE135" i="8" s="1"/>
  <c r="BD136" i="8"/>
  <c r="BD137" i="8"/>
  <c r="BE137" i="8" s="1"/>
  <c r="BD138" i="8"/>
  <c r="BE138" i="8" s="1"/>
  <c r="BD139" i="8"/>
  <c r="BE139" i="8" s="1"/>
  <c r="BD140" i="8"/>
  <c r="BE140" i="8" s="1"/>
  <c r="BD141" i="8"/>
  <c r="BE141" i="8" s="1"/>
  <c r="BD142" i="8"/>
  <c r="BE142" i="8" s="1"/>
  <c r="BD143" i="8"/>
  <c r="BD144" i="8"/>
  <c r="BE144" i="8" s="1"/>
  <c r="BD145" i="8"/>
  <c r="BE145" i="8" s="1"/>
  <c r="BD146" i="8"/>
  <c r="BD147" i="8"/>
  <c r="BD148" i="8"/>
  <c r="BD149" i="8"/>
  <c r="BD150" i="8"/>
  <c r="BD151" i="8"/>
  <c r="BD152" i="8"/>
  <c r="BD153" i="8"/>
  <c r="BD154" i="8"/>
  <c r="AF113" i="8"/>
  <c r="AG113" i="8" s="1"/>
  <c r="AF114" i="8"/>
  <c r="AG114" i="8" s="1"/>
  <c r="AF115" i="8"/>
  <c r="AG115" i="8" s="1"/>
  <c r="AF116" i="8"/>
  <c r="AG116" i="8" s="1"/>
  <c r="AF117" i="8"/>
  <c r="AG117" i="8" s="1"/>
  <c r="AF118" i="8"/>
  <c r="AG118" i="8" s="1"/>
  <c r="AF119" i="8"/>
  <c r="AG119" i="8" s="1"/>
  <c r="AF120" i="8"/>
  <c r="AG120" i="8" s="1"/>
  <c r="AF121" i="8"/>
  <c r="AG121" i="8" s="1"/>
  <c r="AF122" i="8"/>
  <c r="AG122" i="8" s="1"/>
  <c r="AF123" i="8"/>
  <c r="AG123" i="8" s="1"/>
  <c r="AF124" i="8"/>
  <c r="AG124" i="8" s="1"/>
  <c r="AF125" i="8"/>
  <c r="AG125" i="8" s="1"/>
  <c r="AF126" i="8"/>
  <c r="AG126" i="8" s="1"/>
  <c r="AF127" i="8"/>
  <c r="AG127" i="8" s="1"/>
  <c r="AF128" i="8"/>
  <c r="AG128" i="8" s="1"/>
  <c r="AF129" i="8"/>
  <c r="AG129" i="8" s="1"/>
  <c r="AF130" i="8"/>
  <c r="AG130" i="8" s="1"/>
  <c r="AF131" i="8"/>
  <c r="AG131" i="8" s="1"/>
  <c r="AF132" i="8"/>
  <c r="AG132" i="8" s="1"/>
  <c r="AF133" i="8"/>
  <c r="AG133" i="8" s="1"/>
  <c r="AF134" i="8"/>
  <c r="AG134" i="8" s="1"/>
  <c r="AF135" i="8"/>
  <c r="AG135" i="8" s="1"/>
  <c r="AF136" i="8"/>
  <c r="AG136" i="8" s="1"/>
  <c r="AF137" i="8"/>
  <c r="AG137" i="8" s="1"/>
  <c r="AF138" i="8"/>
  <c r="AG138" i="8" s="1"/>
  <c r="AF139" i="8"/>
  <c r="AG139" i="8" s="1"/>
  <c r="AF140" i="8"/>
  <c r="AG140" i="8" s="1"/>
  <c r="AF141" i="8"/>
  <c r="AG141" i="8" s="1"/>
  <c r="AF142" i="8"/>
  <c r="AG142" i="8" s="1"/>
  <c r="AF143" i="8"/>
  <c r="AG143" i="8" s="1"/>
  <c r="AF144" i="8"/>
  <c r="AG144" i="8" s="1"/>
  <c r="AF145" i="8"/>
  <c r="AF146" i="8"/>
  <c r="AF147" i="8"/>
  <c r="AF148" i="8"/>
  <c r="AF149" i="8"/>
  <c r="AF150" i="8"/>
  <c r="AF151" i="8"/>
  <c r="AF152" i="8"/>
  <c r="AF153" i="8"/>
  <c r="AF154" i="8"/>
  <c r="BD97" i="8"/>
  <c r="BE97" i="8" s="1"/>
  <c r="BD98" i="8"/>
  <c r="BE98" i="8" s="1"/>
  <c r="BD99" i="8"/>
  <c r="BE99" i="8" s="1"/>
  <c r="BD100" i="8"/>
  <c r="BD101" i="8"/>
  <c r="BE101" i="8" s="1"/>
  <c r="BD102" i="8"/>
  <c r="BE102" i="8" s="1"/>
  <c r="BD103" i="8"/>
  <c r="BE103" i="8" s="1"/>
  <c r="BD104" i="8"/>
  <c r="BE104" i="8" s="1"/>
  <c r="BD105" i="8"/>
  <c r="BE105" i="8" s="1"/>
  <c r="BD106" i="8"/>
  <c r="BE106" i="8" s="1"/>
  <c r="BD107" i="8"/>
  <c r="BE107" i="8" s="1"/>
  <c r="BD108" i="8"/>
  <c r="AF97" i="8"/>
  <c r="AG97" i="8" s="1"/>
  <c r="AF98" i="8"/>
  <c r="AG98" i="8" s="1"/>
  <c r="AF99" i="8"/>
  <c r="AG99" i="8" s="1"/>
  <c r="AF100" i="8"/>
  <c r="AG100" i="8" s="1"/>
  <c r="AF101" i="8"/>
  <c r="AG101" i="8" s="1"/>
  <c r="AF102" i="8"/>
  <c r="AG102" i="8" s="1"/>
  <c r="AF103" i="8"/>
  <c r="AF104" i="8"/>
  <c r="AG104" i="8" s="1"/>
  <c r="AF105" i="8"/>
  <c r="AG105" i="8" s="1"/>
  <c r="AF106" i="8"/>
  <c r="AG106" i="8" s="1"/>
  <c r="AF107" i="8"/>
  <c r="AG107" i="8" s="1"/>
  <c r="AF108" i="8"/>
  <c r="BE10" i="8"/>
  <c r="BE11" i="8"/>
  <c r="BE16" i="8"/>
  <c r="BE19" i="8"/>
  <c r="BE22" i="8"/>
  <c r="BE23" i="8"/>
  <c r="BE24" i="8"/>
  <c r="BE25" i="8"/>
  <c r="BE26" i="8"/>
  <c r="BE27" i="8"/>
  <c r="BE30" i="8"/>
  <c r="BE31" i="8"/>
  <c r="BE32" i="8"/>
  <c r="BE33" i="8"/>
  <c r="BE36" i="8"/>
  <c r="BE37" i="8"/>
  <c r="BE38" i="8"/>
  <c r="BE39" i="8"/>
  <c r="BE40" i="8"/>
  <c r="BE43" i="8"/>
  <c r="BE44" i="8"/>
  <c r="BE45" i="8"/>
  <c r="BE46" i="8"/>
  <c r="BE47" i="8"/>
  <c r="BE48" i="8"/>
  <c r="BE51" i="8"/>
  <c r="BE54" i="8"/>
  <c r="BE55" i="8"/>
  <c r="BE56" i="8"/>
  <c r="BE57" i="8"/>
  <c r="BE58" i="8"/>
  <c r="BE59" i="8"/>
  <c r="BE62" i="8"/>
  <c r="BE63" i="8"/>
  <c r="BE64" i="8"/>
  <c r="BE65" i="8"/>
  <c r="BE66" i="8"/>
  <c r="BE73" i="8"/>
  <c r="BE74" i="8"/>
  <c r="BE75" i="8"/>
  <c r="BE76" i="8"/>
  <c r="BE77" i="8"/>
  <c r="BE78" i="8"/>
  <c r="BD10" i="8"/>
  <c r="BD11" i="8"/>
  <c r="BD12" i="8"/>
  <c r="BD13" i="8"/>
  <c r="BE13" i="8" s="1"/>
  <c r="BD14" i="8"/>
  <c r="BE14" i="8" s="1"/>
  <c r="BD15" i="8"/>
  <c r="BE15" i="8" s="1"/>
  <c r="BD16" i="8"/>
  <c r="BD17" i="8"/>
  <c r="BE17" i="8" s="1"/>
  <c r="BD18" i="8"/>
  <c r="BE18" i="8" s="1"/>
  <c r="BD19" i="8"/>
  <c r="BD20" i="8"/>
  <c r="BE20" i="8" s="1"/>
  <c r="BD21" i="8"/>
  <c r="BE21" i="8" s="1"/>
  <c r="BD22" i="8"/>
  <c r="BD23" i="8"/>
  <c r="BD24" i="8"/>
  <c r="BD25" i="8"/>
  <c r="BD26" i="8"/>
  <c r="BD27" i="8"/>
  <c r="BD28" i="8"/>
  <c r="BE28" i="8" s="1"/>
  <c r="BD29" i="8"/>
  <c r="BE29" i="8" s="1"/>
  <c r="BD30" i="8"/>
  <c r="BD31" i="8"/>
  <c r="BD32" i="8"/>
  <c r="BD33" i="8"/>
  <c r="BD34" i="8"/>
  <c r="BE34" i="8" s="1"/>
  <c r="BD35" i="8"/>
  <c r="BE35" i="8" s="1"/>
  <c r="BD36" i="8"/>
  <c r="BD37" i="8"/>
  <c r="BD38" i="8"/>
  <c r="BD39" i="8"/>
  <c r="BD40" i="8"/>
  <c r="BD41" i="8"/>
  <c r="BE41" i="8" s="1"/>
  <c r="BD42" i="8"/>
  <c r="BE42" i="8" s="1"/>
  <c r="BD43" i="8"/>
  <c r="BD44" i="8"/>
  <c r="BD45" i="8"/>
  <c r="BD46" i="8"/>
  <c r="BD47" i="8"/>
  <c r="BD48" i="8"/>
  <c r="BD49" i="8"/>
  <c r="BE49" i="8" s="1"/>
  <c r="BD50" i="8"/>
  <c r="BE50" i="8" s="1"/>
  <c r="BD51" i="8"/>
  <c r="BD52" i="8"/>
  <c r="BE52" i="8" s="1"/>
  <c r="BD53" i="8"/>
  <c r="BE53" i="8" s="1"/>
  <c r="BD54" i="8"/>
  <c r="BD55" i="8"/>
  <c r="BD56" i="8"/>
  <c r="BD57" i="8"/>
  <c r="BD58" i="8"/>
  <c r="BD59" i="8"/>
  <c r="BD60" i="8"/>
  <c r="BE60" i="8" s="1"/>
  <c r="BD61" i="8"/>
  <c r="BE61" i="8" s="1"/>
  <c r="BD62" i="8"/>
  <c r="BD63" i="8"/>
  <c r="BD64" i="8"/>
  <c r="BD65" i="8"/>
  <c r="BD66" i="8"/>
  <c r="BD67" i="8"/>
  <c r="BE67" i="8" s="1"/>
  <c r="BD68" i="8"/>
  <c r="BD69" i="8"/>
  <c r="BE69" i="8" s="1"/>
  <c r="BD70" i="8"/>
  <c r="BE70" i="8" s="1"/>
  <c r="BD71" i="8"/>
  <c r="BE71" i="8" s="1"/>
  <c r="BD72" i="8"/>
  <c r="BE72" i="8" s="1"/>
  <c r="BD73" i="8"/>
  <c r="BD74" i="8"/>
  <c r="BD75" i="8"/>
  <c r="BD76" i="8"/>
  <c r="BD77" i="8"/>
  <c r="BD78" i="8"/>
  <c r="BD79" i="8"/>
  <c r="BD80" i="8"/>
  <c r="BE80" i="8" s="1"/>
  <c r="BD81" i="8"/>
  <c r="BE81" i="8" s="1"/>
  <c r="BD82" i="8"/>
  <c r="BD83" i="8"/>
  <c r="BD84" i="8"/>
  <c r="BD85" i="8"/>
  <c r="BD86" i="8"/>
  <c r="BD87" i="8"/>
  <c r="BD88" i="8"/>
  <c r="BD89" i="8"/>
  <c r="BD90" i="8"/>
  <c r="BD91" i="8"/>
  <c r="BD92" i="8"/>
  <c r="AG10" i="8"/>
  <c r="BF10" i="8" s="1"/>
  <c r="AF10" i="8"/>
  <c r="AF11" i="8"/>
  <c r="AG11" i="8" s="1"/>
  <c r="BF11" i="8" s="1"/>
  <c r="AF12" i="8"/>
  <c r="AG12" i="8" s="1"/>
  <c r="AF13" i="8"/>
  <c r="AG13" i="8" s="1"/>
  <c r="AF14" i="8"/>
  <c r="AG14" i="8" s="1"/>
  <c r="AF15" i="8"/>
  <c r="AG15" i="8" s="1"/>
  <c r="AF16" i="8"/>
  <c r="AG16" i="8" s="1"/>
  <c r="AF17" i="8"/>
  <c r="AG17" i="8" s="1"/>
  <c r="AF18" i="8"/>
  <c r="AG18" i="8" s="1"/>
  <c r="AF19" i="8"/>
  <c r="AG19" i="8" s="1"/>
  <c r="BF19" i="8" s="1"/>
  <c r="AF20" i="8"/>
  <c r="AG20" i="8" s="1"/>
  <c r="AF21" i="8"/>
  <c r="AG21" i="8" s="1"/>
  <c r="AF22" i="8"/>
  <c r="AG22" i="8" s="1"/>
  <c r="AF23" i="8"/>
  <c r="AG23" i="8" s="1"/>
  <c r="BF23" i="8" s="1"/>
  <c r="AF24" i="8"/>
  <c r="AG24" i="8" s="1"/>
  <c r="AF25" i="8"/>
  <c r="AG25" i="8" s="1"/>
  <c r="BF25" i="8" s="1"/>
  <c r="AF26" i="8"/>
  <c r="AG26" i="8" s="1"/>
  <c r="AF27" i="8"/>
  <c r="AG27" i="8" s="1"/>
  <c r="BF27" i="8" s="1"/>
  <c r="AF28" i="8"/>
  <c r="AG28" i="8" s="1"/>
  <c r="AF29" i="8"/>
  <c r="AG29" i="8" s="1"/>
  <c r="AF30" i="8"/>
  <c r="AG30" i="8" s="1"/>
  <c r="AF31" i="8"/>
  <c r="AG31" i="8" s="1"/>
  <c r="BF31" i="8" s="1"/>
  <c r="AF32" i="8"/>
  <c r="AG32" i="8" s="1"/>
  <c r="AF33" i="8"/>
  <c r="AG33" i="8" s="1"/>
  <c r="BF33" i="8" s="1"/>
  <c r="AF34" i="8"/>
  <c r="AG34" i="8" s="1"/>
  <c r="AF35" i="8"/>
  <c r="AG35" i="8" s="1"/>
  <c r="AF36" i="8"/>
  <c r="AG36" i="8" s="1"/>
  <c r="AF37" i="8"/>
  <c r="AG37" i="8" s="1"/>
  <c r="BF37" i="8" s="1"/>
  <c r="AF38" i="8"/>
  <c r="AG38" i="8" s="1"/>
  <c r="AF39" i="8"/>
  <c r="AG39" i="8" s="1"/>
  <c r="BF39" i="8" s="1"/>
  <c r="AF40" i="8"/>
  <c r="AG40" i="8" s="1"/>
  <c r="AF41" i="8"/>
  <c r="AG41" i="8" s="1"/>
  <c r="AF42" i="8"/>
  <c r="AG42" i="8" s="1"/>
  <c r="AF43" i="8"/>
  <c r="AG43" i="8" s="1"/>
  <c r="BF43" i="8" s="1"/>
  <c r="AF44" i="8"/>
  <c r="AG44" i="8" s="1"/>
  <c r="AF45" i="8"/>
  <c r="AG45" i="8" s="1"/>
  <c r="BF45" i="8" s="1"/>
  <c r="AF46" i="8"/>
  <c r="AG46" i="8" s="1"/>
  <c r="AF47" i="8"/>
  <c r="AG47" i="8" s="1"/>
  <c r="BF47" i="8" s="1"/>
  <c r="AF48" i="8"/>
  <c r="AG48" i="8" s="1"/>
  <c r="AF49" i="8"/>
  <c r="AG49" i="8" s="1"/>
  <c r="AF50" i="8"/>
  <c r="AG50" i="8" s="1"/>
  <c r="AF51" i="8"/>
  <c r="AG51" i="8" s="1"/>
  <c r="BF51" i="8" s="1"/>
  <c r="AF52" i="8"/>
  <c r="AG52" i="8" s="1"/>
  <c r="AF53" i="8"/>
  <c r="AG53" i="8" s="1"/>
  <c r="AF54" i="8"/>
  <c r="AG54" i="8" s="1"/>
  <c r="AF55" i="8"/>
  <c r="AG55" i="8" s="1"/>
  <c r="BF55" i="8" s="1"/>
  <c r="AF56" i="8"/>
  <c r="AG56" i="8" s="1"/>
  <c r="AF57" i="8"/>
  <c r="AG57" i="8" s="1"/>
  <c r="BF57" i="8" s="1"/>
  <c r="AF58" i="8"/>
  <c r="AG58" i="8" s="1"/>
  <c r="AF59" i="8"/>
  <c r="AG59" i="8" s="1"/>
  <c r="BF59" i="8" s="1"/>
  <c r="AF60" i="8"/>
  <c r="AG60" i="8" s="1"/>
  <c r="AF61" i="8"/>
  <c r="AG61" i="8" s="1"/>
  <c r="AF62" i="8"/>
  <c r="AG62" i="8" s="1"/>
  <c r="AF63" i="8"/>
  <c r="AG63" i="8" s="1"/>
  <c r="BF63" i="8" s="1"/>
  <c r="AF64" i="8"/>
  <c r="AG64" i="8" s="1"/>
  <c r="AF65" i="8"/>
  <c r="AG65" i="8" s="1"/>
  <c r="BF65" i="8" s="1"/>
  <c r="AF66" i="8"/>
  <c r="AG66" i="8" s="1"/>
  <c r="AF67" i="8"/>
  <c r="AG67" i="8" s="1"/>
  <c r="AF68" i="8"/>
  <c r="AG68" i="8" s="1"/>
  <c r="AF69" i="8"/>
  <c r="AG69" i="8" s="1"/>
  <c r="AF70" i="8"/>
  <c r="AG70" i="8" s="1"/>
  <c r="AF71" i="8"/>
  <c r="AG71" i="8" s="1"/>
  <c r="AF72" i="8"/>
  <c r="AG72" i="8" s="1"/>
  <c r="AF73" i="8"/>
  <c r="AG73" i="8" s="1"/>
  <c r="BF73" i="8" s="1"/>
  <c r="AF74" i="8"/>
  <c r="AG74" i="8" s="1"/>
  <c r="AF75" i="8"/>
  <c r="BF75" i="8" s="1"/>
  <c r="AF76" i="8"/>
  <c r="AG76" i="8" s="1"/>
  <c r="AF77" i="8"/>
  <c r="AG77" i="8" s="1"/>
  <c r="BF77" i="8" s="1"/>
  <c r="AF78" i="8"/>
  <c r="AF79" i="8"/>
  <c r="AG79" i="8" s="1"/>
  <c r="BF79" i="8" s="1"/>
  <c r="AF80" i="8"/>
  <c r="AF81" i="8"/>
  <c r="AF82" i="8"/>
  <c r="AF83" i="8"/>
  <c r="AF84" i="8"/>
  <c r="AF85" i="8"/>
  <c r="AF86" i="8"/>
  <c r="AF87" i="8"/>
  <c r="AF88" i="8"/>
  <c r="AF89" i="8"/>
  <c r="AF90" i="8"/>
  <c r="AF91" i="8"/>
  <c r="AF92" i="8"/>
  <c r="P207" i="7"/>
  <c r="O198" i="7"/>
  <c r="O199" i="7"/>
  <c r="O200" i="7"/>
  <c r="O201" i="7"/>
  <c r="O202" i="7"/>
  <c r="O203" i="7"/>
  <c r="O204" i="7"/>
  <c r="O205" i="7"/>
  <c r="O207" i="7"/>
  <c r="O208" i="7"/>
  <c r="O210" i="7"/>
  <c r="P210" i="7" s="1"/>
  <c r="L198" i="7"/>
  <c r="P198" i="7" s="1"/>
  <c r="L199" i="7"/>
  <c r="P199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P206" i="7" s="1"/>
  <c r="L207" i="7"/>
  <c r="L208" i="7"/>
  <c r="P208" i="7" s="1"/>
  <c r="L209" i="7"/>
  <c r="P209" i="7" s="1"/>
  <c r="O159" i="7"/>
  <c r="O160" i="7"/>
  <c r="O161" i="7"/>
  <c r="O162" i="7"/>
  <c r="O163" i="7"/>
  <c r="O164" i="7"/>
  <c r="O165" i="7"/>
  <c r="O166" i="7"/>
  <c r="O167" i="7"/>
  <c r="O168" i="7"/>
  <c r="O169" i="7"/>
  <c r="O170" i="7"/>
  <c r="O171" i="7"/>
  <c r="O172" i="7"/>
  <c r="O173" i="7"/>
  <c r="O174" i="7"/>
  <c r="O175" i="7"/>
  <c r="O176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P137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7" i="7"/>
  <c r="O138" i="7"/>
  <c r="O139" i="7"/>
  <c r="O140" i="7"/>
  <c r="O141" i="7"/>
  <c r="O142" i="7"/>
  <c r="O144" i="7"/>
  <c r="O145" i="7"/>
  <c r="P145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L138" i="7"/>
  <c r="P138" i="7" s="1"/>
  <c r="L139" i="7"/>
  <c r="P139" i="7" s="1"/>
  <c r="L140" i="7"/>
  <c r="P140" i="7" s="1"/>
  <c r="L141" i="7"/>
  <c r="P141" i="7" s="1"/>
  <c r="L142" i="7"/>
  <c r="P142" i="7" s="1"/>
  <c r="L143" i="7"/>
  <c r="P143" i="7" s="1"/>
  <c r="L144" i="7"/>
  <c r="P144" i="7" s="1"/>
  <c r="P101" i="7"/>
  <c r="O97" i="7"/>
  <c r="O98" i="7"/>
  <c r="O99" i="7"/>
  <c r="O101" i="7"/>
  <c r="O102" i="7"/>
  <c r="O103" i="7"/>
  <c r="P103" i="7" s="1"/>
  <c r="O104" i="7"/>
  <c r="O105" i="7"/>
  <c r="O106" i="7"/>
  <c r="O107" i="7"/>
  <c r="L97" i="7"/>
  <c r="P97" i="7" s="1"/>
  <c r="L98" i="7"/>
  <c r="P98" i="7" s="1"/>
  <c r="L99" i="7"/>
  <c r="P99" i="7" s="1"/>
  <c r="L100" i="7"/>
  <c r="P100" i="7" s="1"/>
  <c r="L101" i="7"/>
  <c r="L102" i="7"/>
  <c r="P102" i="7" s="1"/>
  <c r="L104" i="7"/>
  <c r="P104" i="7" s="1"/>
  <c r="L105" i="7"/>
  <c r="P105" i="7" s="1"/>
  <c r="L106" i="7"/>
  <c r="P106" i="7" s="1"/>
  <c r="L107" i="7"/>
  <c r="P107" i="7" s="1"/>
  <c r="P68" i="7"/>
  <c r="O10" i="7"/>
  <c r="O11" i="7"/>
  <c r="O13" i="7"/>
  <c r="P13" i="7" s="1"/>
  <c r="O14" i="7"/>
  <c r="P14" i="7" s="1"/>
  <c r="O15" i="7"/>
  <c r="P15" i="7" s="1"/>
  <c r="O16" i="7"/>
  <c r="P16" i="7" s="1"/>
  <c r="O17" i="7"/>
  <c r="P17" i="7" s="1"/>
  <c r="O18" i="7"/>
  <c r="P18" i="7" s="1"/>
  <c r="O19" i="7"/>
  <c r="P19" i="7" s="1"/>
  <c r="O20" i="7"/>
  <c r="P20" i="7" s="1"/>
  <c r="O21" i="7"/>
  <c r="P21" i="7" s="1"/>
  <c r="O22" i="7"/>
  <c r="P22" i="7" s="1"/>
  <c r="O23" i="7"/>
  <c r="P23" i="7" s="1"/>
  <c r="O24" i="7"/>
  <c r="P24" i="7" s="1"/>
  <c r="O25" i="7"/>
  <c r="P25" i="7" s="1"/>
  <c r="O26" i="7"/>
  <c r="P26" i="7" s="1"/>
  <c r="O27" i="7"/>
  <c r="P27" i="7" s="1"/>
  <c r="O28" i="7"/>
  <c r="O29" i="7"/>
  <c r="P29" i="7" s="1"/>
  <c r="O30" i="7"/>
  <c r="P30" i="7" s="1"/>
  <c r="O31" i="7"/>
  <c r="P31" i="7" s="1"/>
  <c r="O32" i="7"/>
  <c r="P32" i="7" s="1"/>
  <c r="O33" i="7"/>
  <c r="P33" i="7" s="1"/>
  <c r="O34" i="7"/>
  <c r="P34" i="7" s="1"/>
  <c r="O35" i="7"/>
  <c r="P35" i="7" s="1"/>
  <c r="O36" i="7"/>
  <c r="P36" i="7" s="1"/>
  <c r="O37" i="7"/>
  <c r="P37" i="7" s="1"/>
  <c r="O38" i="7"/>
  <c r="P38" i="7" s="1"/>
  <c r="O39" i="7"/>
  <c r="P39" i="7" s="1"/>
  <c r="O40" i="7"/>
  <c r="P40" i="7" s="1"/>
  <c r="O41" i="7"/>
  <c r="P41" i="7" s="1"/>
  <c r="O42" i="7"/>
  <c r="P42" i="7" s="1"/>
  <c r="O43" i="7"/>
  <c r="P43" i="7" s="1"/>
  <c r="O44" i="7"/>
  <c r="P44" i="7" s="1"/>
  <c r="O45" i="7"/>
  <c r="P45" i="7" s="1"/>
  <c r="O46" i="7"/>
  <c r="P46" i="7" s="1"/>
  <c r="O47" i="7"/>
  <c r="P47" i="7" s="1"/>
  <c r="O48" i="7"/>
  <c r="P48" i="7" s="1"/>
  <c r="O49" i="7"/>
  <c r="P49" i="7" s="1"/>
  <c r="O50" i="7"/>
  <c r="P50" i="7" s="1"/>
  <c r="O51" i="7"/>
  <c r="P51" i="7" s="1"/>
  <c r="O52" i="7"/>
  <c r="P52" i="7" s="1"/>
  <c r="O53" i="7"/>
  <c r="P53" i="7" s="1"/>
  <c r="O54" i="7"/>
  <c r="P54" i="7" s="1"/>
  <c r="O55" i="7"/>
  <c r="P55" i="7" s="1"/>
  <c r="O56" i="7"/>
  <c r="P56" i="7" s="1"/>
  <c r="O57" i="7"/>
  <c r="P57" i="7" s="1"/>
  <c r="O58" i="7"/>
  <c r="P58" i="7" s="1"/>
  <c r="O59" i="7"/>
  <c r="P59" i="7" s="1"/>
  <c r="O60" i="7"/>
  <c r="P60" i="7" s="1"/>
  <c r="O61" i="7"/>
  <c r="P61" i="7" s="1"/>
  <c r="O62" i="7"/>
  <c r="P62" i="7" s="1"/>
  <c r="O63" i="7"/>
  <c r="P63" i="7" s="1"/>
  <c r="O64" i="7"/>
  <c r="P64" i="7" s="1"/>
  <c r="O65" i="7"/>
  <c r="P65" i="7" s="1"/>
  <c r="O66" i="7"/>
  <c r="P66" i="7" s="1"/>
  <c r="O67" i="7"/>
  <c r="P67" i="7" s="1"/>
  <c r="O69" i="7"/>
  <c r="O70" i="7"/>
  <c r="O71" i="7"/>
  <c r="O72" i="7"/>
  <c r="O73" i="7"/>
  <c r="O74" i="7"/>
  <c r="O75" i="7"/>
  <c r="P75" i="7" s="1"/>
  <c r="O76" i="7"/>
  <c r="O77" i="7"/>
  <c r="O78" i="7"/>
  <c r="P78" i="7" s="1"/>
  <c r="O80" i="7"/>
  <c r="P80" i="7" s="1"/>
  <c r="O82" i="7"/>
  <c r="P82" i="7" s="1"/>
  <c r="L10" i="7"/>
  <c r="L11" i="7"/>
  <c r="L12" i="7"/>
  <c r="P12" i="7" s="1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P28" i="7" s="1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6" i="7"/>
  <c r="P76" i="7" s="1"/>
  <c r="L77" i="7"/>
  <c r="P77" i="7" s="1"/>
  <c r="L79" i="7"/>
  <c r="P79" i="7" s="1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BE22" i="5"/>
  <c r="BF22" i="5"/>
  <c r="BG22" i="5"/>
  <c r="BH22" i="5"/>
  <c r="BI2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BG115" i="12" l="1"/>
  <c r="BF114" i="12"/>
  <c r="BF113" i="12"/>
  <c r="BF111" i="12"/>
  <c r="BG111" i="12" s="1"/>
  <c r="BF110" i="12"/>
  <c r="BG110" i="12" s="1"/>
  <c r="BG109" i="12"/>
  <c r="BG113" i="12"/>
  <c r="BG112" i="12"/>
  <c r="BG114" i="12"/>
  <c r="BF103" i="12"/>
  <c r="BF102" i="12"/>
  <c r="BF101" i="12"/>
  <c r="BF100" i="12"/>
  <c r="BF99" i="12"/>
  <c r="BF98" i="12"/>
  <c r="BF97" i="12"/>
  <c r="BF96" i="12"/>
  <c r="BF95" i="12"/>
  <c r="BF94" i="12"/>
  <c r="BF93" i="12"/>
  <c r="BF92" i="12"/>
  <c r="BF91" i="12"/>
  <c r="BF90" i="12"/>
  <c r="BF89" i="12"/>
  <c r="BF88" i="12"/>
  <c r="BF87" i="12"/>
  <c r="BG87" i="12" s="1"/>
  <c r="BG80" i="12"/>
  <c r="BF79" i="12"/>
  <c r="BF78" i="12"/>
  <c r="BG78" i="12" s="1"/>
  <c r="BF77" i="12"/>
  <c r="BF75" i="12"/>
  <c r="BF74" i="12"/>
  <c r="BG74" i="12" s="1"/>
  <c r="BF73" i="12"/>
  <c r="BF72" i="12"/>
  <c r="BG72" i="12" s="1"/>
  <c r="BF71" i="12"/>
  <c r="BF69" i="12"/>
  <c r="BF68" i="12"/>
  <c r="BG68" i="12" s="1"/>
  <c r="BF67" i="12"/>
  <c r="BF65" i="12"/>
  <c r="BG65" i="12" s="1"/>
  <c r="BG64" i="12"/>
  <c r="BG66" i="12"/>
  <c r="BG70" i="12"/>
  <c r="BG76" i="12"/>
  <c r="BG82" i="12"/>
  <c r="BG67" i="12"/>
  <c r="BG69" i="12"/>
  <c r="BG71" i="12"/>
  <c r="BG73" i="12"/>
  <c r="BG75" i="12"/>
  <c r="BG77" i="12"/>
  <c r="BG79" i="12"/>
  <c r="BG81" i="12"/>
  <c r="BF58" i="12"/>
  <c r="BF57" i="12"/>
  <c r="BF56" i="12"/>
  <c r="BF55" i="12"/>
  <c r="BF54" i="12"/>
  <c r="BG54" i="12" s="1"/>
  <c r="BF43" i="12"/>
  <c r="BF42" i="12"/>
  <c r="BF41" i="12"/>
  <c r="BF40" i="12"/>
  <c r="BF39" i="12"/>
  <c r="BF38" i="12"/>
  <c r="BF37" i="12"/>
  <c r="BF36" i="12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G10" i="12" s="1"/>
  <c r="P109" i="11"/>
  <c r="Q109" i="11" s="1"/>
  <c r="Q115" i="11"/>
  <c r="Q114" i="11"/>
  <c r="Q87" i="11"/>
  <c r="Q89" i="11"/>
  <c r="Q91" i="11"/>
  <c r="Q93" i="11"/>
  <c r="Q95" i="11"/>
  <c r="Q97" i="11"/>
  <c r="Q99" i="11"/>
  <c r="Q101" i="11"/>
  <c r="Q103" i="11"/>
  <c r="Q88" i="11"/>
  <c r="Q90" i="11"/>
  <c r="Q92" i="11"/>
  <c r="Q94" i="11"/>
  <c r="Q96" i="11"/>
  <c r="Q98" i="11"/>
  <c r="Q100" i="11"/>
  <c r="Q102" i="11"/>
  <c r="Q104" i="11"/>
  <c r="P79" i="11"/>
  <c r="P78" i="11"/>
  <c r="Q78" i="11" s="1"/>
  <c r="P77" i="11"/>
  <c r="P76" i="11"/>
  <c r="P75" i="11"/>
  <c r="P74" i="11"/>
  <c r="P73" i="11"/>
  <c r="P72" i="11"/>
  <c r="P71" i="11"/>
  <c r="P70" i="11"/>
  <c r="Q70" i="11" s="1"/>
  <c r="P69" i="11"/>
  <c r="P68" i="11"/>
  <c r="P67" i="11"/>
  <c r="P66" i="11"/>
  <c r="P65" i="11"/>
  <c r="P64" i="11"/>
  <c r="Q64" i="11" s="1"/>
  <c r="Q67" i="11"/>
  <c r="Q75" i="11"/>
  <c r="Q54" i="11"/>
  <c r="Q56" i="11"/>
  <c r="Q58" i="11"/>
  <c r="Q55" i="11"/>
  <c r="Q57" i="11"/>
  <c r="Q59" i="11"/>
  <c r="Q10" i="11"/>
  <c r="Q12" i="11"/>
  <c r="Q14" i="11"/>
  <c r="Q16" i="11"/>
  <c r="Q18" i="11"/>
  <c r="Q20" i="11"/>
  <c r="Q22" i="11"/>
  <c r="Q24" i="11"/>
  <c r="Q26" i="11"/>
  <c r="Q28" i="11"/>
  <c r="Q30" i="11"/>
  <c r="Q32" i="11"/>
  <c r="Q34" i="11"/>
  <c r="Q36" i="11"/>
  <c r="Q38" i="11"/>
  <c r="Q40" i="11"/>
  <c r="Q42" i="11"/>
  <c r="Q44" i="11"/>
  <c r="Q46" i="11"/>
  <c r="Q48" i="11"/>
  <c r="Q11" i="11"/>
  <c r="Q13" i="11"/>
  <c r="Q15" i="11"/>
  <c r="Q17" i="11"/>
  <c r="Q19" i="11"/>
  <c r="Q21" i="11"/>
  <c r="Q23" i="11"/>
  <c r="Q25" i="11"/>
  <c r="Q27" i="11"/>
  <c r="Q29" i="11"/>
  <c r="Q31" i="11"/>
  <c r="Q33" i="11"/>
  <c r="Q35" i="11"/>
  <c r="Q37" i="11"/>
  <c r="Q39" i="11"/>
  <c r="Q41" i="11"/>
  <c r="Q43" i="11"/>
  <c r="Q45" i="11"/>
  <c r="Q47" i="11"/>
  <c r="Q49" i="11"/>
  <c r="M41" i="9"/>
  <c r="M39" i="9"/>
  <c r="M42" i="9"/>
  <c r="M40" i="9"/>
  <c r="M33" i="9"/>
  <c r="M31" i="9"/>
  <c r="M32" i="9"/>
  <c r="M19" i="9"/>
  <c r="M17" i="9"/>
  <c r="M15" i="9"/>
  <c r="M13" i="9"/>
  <c r="M11" i="9"/>
  <c r="M20" i="9"/>
  <c r="M18" i="9"/>
  <c r="M16" i="9"/>
  <c r="M14" i="9"/>
  <c r="M12" i="9"/>
  <c r="BF210" i="8"/>
  <c r="BF209" i="8"/>
  <c r="BF208" i="8"/>
  <c r="BF207" i="8"/>
  <c r="BF206" i="8"/>
  <c r="BF205" i="8"/>
  <c r="BF204" i="8"/>
  <c r="BF203" i="8"/>
  <c r="BF202" i="8"/>
  <c r="BF201" i="8"/>
  <c r="BF200" i="8"/>
  <c r="BF199" i="8"/>
  <c r="BF198" i="8"/>
  <c r="BG198" i="8" s="1"/>
  <c r="BF189" i="8"/>
  <c r="BF188" i="8"/>
  <c r="BF187" i="8"/>
  <c r="BF186" i="8"/>
  <c r="BF185" i="8"/>
  <c r="BF184" i="8"/>
  <c r="BF183" i="8"/>
  <c r="BF182" i="8"/>
  <c r="BF181" i="8"/>
  <c r="BF180" i="8"/>
  <c r="BF179" i="8"/>
  <c r="BF178" i="8"/>
  <c r="BF177" i="8"/>
  <c r="BF176" i="8"/>
  <c r="BF175" i="8"/>
  <c r="BF174" i="8"/>
  <c r="BF173" i="8"/>
  <c r="BF172" i="8"/>
  <c r="BF171" i="8"/>
  <c r="BF170" i="8"/>
  <c r="BF169" i="8"/>
  <c r="BF168" i="8"/>
  <c r="BF167" i="8"/>
  <c r="BF166" i="8"/>
  <c r="BF165" i="8"/>
  <c r="BF164" i="8"/>
  <c r="BF163" i="8"/>
  <c r="BF162" i="8"/>
  <c r="BF161" i="8"/>
  <c r="BF160" i="8"/>
  <c r="BF159" i="8"/>
  <c r="BG159" i="8" s="1"/>
  <c r="BF145" i="8"/>
  <c r="BF144" i="8"/>
  <c r="BF143" i="8"/>
  <c r="BF142" i="8"/>
  <c r="BF141" i="8"/>
  <c r="BF140" i="8"/>
  <c r="BF139" i="8"/>
  <c r="BF138" i="8"/>
  <c r="BF137" i="8"/>
  <c r="BF136" i="8"/>
  <c r="BF135" i="8"/>
  <c r="BF134" i="8"/>
  <c r="BF133" i="8"/>
  <c r="BF132" i="8"/>
  <c r="BF131" i="8"/>
  <c r="BF130" i="8"/>
  <c r="BF129" i="8"/>
  <c r="BF128" i="8"/>
  <c r="BF127" i="8"/>
  <c r="BF126" i="8"/>
  <c r="BF125" i="8"/>
  <c r="BF124" i="8"/>
  <c r="BF123" i="8"/>
  <c r="BF122" i="8"/>
  <c r="BF121" i="8"/>
  <c r="BF120" i="8"/>
  <c r="BF119" i="8"/>
  <c r="BF118" i="8"/>
  <c r="BF117" i="8"/>
  <c r="BF116" i="8"/>
  <c r="BF115" i="8"/>
  <c r="BF114" i="8"/>
  <c r="BF113" i="8"/>
  <c r="BG113" i="8" s="1"/>
  <c r="BF107" i="8"/>
  <c r="BF106" i="8"/>
  <c r="BF105" i="8"/>
  <c r="BF104" i="8"/>
  <c r="BF103" i="8"/>
  <c r="BF102" i="8"/>
  <c r="BF101" i="8"/>
  <c r="BF100" i="8"/>
  <c r="BF99" i="8"/>
  <c r="BF98" i="8"/>
  <c r="BF97" i="8"/>
  <c r="BG97" i="8" s="1"/>
  <c r="BG90" i="8"/>
  <c r="BG86" i="8"/>
  <c r="BG82" i="8"/>
  <c r="BF81" i="8"/>
  <c r="BF80" i="8"/>
  <c r="BF78" i="8"/>
  <c r="BF76" i="8"/>
  <c r="BF74" i="8"/>
  <c r="BF72" i="8"/>
  <c r="BG72" i="8" s="1"/>
  <c r="BF71" i="8"/>
  <c r="BF70" i="8"/>
  <c r="BG70" i="8" s="1"/>
  <c r="BF69" i="8"/>
  <c r="BF68" i="8"/>
  <c r="BG68" i="8" s="1"/>
  <c r="BF67" i="8"/>
  <c r="BF66" i="8"/>
  <c r="BF64" i="8"/>
  <c r="BF62" i="8"/>
  <c r="BG62" i="8" s="1"/>
  <c r="BF61" i="8"/>
  <c r="BF60" i="8"/>
  <c r="BF58" i="8"/>
  <c r="BF56" i="8"/>
  <c r="BF54" i="8"/>
  <c r="BG54" i="8" s="1"/>
  <c r="BF53" i="8"/>
  <c r="BF52" i="8"/>
  <c r="BF50" i="8"/>
  <c r="BG50" i="8" s="1"/>
  <c r="BF49" i="8"/>
  <c r="BF48" i="8"/>
  <c r="BF46" i="8"/>
  <c r="BF44" i="8"/>
  <c r="BF42" i="8"/>
  <c r="BG42" i="8" s="1"/>
  <c r="BF41" i="8"/>
  <c r="BF40" i="8"/>
  <c r="BF38" i="8"/>
  <c r="BF36" i="8"/>
  <c r="BG36" i="8" s="1"/>
  <c r="BF35" i="8"/>
  <c r="BF34" i="8"/>
  <c r="BF32" i="8"/>
  <c r="BF30" i="8"/>
  <c r="BG30" i="8" s="1"/>
  <c r="BF29" i="8"/>
  <c r="BF28" i="8"/>
  <c r="BF26" i="8"/>
  <c r="BF24" i="8"/>
  <c r="BF22" i="8"/>
  <c r="BG22" i="8" s="1"/>
  <c r="BF21" i="8"/>
  <c r="BF20" i="8"/>
  <c r="BF18" i="8"/>
  <c r="BG18" i="8" s="1"/>
  <c r="BF17" i="8"/>
  <c r="BF16" i="8"/>
  <c r="BG16" i="8" s="1"/>
  <c r="BF15" i="8"/>
  <c r="BF14" i="8"/>
  <c r="BG14" i="8" s="1"/>
  <c r="BF13" i="8"/>
  <c r="BG13" i="8" s="1"/>
  <c r="BF12" i="8"/>
  <c r="BG10" i="8"/>
  <c r="BG12" i="8"/>
  <c r="BG20" i="8"/>
  <c r="BG24" i="8"/>
  <c r="BG26" i="8"/>
  <c r="BG28" i="8"/>
  <c r="BG32" i="8"/>
  <c r="BG34" i="8"/>
  <c r="BG38" i="8"/>
  <c r="BG40" i="8"/>
  <c r="BG44" i="8"/>
  <c r="BG46" i="8"/>
  <c r="BG48" i="8"/>
  <c r="BG52" i="8"/>
  <c r="BG56" i="8"/>
  <c r="BG58" i="8"/>
  <c r="BG60" i="8"/>
  <c r="BG64" i="8"/>
  <c r="BG66" i="8"/>
  <c r="BG74" i="8"/>
  <c r="BG76" i="8"/>
  <c r="BG78" i="8"/>
  <c r="BG80" i="8"/>
  <c r="BG84" i="8"/>
  <c r="BG88" i="8"/>
  <c r="BG92" i="8"/>
  <c r="BG11" i="8"/>
  <c r="BG15" i="8"/>
  <c r="BG17" i="8"/>
  <c r="BG19" i="8"/>
  <c r="BG21" i="8"/>
  <c r="BG23" i="8"/>
  <c r="BG25" i="8"/>
  <c r="BG27" i="8"/>
  <c r="BG29" i="8"/>
  <c r="BG31" i="8"/>
  <c r="BG33" i="8"/>
  <c r="BG35" i="8"/>
  <c r="BG37" i="8"/>
  <c r="BG39" i="8"/>
  <c r="BG41" i="8"/>
  <c r="BG43" i="8"/>
  <c r="BG45" i="8"/>
  <c r="BG47" i="8"/>
  <c r="BG49" i="8"/>
  <c r="BG51" i="8"/>
  <c r="BG53" i="8"/>
  <c r="BG55" i="8"/>
  <c r="BG57" i="8"/>
  <c r="BG59" i="8"/>
  <c r="BG61" i="8"/>
  <c r="BG63" i="8"/>
  <c r="BG65" i="8"/>
  <c r="BG67" i="8"/>
  <c r="BG69" i="8"/>
  <c r="BG71" i="8"/>
  <c r="BG73" i="8"/>
  <c r="BG75" i="8"/>
  <c r="BG77" i="8"/>
  <c r="BG79" i="8"/>
  <c r="BG81" i="8"/>
  <c r="BG83" i="8"/>
  <c r="BG85" i="8"/>
  <c r="BG87" i="8"/>
  <c r="BG89" i="8"/>
  <c r="BG91" i="8"/>
  <c r="Q200" i="7"/>
  <c r="Q204" i="7"/>
  <c r="Q208" i="7"/>
  <c r="Q199" i="7"/>
  <c r="Q201" i="7"/>
  <c r="Q203" i="7"/>
  <c r="Q205" i="7"/>
  <c r="Q207" i="7"/>
  <c r="Q209" i="7"/>
  <c r="Q211" i="7"/>
  <c r="Q198" i="7"/>
  <c r="Q202" i="7"/>
  <c r="Q206" i="7"/>
  <c r="Q210" i="7"/>
  <c r="P189" i="7"/>
  <c r="Q189" i="7" s="1"/>
  <c r="P188" i="7"/>
  <c r="P187" i="7"/>
  <c r="P186" i="7"/>
  <c r="P185" i="7"/>
  <c r="P184" i="7"/>
  <c r="P183" i="7"/>
  <c r="P182" i="7"/>
  <c r="P181" i="7"/>
  <c r="Q181" i="7" s="1"/>
  <c r="P180" i="7"/>
  <c r="P179" i="7"/>
  <c r="P178" i="7"/>
  <c r="P177" i="7"/>
  <c r="P176" i="7"/>
  <c r="P175" i="7"/>
  <c r="P174" i="7"/>
  <c r="P173" i="7"/>
  <c r="Q173" i="7" s="1"/>
  <c r="P172" i="7"/>
  <c r="P171" i="7"/>
  <c r="P170" i="7"/>
  <c r="P169" i="7"/>
  <c r="P168" i="7"/>
  <c r="P167" i="7"/>
  <c r="P166" i="7"/>
  <c r="P165" i="7"/>
  <c r="Q165" i="7" s="1"/>
  <c r="P164" i="7"/>
  <c r="P163" i="7"/>
  <c r="P162" i="7"/>
  <c r="P161" i="7"/>
  <c r="P160" i="7"/>
  <c r="P159" i="7"/>
  <c r="Q159" i="7" s="1"/>
  <c r="Q164" i="7"/>
  <c r="Q172" i="7"/>
  <c r="Q180" i="7"/>
  <c r="Q188" i="7"/>
  <c r="Q115" i="7"/>
  <c r="Q129" i="7"/>
  <c r="Q137" i="7"/>
  <c r="Q143" i="7"/>
  <c r="Q147" i="7"/>
  <c r="Q151" i="7"/>
  <c r="Q114" i="7"/>
  <c r="Q116" i="7"/>
  <c r="Q118" i="7"/>
  <c r="Q120" i="7"/>
  <c r="Q122" i="7"/>
  <c r="Q124" i="7"/>
  <c r="Q126" i="7"/>
  <c r="Q128" i="7"/>
  <c r="Q130" i="7"/>
  <c r="Q132" i="7"/>
  <c r="Q134" i="7"/>
  <c r="Q136" i="7"/>
  <c r="Q138" i="7"/>
  <c r="Q140" i="7"/>
  <c r="Q142" i="7"/>
  <c r="Q144" i="7"/>
  <c r="Q146" i="7"/>
  <c r="Q148" i="7"/>
  <c r="Q150" i="7"/>
  <c r="Q152" i="7"/>
  <c r="Q154" i="7"/>
  <c r="Q113" i="7"/>
  <c r="Q117" i="7"/>
  <c r="Q119" i="7"/>
  <c r="Q121" i="7"/>
  <c r="Q123" i="7"/>
  <c r="Q125" i="7"/>
  <c r="Q127" i="7"/>
  <c r="Q131" i="7"/>
  <c r="Q133" i="7"/>
  <c r="Q135" i="7"/>
  <c r="Q139" i="7"/>
  <c r="Q141" i="7"/>
  <c r="Q145" i="7"/>
  <c r="Q149" i="7"/>
  <c r="Q153" i="7"/>
  <c r="Q98" i="7"/>
  <c r="Q100" i="7"/>
  <c r="Q102" i="7"/>
  <c r="Q104" i="7"/>
  <c r="Q106" i="7"/>
  <c r="Q108" i="7"/>
  <c r="Q97" i="7"/>
  <c r="Q99" i="7"/>
  <c r="Q101" i="7"/>
  <c r="Q103" i="7"/>
  <c r="Q105" i="7"/>
  <c r="Q107" i="7"/>
  <c r="P11" i="7"/>
  <c r="Q11" i="7" s="1"/>
  <c r="P10" i="7"/>
  <c r="Q10" i="7" s="1"/>
  <c r="Q16" i="7"/>
  <c r="Q24" i="7"/>
  <c r="Q32" i="7"/>
  <c r="Q40" i="7"/>
  <c r="Q48" i="7"/>
  <c r="Q56" i="7"/>
  <c r="Q64" i="7"/>
  <c r="Q72" i="7"/>
  <c r="Q82" i="7"/>
  <c r="Q19" i="7"/>
  <c r="Q27" i="7"/>
  <c r="Q35" i="7"/>
  <c r="Q43" i="7"/>
  <c r="Q51" i="7"/>
  <c r="Q59" i="7"/>
  <c r="Q67" i="7"/>
  <c r="Q75" i="7"/>
  <c r="Q83" i="7"/>
  <c r="Q91" i="7"/>
  <c r="BG100" i="12" l="1"/>
  <c r="BG101" i="12"/>
  <c r="BG92" i="12"/>
  <c r="BG93" i="12"/>
  <c r="BG104" i="12"/>
  <c r="BG96" i="12"/>
  <c r="BG88" i="12"/>
  <c r="BG97" i="12"/>
  <c r="BG89" i="12"/>
  <c r="BG102" i="12"/>
  <c r="BG98" i="12"/>
  <c r="BG94" i="12"/>
  <c r="BG90" i="12"/>
  <c r="BG103" i="12"/>
  <c r="BG99" i="12"/>
  <c r="BG95" i="12"/>
  <c r="BG91" i="12"/>
  <c r="BG55" i="12"/>
  <c r="BG59" i="12"/>
  <c r="BG56" i="12"/>
  <c r="BG57" i="12"/>
  <c r="BG58" i="12"/>
  <c r="BG43" i="12"/>
  <c r="BG23" i="12"/>
  <c r="BG35" i="12"/>
  <c r="BG40" i="12"/>
  <c r="BG47" i="12"/>
  <c r="BG39" i="12"/>
  <c r="BG31" i="12"/>
  <c r="BG15" i="12"/>
  <c r="BG24" i="12"/>
  <c r="BG49" i="12"/>
  <c r="BG45" i="12"/>
  <c r="BG41" i="12"/>
  <c r="BG37" i="12"/>
  <c r="BG33" i="12"/>
  <c r="BG27" i="12"/>
  <c r="BG19" i="12"/>
  <c r="BG48" i="12"/>
  <c r="BG32" i="12"/>
  <c r="BG16" i="12"/>
  <c r="BG29" i="12"/>
  <c r="BG25" i="12"/>
  <c r="BG21" i="12"/>
  <c r="BG17" i="12"/>
  <c r="BG13" i="12"/>
  <c r="BG44" i="12"/>
  <c r="BG36" i="12"/>
  <c r="BG28" i="12"/>
  <c r="BG20" i="12"/>
  <c r="BG12" i="12"/>
  <c r="BG11" i="12"/>
  <c r="BG46" i="12"/>
  <c r="BG42" i="12"/>
  <c r="BG38" i="12"/>
  <c r="BG34" i="12"/>
  <c r="BG30" i="12"/>
  <c r="BG26" i="12"/>
  <c r="BG22" i="12"/>
  <c r="BG18" i="12"/>
  <c r="BG14" i="12"/>
  <c r="Q112" i="11"/>
  <c r="Q111" i="11"/>
  <c r="Q110" i="11"/>
  <c r="Q113" i="11"/>
  <c r="Q79" i="11"/>
  <c r="Q71" i="11"/>
  <c r="Q82" i="11"/>
  <c r="Q74" i="11"/>
  <c r="Q66" i="11"/>
  <c r="Q81" i="11"/>
  <c r="Q77" i="11"/>
  <c r="Q73" i="11"/>
  <c r="Q69" i="11"/>
  <c r="Q65" i="11"/>
  <c r="Q80" i="11"/>
  <c r="Q76" i="11"/>
  <c r="Q72" i="11"/>
  <c r="Q68" i="11"/>
  <c r="BG199" i="8"/>
  <c r="BG207" i="8"/>
  <c r="BG204" i="8"/>
  <c r="BG211" i="8"/>
  <c r="BG203" i="8"/>
  <c r="BG208" i="8"/>
  <c r="BG200" i="8"/>
  <c r="BG209" i="8"/>
  <c r="BG205" i="8"/>
  <c r="BG201" i="8"/>
  <c r="BG210" i="8"/>
  <c r="BG206" i="8"/>
  <c r="BG202" i="8"/>
  <c r="BG176" i="8"/>
  <c r="BG190" i="8"/>
  <c r="BG189" i="8"/>
  <c r="BG184" i="8"/>
  <c r="BG168" i="8"/>
  <c r="BG173" i="8"/>
  <c r="BG192" i="8"/>
  <c r="BG188" i="8"/>
  <c r="BG180" i="8"/>
  <c r="BG172" i="8"/>
  <c r="BG162" i="8"/>
  <c r="BG181" i="8"/>
  <c r="BG165" i="8"/>
  <c r="BG186" i="8"/>
  <c r="BG182" i="8"/>
  <c r="BG178" i="8"/>
  <c r="BG174" i="8"/>
  <c r="BG170" i="8"/>
  <c r="BG166" i="8"/>
  <c r="BG193" i="8"/>
  <c r="BG185" i="8"/>
  <c r="BG177" i="8"/>
  <c r="BG169" i="8"/>
  <c r="BG161" i="8"/>
  <c r="BG164" i="8"/>
  <c r="BG160" i="8"/>
  <c r="BG191" i="8"/>
  <c r="BG187" i="8"/>
  <c r="BG183" i="8"/>
  <c r="BG179" i="8"/>
  <c r="BG175" i="8"/>
  <c r="BG171" i="8"/>
  <c r="BG167" i="8"/>
  <c r="BG163" i="8"/>
  <c r="BG146" i="8"/>
  <c r="BG126" i="8"/>
  <c r="BG154" i="8"/>
  <c r="BG138" i="8"/>
  <c r="BG143" i="8"/>
  <c r="BG150" i="8"/>
  <c r="BG142" i="8"/>
  <c r="BG134" i="8"/>
  <c r="BG118" i="8"/>
  <c r="BG127" i="8"/>
  <c r="BG152" i="8"/>
  <c r="BG148" i="8"/>
  <c r="BG144" i="8"/>
  <c r="BG140" i="8"/>
  <c r="BG136" i="8"/>
  <c r="BG130" i="8"/>
  <c r="BG122" i="8"/>
  <c r="BG151" i="8"/>
  <c r="BG135" i="8"/>
  <c r="BG119" i="8"/>
  <c r="BG132" i="8"/>
  <c r="BG128" i="8"/>
  <c r="BG124" i="8"/>
  <c r="BG120" i="8"/>
  <c r="BG114" i="8"/>
  <c r="BG147" i="8"/>
  <c r="BG139" i="8"/>
  <c r="BG131" i="8"/>
  <c r="BG123" i="8"/>
  <c r="BG115" i="8"/>
  <c r="BG116" i="8"/>
  <c r="BG153" i="8"/>
  <c r="BG149" i="8"/>
  <c r="BG145" i="8"/>
  <c r="BG141" i="8"/>
  <c r="BG137" i="8"/>
  <c r="BG133" i="8"/>
  <c r="BG129" i="8"/>
  <c r="BG125" i="8"/>
  <c r="BG121" i="8"/>
  <c r="BG117" i="8"/>
  <c r="BG100" i="8"/>
  <c r="BG108" i="8"/>
  <c r="BG103" i="8"/>
  <c r="BG104" i="8"/>
  <c r="BG107" i="8"/>
  <c r="BG99" i="8"/>
  <c r="BG106" i="8"/>
  <c r="BG102" i="8"/>
  <c r="BG98" i="8"/>
  <c r="BG105" i="8"/>
  <c r="BG101" i="8"/>
  <c r="Q192" i="7"/>
  <c r="Q184" i="7"/>
  <c r="Q176" i="7"/>
  <c r="Q168" i="7"/>
  <c r="Q160" i="7"/>
  <c r="Q185" i="7"/>
  <c r="Q177" i="7"/>
  <c r="Q169" i="7"/>
  <c r="Q161" i="7"/>
  <c r="Q193" i="7"/>
  <c r="Q190" i="7"/>
  <c r="Q186" i="7"/>
  <c r="Q182" i="7"/>
  <c r="Q178" i="7"/>
  <c r="Q174" i="7"/>
  <c r="Q170" i="7"/>
  <c r="Q166" i="7"/>
  <c r="Q162" i="7"/>
  <c r="Q191" i="7"/>
  <c r="Q187" i="7"/>
  <c r="Q183" i="7"/>
  <c r="Q179" i="7"/>
  <c r="Q175" i="7"/>
  <c r="Q171" i="7"/>
  <c r="Q167" i="7"/>
  <c r="Q163" i="7"/>
  <c r="Q88" i="7"/>
  <c r="Q87" i="7"/>
  <c r="Q79" i="7"/>
  <c r="Q71" i="7"/>
  <c r="Q63" i="7"/>
  <c r="Q55" i="7"/>
  <c r="Q47" i="7"/>
  <c r="Q39" i="7"/>
  <c r="Q31" i="7"/>
  <c r="Q23" i="7"/>
  <c r="Q15" i="7"/>
  <c r="Q86" i="7"/>
  <c r="Q76" i="7"/>
  <c r="Q68" i="7"/>
  <c r="Q60" i="7"/>
  <c r="Q52" i="7"/>
  <c r="Q44" i="7"/>
  <c r="Q36" i="7"/>
  <c r="Q28" i="7"/>
  <c r="Q20" i="7"/>
  <c r="Q12" i="7"/>
  <c r="Q92" i="7"/>
  <c r="Q78" i="7"/>
  <c r="Q89" i="7"/>
  <c r="Q85" i="7"/>
  <c r="Q81" i="7"/>
  <c r="Q77" i="7"/>
  <c r="Q73" i="7"/>
  <c r="Q69" i="7"/>
  <c r="Q65" i="7"/>
  <c r="Q61" i="7"/>
  <c r="Q57" i="7"/>
  <c r="Q53" i="7"/>
  <c r="Q49" i="7"/>
  <c r="Q45" i="7"/>
  <c r="Q41" i="7"/>
  <c r="Q37" i="7"/>
  <c r="Q33" i="7"/>
  <c r="Q29" i="7"/>
  <c r="Q25" i="7"/>
  <c r="Q21" i="7"/>
  <c r="Q17" i="7"/>
  <c r="Q13" i="7"/>
  <c r="Q90" i="7"/>
  <c r="Q84" i="7"/>
  <c r="Q80" i="7"/>
  <c r="Q74" i="7"/>
  <c r="Q70" i="7"/>
  <c r="Q66" i="7"/>
  <c r="Q62" i="7"/>
  <c r="Q58" i="7"/>
  <c r="Q54" i="7"/>
  <c r="Q50" i="7"/>
  <c r="Q46" i="7"/>
  <c r="Q42" i="7"/>
  <c r="Q38" i="7"/>
  <c r="Q34" i="7"/>
  <c r="Q30" i="7"/>
  <c r="Q26" i="7"/>
  <c r="Q22" i="7"/>
  <c r="Q18" i="7"/>
  <c r="Q14" i="7"/>
</calcChain>
</file>

<file path=xl/sharedStrings.xml><?xml version="1.0" encoding="utf-8"?>
<sst xmlns="http://schemas.openxmlformats.org/spreadsheetml/2006/main" count="6959" uniqueCount="876">
  <si>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</si>
  <si>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</si>
  <si>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</si>
  <si>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</si>
  <si>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</si>
  <si>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</si>
  <si>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</si>
  <si>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</si>
  <si>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</si>
  <si>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{7B937A7E-1A9C-4F58-83EB-182135320EA0}}</t>
  </si>
  <si>
    <t>Агафонов Леонид</t>
  </si>
  <si>
    <t>3</t>
  </si>
  <si>
    <t>Ярославская обл.</t>
  </si>
  <si>
    <t>СДЮСШОР №2, г. Ярославль</t>
  </si>
  <si>
    <t>Соколов Ю.С., Изюмова И.А.</t>
  </si>
  <si>
    <t>М</t>
  </si>
  <si>
    <t>{guid {0000090B-0000-0000-0000-000000000000}}</t>
  </si>
  <si>
    <t>Аксенов Николай</t>
  </si>
  <si>
    <t>2</t>
  </si>
  <si>
    <t>Москва</t>
  </si>
  <si>
    <t>ДК Каяк</t>
  </si>
  <si>
    <t>Ромашкин Д.В.</t>
  </si>
  <si>
    <t>{guid {00000C2E-0000-0000-0000-000000000000}}</t>
  </si>
  <si>
    <t>Аксенова Мария</t>
  </si>
  <si>
    <t>Ж</t>
  </si>
  <si>
    <t>{guid {2CAC068D-256F-4178-A165-C727F319DFF7}}</t>
  </si>
  <si>
    <t>Алексеев Матвей</t>
  </si>
  <si>
    <t>б/р</t>
  </si>
  <si>
    <t>г. Переславль-Залесский</t>
  </si>
  <si>
    <t>Подобряев А.В.</t>
  </si>
  <si>
    <t>{guid {693AA187-D41B-4DAF-B951-BDF9C220D9AF}}</t>
  </si>
  <si>
    <t>Аржановская Юлия</t>
  </si>
  <si>
    <t>СК "Демидов и Ко"</t>
  </si>
  <si>
    <t>{guid {00000C07-0000-0000-0000-000000000000}}</t>
  </si>
  <si>
    <t>Ахметзянов Марат</t>
  </si>
  <si>
    <t>{guid {170D017A-27FF-4256-8F18-15340371A9CB}}</t>
  </si>
  <si>
    <t>Баиров Андрей</t>
  </si>
  <si>
    <t>1ю</t>
  </si>
  <si>
    <t>ГБУ "МГФСО", СК "Дети белой воды"</t>
  </si>
  <si>
    <t>Тезиков А.Н., Семенцова М.К.</t>
  </si>
  <si>
    <t>{guid {A668D167-A5B8-471C-99B2-FF61C04E61D8}}</t>
  </si>
  <si>
    <t>Баранов Михаил</t>
  </si>
  <si>
    <t>Три стихии</t>
  </si>
  <si>
    <t>Хижнякова В.В.</t>
  </si>
  <si>
    <t>{guid {E9433D1D-59F0-4AE4-AB54-05A19165C922}}</t>
  </si>
  <si>
    <t>Баркова Алина</t>
  </si>
  <si>
    <t>Московская обл.</t>
  </si>
  <si>
    <t>МКУ ФОК "Лотос"</t>
  </si>
  <si>
    <t>Солодовников А.А., Солодовникова З.В.</t>
  </si>
  <si>
    <t>{guid {0000092A-0000-0000-0000-000000000000}}</t>
  </si>
  <si>
    <t>Беляев Михаил</t>
  </si>
  <si>
    <t>мс</t>
  </si>
  <si>
    <t>Вольный Ветер</t>
  </si>
  <si>
    <t>самостоятельно</t>
  </si>
  <si>
    <t>{guid {00000934-0000-0000-0000-000000000000}}</t>
  </si>
  <si>
    <t>Бондарь Александр</t>
  </si>
  <si>
    <t>СК "АБВ"</t>
  </si>
  <si>
    <t>{guid {0000093D-0000-0000-0000-000000000000}}</t>
  </si>
  <si>
    <t>Букринский Сергей</t>
  </si>
  <si>
    <t>1</t>
  </si>
  <si>
    <t>Школа Гребного Слалома</t>
  </si>
  <si>
    <t>Шабакин М.В., Прусаков А.</t>
  </si>
  <si>
    <t>{guid {00000944-0000-0000-0000-000000000000}}</t>
  </si>
  <si>
    <t>Ванин Владислав</t>
  </si>
  <si>
    <t>кмс</t>
  </si>
  <si>
    <t>Платонова Е.Н., Тезиков А.Н.</t>
  </si>
  <si>
    <t>{guid {00000945-0000-0000-0000-000000000000}}</t>
  </si>
  <si>
    <t>Ванин Константин</t>
  </si>
  <si>
    <t>{guid {00000F57-0000-0000-0000-000000000000}}</t>
  </si>
  <si>
    <t>Ванина Валентина</t>
  </si>
  <si>
    <t>3ю</t>
  </si>
  <si>
    <t>Дети белой воды</t>
  </si>
  <si>
    <t>{guid {00000EA7-0000-0000-0000-000000000000}}</t>
  </si>
  <si>
    <t>Васик Александр</t>
  </si>
  <si>
    <t>ФОК "Лотос"</t>
  </si>
  <si>
    <t>{guid {00000CE4-0000-0000-0000-000000000000}}</t>
  </si>
  <si>
    <t>Винокурова Александра</t>
  </si>
  <si>
    <t>Азимут</t>
  </si>
  <si>
    <t>Казанский В.С., Лурье В.А.</t>
  </si>
  <si>
    <t>{guid {00000B85-0000-0000-0000-000000000000}}</t>
  </si>
  <si>
    <t>Вихарев Иван</t>
  </si>
  <si>
    <t>МУДО СДЮСШОР №2, г. Ярославль</t>
  </si>
  <si>
    <t>{guid {00000E6A-0000-0000-0000-000000000000}}</t>
  </si>
  <si>
    <t>Выборнова Валентина</t>
  </si>
  <si>
    <t>г.п. Богородское, ФОК "Лотос"</t>
  </si>
  <si>
    <t>{guid {4EE04ED9-3584-4475-A68D-87A7418C5484}}</t>
  </si>
  <si>
    <t>Геонджиан Александра</t>
  </si>
  <si>
    <t>{guid {00000966-0000-0000-0000-000000000000}}</t>
  </si>
  <si>
    <t>Герасимов Иван</t>
  </si>
  <si>
    <t>ГБУ "МГФСО"</t>
  </si>
  <si>
    <t>Макаров Л.Ю.</t>
  </si>
  <si>
    <t>{guid {00000967-0000-0000-0000-000000000000}}</t>
  </si>
  <si>
    <t>Герасимова Настасья</t>
  </si>
  <si>
    <t>{guid {0000096A-0000-0000-0000-000000000000}}</t>
  </si>
  <si>
    <t>Гладких Илья</t>
  </si>
  <si>
    <t>Архангельская обл.</t>
  </si>
  <si>
    <t>ГУОР г. Бронницы, ГАУ РЦСП "Поморье"</t>
  </si>
  <si>
    <t>Рябиков Л.Ю., Слотина Ю.В., Амосова Е.А., Меньшенин В.Л.</t>
  </si>
  <si>
    <t>{guid {2DD8293F-373B-4716-BCCD-6F574FC847E8}}</t>
  </si>
  <si>
    <t>Голубева Елизавета</t>
  </si>
  <si>
    <t>{guid {0000097A-0000-0000-0000-000000000000}}</t>
  </si>
  <si>
    <t>Гольдис Артём</t>
  </si>
  <si>
    <t>Демидов В.Ю., Гончаров А.А.</t>
  </si>
  <si>
    <t>{guid {00000983-0000-0000-0000-000000000000}}</t>
  </si>
  <si>
    <t>Готовцев Андрей</t>
  </si>
  <si>
    <t>Гончаров А.А., Демидов В.Ю.</t>
  </si>
  <si>
    <t>{guid {00000E95-0000-0000-0000-000000000000}}</t>
  </si>
  <si>
    <t>Григорьев Александр</t>
  </si>
  <si>
    <t>{guid {0000098A-0000-0000-0000-000000000000}}</t>
  </si>
  <si>
    <t>Гротов Александр</t>
  </si>
  <si>
    <t>{guid {E1F1A355-EE3E-4C19-BDD6-C7FC2EAC225B}}</t>
  </si>
  <si>
    <t>Губарев Кирилл</t>
  </si>
  <si>
    <t>{guid {CA04B37F-AD64-4F97-A342-DF0AD5206D67}}</t>
  </si>
  <si>
    <t>Деньгин Данила</t>
  </si>
  <si>
    <t>Штабкин В.Д., Семенцова М.К.</t>
  </si>
  <si>
    <t>{guid {5469E827-595C-4C2D-89B4-8CB68EF20F7A}}</t>
  </si>
  <si>
    <t>Добрынин Георгий</t>
  </si>
  <si>
    <t>{guid {00000E17-0000-0000-0000-000000000000}}</t>
  </si>
  <si>
    <t>Додонов Василий</t>
  </si>
  <si>
    <t>{guid {CCA6DA7D-36D8-4C56-AA0B-4E2981388A0A}}</t>
  </si>
  <si>
    <t>Додонов Никита</t>
  </si>
  <si>
    <t>{guid {00000D09-0000-0000-0000-000000000000}}</t>
  </si>
  <si>
    <t>Дьяков Александр</t>
  </si>
  <si>
    <t>{guid {0000099D-0000-0000-0000-000000000000}}</t>
  </si>
  <si>
    <t>Елькова Диана</t>
  </si>
  <si>
    <t>Альфа-Битца</t>
  </si>
  <si>
    <t>{guid {00000CDC-0000-0000-0000-000000000000}}</t>
  </si>
  <si>
    <t>Ельмешкин Дмитрий</t>
  </si>
  <si>
    <t>г. Раменское, РКТ</t>
  </si>
  <si>
    <t>Михайлов И.Б.</t>
  </si>
  <si>
    <t>{guid {A5DE90C6-42A7-414D-9BA9-85B064A8EBBB}}</t>
  </si>
  <si>
    <t>Еремеев Илья</t>
  </si>
  <si>
    <t>2ю</t>
  </si>
  <si>
    <t>{guid {000009A7-0000-0000-0000-000000000000}}</t>
  </si>
  <si>
    <t>Жохов Александр</t>
  </si>
  <si>
    <t>{guid {000009A9-0000-0000-0000-000000000000}}</t>
  </si>
  <si>
    <t>Жукова Анна</t>
  </si>
  <si>
    <t>{guid {00000CD3-0000-0000-0000-000000000000}}</t>
  </si>
  <si>
    <t>Иваничкин Андрей</t>
  </si>
  <si>
    <t>{guid {00000C10-0000-0000-0000-000000000000}}</t>
  </si>
  <si>
    <t>Иманкулов Дастан</t>
  </si>
  <si>
    <t>Штабкин В.Д., Макаров Л.Ю.</t>
  </si>
  <si>
    <t>{guid {D22336C9-49DF-4D8B-B27B-FCABBDC0C8D6}}</t>
  </si>
  <si>
    <t>Инкин Глеб</t>
  </si>
  <si>
    <t>СК "Дети белой воды"</t>
  </si>
  <si>
    <t>Тезиков А.Н., Семенцова М.К., Инкин Н.А.</t>
  </si>
  <si>
    <t>{guid {000009CB-0000-0000-0000-000000000000}}</t>
  </si>
  <si>
    <t>Инкин Никита</t>
  </si>
  <si>
    <t>ГБУ "ЦСП "Хлебниково", СК "Дети белой воды"</t>
  </si>
  <si>
    <t>Натальин С.А., Тезиков А.Н., Платонова Е.Н.</t>
  </si>
  <si>
    <t>{guid {00000CE0-0000-0000-0000-000000000000}}</t>
  </si>
  <si>
    <t>Ионов Макар</t>
  </si>
  <si>
    <t>Тезиков А.Н., Платонова Е.Н., Семенцова М.К.</t>
  </si>
  <si>
    <t>{guid {BCEFD953-908B-445D-9817-DE49D3AB2F78}}</t>
  </si>
  <si>
    <t>Исаковская Юлия</t>
  </si>
  <si>
    <t>Аквариум</t>
  </si>
  <si>
    <t>Шабанов М.В.</t>
  </si>
  <si>
    <t>{guid {00000E72-0000-0000-0000-000000000000}}</t>
  </si>
  <si>
    <t>Канищева Алина</t>
  </si>
  <si>
    <t>ШГС "Орбита"</t>
  </si>
  <si>
    <t>Морсин А.А.</t>
  </si>
  <si>
    <t>{guid {00000D0B-0000-0000-0000-000000000000}}</t>
  </si>
  <si>
    <t>Каранов Антон</t>
  </si>
  <si>
    <t>{guid {000009DE-0000-0000-0000-000000000000}}</t>
  </si>
  <si>
    <t>Кардашин Сергей</t>
  </si>
  <si>
    <t>Агентство Венгрова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</si>
  <si>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</si>
  <si>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</si>
  <si>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</si>
  <si>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</si>
  <si>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{5D932A89-65F3-439A-9A2F-C3CE30CBEF22}}</t>
  </si>
  <si>
    <t>Киселев Иван</t>
  </si>
  <si>
    <t>{guid {446E5B80-EA15-4169-AB0A-76557C73C0C8}}</t>
  </si>
  <si>
    <t>Климанов Егор</t>
  </si>
  <si>
    <t>{guid {00000BA8-0000-0000-0000-000000000000}}</t>
  </si>
  <si>
    <t>Комков Сергей</t>
  </si>
  <si>
    <t>ХМАО-ЮГРА</t>
  </si>
  <si>
    <t>ГУОР г. Бронницы, БУ ХМАО-ЮГРА ЦСП СКЮ, МАОУ ДОД СДЮСШОР г. Нижневартовск</t>
  </si>
  <si>
    <t>Слотина Ю.В., Рябиков Л.Ю., Игнатов Э.В., Балашов Е.А.</t>
  </si>
  <si>
    <t>{guid {00000F52-0000-0000-0000-000000000000}}</t>
  </si>
  <si>
    <t>Коновалов Михаил</t>
  </si>
  <si>
    <t>Три Стихии</t>
  </si>
  <si>
    <t>Покотылюк В.</t>
  </si>
  <si>
    <t>{guid {22EBA501-E4D0-49B0-B22C-A51C78B71E34}}</t>
  </si>
  <si>
    <t>Копосова Кристина</t>
  </si>
  <si>
    <t>Штабкин В.Д., Макарова А.Л.</t>
  </si>
  <si>
    <t>{guid {79241986-29B1-4CCC-A6E1-BCF2A6BA0465}}</t>
  </si>
  <si>
    <t>Копосова Ксения</t>
  </si>
  <si>
    <t>{guid {000009FE-0000-0000-0000-000000000000}}</t>
  </si>
  <si>
    <t>Корн Евгения</t>
  </si>
  <si>
    <t>{guid {00000C20-0000-0000-0000-000000000000}}</t>
  </si>
  <si>
    <t>Короткова Полина</t>
  </si>
  <si>
    <t>{guid {00000E50-0000-0000-0000-000000000000}}</t>
  </si>
  <si>
    <t>Коршунов Алексей</t>
  </si>
  <si>
    <t>АБВ</t>
  </si>
  <si>
    <t>Платонов П.Г., Кузовлев А.</t>
  </si>
  <si>
    <t>{guid {0515093E-BA8A-482A-9BCF-05B5C476BE6A}}</t>
  </si>
  <si>
    <t>Коршунова Анна</t>
  </si>
  <si>
    <t>{guid {00000EEA-0000-0000-0000-000000000000}}</t>
  </si>
  <si>
    <t>Косульникова Екатерина</t>
  </si>
  <si>
    <t>Рязанская обл.</t>
  </si>
  <si>
    <t>МБОУ ДОД ДЮЦ «СпортТур»</t>
  </si>
  <si>
    <t>Якунин А.В.</t>
  </si>
  <si>
    <t>{guid {00000A07-0000-0000-0000-000000000000}}</t>
  </si>
  <si>
    <t>Котов Павел</t>
  </si>
  <si>
    <t>{guid {00000CE5-0000-0000-0000-000000000000}}</t>
  </si>
  <si>
    <t>Кривоносова Татьяна</t>
  </si>
  <si>
    <t>{guid {00000C26-0000-0000-0000-000000000000}}</t>
  </si>
  <si>
    <t>Крюков Глеб</t>
  </si>
  <si>
    <t>Москва, Ярославская обл.</t>
  </si>
  <si>
    <t>ГБПОУ "МСС УОР №2", СДЮСШОР №2 г.Ярославль</t>
  </si>
  <si>
    <t>Тезиков А.Н., Платонова Е.Н., Натальин С.А., Соколов Ю.С., Изюмова И.А.</t>
  </si>
  <si>
    <t>{guid {458B01AF-DE88-4FA5-9039-E25A2660336E}}</t>
  </si>
  <si>
    <t>Куделин Александр</t>
  </si>
  <si>
    <t>{guid {00000BBF-0000-0000-0000-000000000000}}</t>
  </si>
  <si>
    <t>Кузнецова Дарья</t>
  </si>
  <si>
    <t>ГБПОУ "МССУОР №2", СК "Дети белой воды"</t>
  </si>
  <si>
    <t>Тезиков А.Н., Платонова Е.Н., Казанцев И.В.</t>
  </si>
  <si>
    <t>{guid {00000A19-0000-0000-0000-000000000000}}</t>
  </si>
  <si>
    <t>Кузьмина Елена</t>
  </si>
  <si>
    <t>{guid {0BE6B5A7-237F-4922-9B0B-65C7BBBD0D9B}}</t>
  </si>
  <si>
    <t>Ларькина Юлия</t>
  </si>
  <si>
    <t>{guid {00000E54-0000-0000-0000-000000000000}}</t>
  </si>
  <si>
    <t>Лихачев Богдан</t>
  </si>
  <si>
    <t>Платонова Е.Н., Тезиков А.Н., Натальин С.А.</t>
  </si>
  <si>
    <t>{guid {00000F2B-0000-0000-0000-000000000000}}</t>
  </si>
  <si>
    <t>Логачева Таисия</t>
  </si>
  <si>
    <t>{guid {00000E7B-0000-0000-0000-000000000000}}</t>
  </si>
  <si>
    <t>Макаров Кирилл</t>
  </si>
  <si>
    <t>{guid {00000A41-0000-0000-0000-000000000000}}</t>
  </si>
  <si>
    <t>Макарова Алиса</t>
  </si>
  <si>
    <t>{guid {00000A43-0000-0000-0000-000000000000}}</t>
  </si>
  <si>
    <t>Максимов Антон</t>
  </si>
  <si>
    <t>Демидов В.Ю.</t>
  </si>
  <si>
    <t>{guid {00000A4A-0000-0000-0000-000000000000}}</t>
  </si>
  <si>
    <t>Мараховская Анна</t>
  </si>
  <si>
    <t>Кардашин С.О.</t>
  </si>
  <si>
    <t>{guid {00000A5A-0000-0000-0000-000000000000}}</t>
  </si>
  <si>
    <t>Мирошниченко Андрей</t>
  </si>
  <si>
    <t>{guid {7BD20304-43EE-4126-9C7D-A35C6809ED31}}</t>
  </si>
  <si>
    <t>Михайлов Владислав</t>
  </si>
  <si>
    <t>{guid {00000A5D-0000-0000-0000-000000000000}}</t>
  </si>
  <si>
    <t>Михайлов Игорь</t>
  </si>
  <si>
    <t>ГБУ МО "ЦОВС", РКТ</t>
  </si>
  <si>
    <t>Слотина Ю.В., Рябиков Л.Ю., Михайлов И.Б.</t>
  </si>
  <si>
    <t>{guid {00000E93-0000-0000-0000-000000000000}}</t>
  </si>
  <si>
    <t>Михайлов Серафим</t>
  </si>
  <si>
    <t>{guid {F69282CF-FB45-4B92-9320-67EFA435A64A}}</t>
  </si>
  <si>
    <t>Мишин Александр</t>
  </si>
  <si>
    <t>{guid {00000CB3-0000-0000-0000-000000000000}}</t>
  </si>
  <si>
    <t>Молодцова Анастасия</t>
  </si>
  <si>
    <t>{guid {F425B248-1314-4C97-AF07-0D0B1166C0BA}}</t>
  </si>
  <si>
    <t>Нечаева Мария</t>
  </si>
  <si>
    <t>{guid {00000E81-0000-0000-0000-000000000000}}</t>
  </si>
  <si>
    <t>Никипорец Екатерина</t>
  </si>
  <si>
    <t>{guid {00000A74-0000-0000-0000-000000000000}}</t>
  </si>
  <si>
    <t>Никольская Мария</t>
  </si>
  <si>
    <t>МГФСО, СДЮШОР по гребле и пулевой стрельбе, УОР №2</t>
  </si>
  <si>
    <t>Макаров Л.Ю., Платонова Е.Н.</t>
  </si>
  <si>
    <t>{guid {00000A78-0000-0000-0000-000000000000}}</t>
  </si>
  <si>
    <t>Новиков Сергей</t>
  </si>
  <si>
    <t>{guid {00000D1A-0000-0000-0000-000000000000}}</t>
  </si>
  <si>
    <t>Новыш Марина</t>
  </si>
  <si>
    <t>{guid {578170BF-78BC-4C19-9EA4-9C9333DC48F0}}</t>
  </si>
  <si>
    <t>Овсянкин Никита</t>
  </si>
  <si>
    <t>ГБУ "МГФСО", ТК "Азимут"</t>
  </si>
  <si>
    <t>Тезиков А.Н., Лурье В.А., Теслюченко Е.Ф.</t>
  </si>
  <si>
    <t>{guid {00000A8F-0000-0000-0000-000000000000}}</t>
  </si>
  <si>
    <t>Пантелеев Михаил</t>
  </si>
  <si>
    <t>Казанцев И.В.</t>
  </si>
  <si>
    <t>{guid {488C4B58-DAFC-4621-9FB2-7752D6C61194}}</t>
  </si>
  <si>
    <t>Пантелеев Станислав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</si>
  <si>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</si>
  <si>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</si>
  <si>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</si>
  <si>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</si>
  <si>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Парфенов Дмитрий</t>
  </si>
  <si>
    <t>{guid {00000EA0-0000-0000-0000-000000000000}}</t>
  </si>
  <si>
    <t>Перимей Пётр</t>
  </si>
  <si>
    <t>Штабкин В.Д.</t>
  </si>
  <si>
    <t>{guid {00000AA8-0000-0000-0000-000000000000}}</t>
  </si>
  <si>
    <t>Подобряев Алексей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</si>
  <si>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</si>
  <si>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</si>
  <si>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</si>
  <si>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</si>
  <si>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</si>
  <si>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</si>
  <si>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</si>
  <si>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{00000AAB-0000-0000-0000-000000000000}}</t>
  </si>
  <si>
    <t>Подъяпольский Юрий</t>
  </si>
  <si>
    <t>{guid {E55D4FA9-7675-4979-94C4-C830A5012BF6}}</t>
  </si>
  <si>
    <t>Поленов Алексей</t>
  </si>
  <si>
    <t>{guid {00000AB0-0000-0000-0000-000000000000}}</t>
  </si>
  <si>
    <t>Попов Алексей</t>
  </si>
  <si>
    <t>ГБУ МО "ЦОВС"</t>
  </si>
  <si>
    <t>Слотина Ю.В., Рябиков Л.Ю., Кобзева Н.В.</t>
  </si>
  <si>
    <t>{guid {00000AB4-0000-0000-0000-000000000000}}</t>
  </si>
  <si>
    <t>Поспелов Андрей</t>
  </si>
  <si>
    <t>{guid {312E3AA5-F7E0-4D3D-A99F-16A1FFBA0C46}}</t>
  </si>
  <si>
    <t>Потапов Глеб</t>
  </si>
  <si>
    <t>{guid {00000AB7-0000-0000-0000-000000000000}}</t>
  </si>
  <si>
    <t>Преснов Павел</t>
  </si>
  <si>
    <t>ГБПОУ "МССУОР №2", СК "Дети белой воды", СДЮСШОР №2 г. Ярославль</t>
  </si>
  <si>
    <t>Тезиков А.Н., Платонова Е.Н., Соколов Ю.С., Натальин С.А., Изюмова И.А.</t>
  </si>
  <si>
    <t>{guid {00000ABA-0000-0000-0000-000000000000}}</t>
  </si>
  <si>
    <t>Прусаков Александр</t>
  </si>
  <si>
    <t>{guid {00000ACA-0000-0000-0000-000000000000}}</t>
  </si>
  <si>
    <t>Рашев Александр</t>
  </si>
  <si>
    <t>{guid {00000ACF-0000-0000-0000-000000000000}}</t>
  </si>
  <si>
    <t>Романовский Алексей</t>
  </si>
  <si>
    <t>{guid {00000AD0-0000-0000-0000-000000000000}}</t>
  </si>
  <si>
    <t>Ромашкин Дмитрий</t>
  </si>
  <si>
    <t>{guid {00000AD1-0000-0000-0000-000000000000}}</t>
  </si>
  <si>
    <t>Ромашкина Екатерина</t>
  </si>
  <si>
    <t>СК Каяк</t>
  </si>
  <si>
    <t>{guid {00000ADC-0000-0000-0000-000000000000}}</t>
  </si>
  <si>
    <t>Савицкий Александр</t>
  </si>
  <si>
    <t>{guid {00000CDB-0000-0000-0000-000000000000}}</t>
  </si>
  <si>
    <t>Сапожникова Виктория</t>
  </si>
  <si>
    <t>{guid {456315F4-708B-42B9-A99B-E2EE24280740}}</t>
  </si>
  <si>
    <t>Сараев Роман</t>
  </si>
  <si>
    <t>{guid {00000CC2-0000-0000-0000-000000000000}}</t>
  </si>
  <si>
    <t>Сафронов Андрей</t>
  </si>
  <si>
    <t>{guid {00000AEC-0000-0000-0000-000000000000}}</t>
  </si>
  <si>
    <t>Селезнёв Михаил</t>
  </si>
  <si>
    <t>Новгородская обл.</t>
  </si>
  <si>
    <t>{guid {95649FDF-CDDC-4836-A749-35D8C8134E7E}}</t>
  </si>
  <si>
    <t>Селезнева Лариса</t>
  </si>
  <si>
    <t>{guid {12BD52C8-5D6E-41FE-8997-3DB1DB29435D}}</t>
  </si>
  <si>
    <t>Сербиненко Даниил</t>
  </si>
  <si>
    <t>МГФСО</t>
  </si>
  <si>
    <t>{guid {B962F8D8-087E-4C40-BEB4-98A945B679F9}}</t>
  </si>
  <si>
    <t>Симонайтес Ян</t>
  </si>
  <si>
    <t>{guid {D8EAA9CD-DE79-4A8B-8CB9-935D9F2904FC}}</t>
  </si>
  <si>
    <t>Смирнов Дмитрий</t>
  </si>
  <si>
    <t>{guid {00000B01-0000-0000-0000-000000000000}}</t>
  </si>
  <si>
    <t>Смирнов Илья</t>
  </si>
  <si>
    <t>{guid {00000F4A-0000-0000-0000-000000000000}}</t>
  </si>
  <si>
    <t>Смирнов Сергей</t>
  </si>
  <si>
    <t>ГУОР г. Бронницы,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</si>
  <si>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</si>
  <si>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</si>
  <si>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</si>
  <si>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{7731F788-8260-4C34-AE1A-CC63916A5C71}}</t>
  </si>
  <si>
    <t>Спивак Артемий</t>
  </si>
  <si>
    <t>{guid {A1FEDA8E-ADEC-4657-A66E-D469A4CDE580}}</t>
  </si>
  <si>
    <t>Степанюк Никита</t>
  </si>
  <si>
    <t>{guid {00000B16-0000-0000-0000-000000000000}}</t>
  </si>
  <si>
    <t>Суслов Алексей</t>
  </si>
  <si>
    <t>{guid {00000B1B-0000-0000-0000-000000000000}}</t>
  </si>
  <si>
    <t>Сычев Илья</t>
  </si>
  <si>
    <t>лично</t>
  </si>
  <si>
    <t>{guid {00000B1C-0000-0000-0000-000000000000}}</t>
  </si>
  <si>
    <t>Сычева Мария</t>
  </si>
  <si>
    <t>{guid {00000C67-0000-0000-0000-000000000000}}</t>
  </si>
  <si>
    <t>Терехова Елизавета</t>
  </si>
  <si>
    <t>ГУОР г. Бронницы, ГБУ МО ЦОВС</t>
  </si>
  <si>
    <t>Слотина Ю.В., Рябиков Л.Ю., Непогодин М.М.</t>
  </si>
  <si>
    <t>{guid {ED9CA94A-CA38-4395-8363-973661FAF41B}}</t>
  </si>
  <si>
    <t>Тресков Яков</t>
  </si>
  <si>
    <t>{guid {00000B2E-0000-0000-0000-000000000000}}</t>
  </si>
  <si>
    <t>Трифонов Николай</t>
  </si>
  <si>
    <t>{guid {1BB5E118-5635-4C0F-9010-C2EE6029F2BB}}</t>
  </si>
  <si>
    <t>Троицкий Алексей</t>
  </si>
  <si>
    <t>{guid {FC92CE09-7EA6-4C7B-A5ED-D07233975EAB}}</t>
  </si>
  <si>
    <t>Тулаева Дарья</t>
  </si>
  <si>
    <t>{guid {00000DD1-0000-0000-0000-000000000000}}</t>
  </si>
  <si>
    <t>Усов Сергей</t>
  </si>
  <si>
    <t>{guid {00000D0A-0000-0000-0000-000000000000}}</t>
  </si>
  <si>
    <t>Уфимцев Алексей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</si>
  <si>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</si>
  <si>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</si>
  <si>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</si>
  <si>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</si>
  <si>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{guid {00000E9E-0000-0000-0000-000000000000}}</t>
  </si>
  <si>
    <t>Цветков Никита</t>
  </si>
  <si>
    <t>{guid {5A242A73-A623-4927-ACEE-D0A2877B6D0A}}</t>
  </si>
  <si>
    <t>Чулошников Никита</t>
  </si>
  <si>
    <t>{guid {FDFEC122-FB08-40AB-9A46-AE6C0A122F36}}</t>
  </si>
  <si>
    <t>Чушов Иннокентий</t>
  </si>
  <si>
    <t>{guid {00000B5D-0000-0000-0000-000000000000}}</t>
  </si>
  <si>
    <t>Шабакин Михаил</t>
  </si>
  <si>
    <t>Лазько А.Е.</t>
  </si>
  <si>
    <t>{guid {00000B5E-0000-0000-0000-000000000000}}</t>
  </si>
  <si>
    <t>Шабанов Максим</t>
  </si>
  <si>
    <t>ГБУ "ЦСП "Хлебниково"</t>
  </si>
  <si>
    <t>{guid {00000B61-0000-0000-0000-000000000000}}</t>
  </si>
  <si>
    <t>Шайдурова Дарья</t>
  </si>
  <si>
    <t>Московская обл., Башкортостан Респ.</t>
  </si>
  <si>
    <t>ГБУ МО "ЦОВС",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</si>
  <si>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</si>
  <si>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{35012C30-F026-4DF3-B062-12E7D7906ADB}}</t>
  </si>
  <si>
    <t>Шаронов Алексей</t>
  </si>
  <si>
    <t>{guid {00000E59-0000-0000-0000-000000000000}}</t>
  </si>
  <si>
    <t>Шестаков Дмитрий</t>
  </si>
  <si>
    <t>ДЮСШ им. Л.К. Соколова, ГУОР г. Бронницы</t>
  </si>
  <si>
    <t>Амосова Е.А., Слотина Ю.В., Рябиков Л.Ю.</t>
  </si>
  <si>
    <t>{guid {00000B76-0000-0000-0000-000000000000}}</t>
  </si>
  <si>
    <t>Шклярук Николай</t>
  </si>
  <si>
    <t>{guid {3A997165-A2EE-48FB-9D69-74D2CDE21612}}</t>
  </si>
  <si>
    <t>Юркин Олег</t>
  </si>
  <si>
    <t>{guid {00000B80-0000-0000-0000-000000000000}}</t>
  </si>
  <si>
    <t>Якимычев Сергей</t>
  </si>
  <si>
    <t>{guid {00000B8A-0000-0000-0000-000000000000}}</t>
  </si>
  <si>
    <t>Яковлев Сергей</t>
  </si>
  <si>
    <t>{guid {00000B82-0000-0000-0000-000000000000}}</t>
  </si>
  <si>
    <t>Якунин Алексей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</si>
  <si>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</si>
  <si>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</si>
  <si>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</si>
  <si>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</si>
  <si>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</si>
  <si>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</si>
  <si>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</si>
  <si>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</si>
  <si>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</si>
  <si>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ГУОР г. Бронницы</t>
  </si>
  <si>
    <t>Демидов и Ко</t>
  </si>
  <si>
    <t>Натальин</t>
  </si>
  <si>
    <t>Переславль-Залесский</t>
  </si>
  <si>
    <t>Рязань</t>
  </si>
  <si>
    <t>Шабакин</t>
  </si>
  <si>
    <t>ШГС Орбита</t>
  </si>
  <si>
    <t>Штабкин</t>
  </si>
  <si>
    <t>Ярославль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</si>
  <si>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</si>
  <si>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</si>
  <si>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</si>
  <si>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</si>
  <si>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</si>
  <si>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</si>
  <si>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</si>
  <si>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29</t>
  </si>
  <si>
    <t>2004</t>
  </si>
  <si>
    <t>55</t>
  </si>
  <si>
    <t>1962</t>
  </si>
  <si>
    <t>10</t>
  </si>
  <si>
    <t>2006</t>
  </si>
  <si>
    <t>43</t>
  </si>
  <si>
    <t>22</t>
  </si>
  <si>
    <t>33</t>
  </si>
  <si>
    <t>1980</t>
  </si>
  <si>
    <t>32</t>
  </si>
  <si>
    <t>1952</t>
  </si>
  <si>
    <t>81</t>
  </si>
  <si>
    <t>1986</t>
  </si>
  <si>
    <t>73</t>
  </si>
  <si>
    <t>2002</t>
  </si>
  <si>
    <t>74</t>
  </si>
  <si>
    <t>2000</t>
  </si>
  <si>
    <t>51</t>
  </si>
  <si>
    <t>37</t>
  </si>
  <si>
    <t>2003</t>
  </si>
  <si>
    <t>83</t>
  </si>
  <si>
    <t>1998</t>
  </si>
  <si>
    <t>61</t>
  </si>
  <si>
    <t>46</t>
  </si>
  <si>
    <t>1981</t>
  </si>
  <si>
    <t>58</t>
  </si>
  <si>
    <t>1975</t>
  </si>
  <si>
    <t>17</t>
  </si>
  <si>
    <t>49</t>
  </si>
  <si>
    <t>54</t>
  </si>
  <si>
    <t>34</t>
  </si>
  <si>
    <t>2005</t>
  </si>
  <si>
    <t>69</t>
  </si>
  <si>
    <t>40</t>
  </si>
  <si>
    <t>21</t>
  </si>
  <si>
    <t>2007</t>
  </si>
  <si>
    <t>31</t>
  </si>
  <si>
    <t>39</t>
  </si>
  <si>
    <t>1960</t>
  </si>
  <si>
    <t>24</t>
  </si>
  <si>
    <t>85</t>
  </si>
  <si>
    <t>1997</t>
  </si>
  <si>
    <t>41</t>
  </si>
  <si>
    <t>72</t>
  </si>
  <si>
    <t>1982</t>
  </si>
  <si>
    <t>64</t>
  </si>
  <si>
    <t>1969</t>
  </si>
  <si>
    <t>53</t>
  </si>
  <si>
    <t>1956</t>
  </si>
  <si>
    <t>7</t>
  </si>
  <si>
    <t>9</t>
  </si>
  <si>
    <t>28</t>
  </si>
  <si>
    <t>1971</t>
  </si>
  <si>
    <t>38</t>
  </si>
  <si>
    <t>1993</t>
  </si>
  <si>
    <t>30</t>
  </si>
  <si>
    <t>77</t>
  </si>
  <si>
    <t>76</t>
  </si>
  <si>
    <t>1973</t>
  </si>
  <si>
    <t>60</t>
  </si>
  <si>
    <t>1979</t>
  </si>
  <si>
    <t>23</t>
  </si>
  <si>
    <t>59</t>
  </si>
  <si>
    <t>6</t>
  </si>
  <si>
    <t>63</t>
  </si>
  <si>
    <t>1958</t>
  </si>
  <si>
    <t>42</t>
  </si>
  <si>
    <t>62</t>
  </si>
  <si>
    <t>1955</t>
  </si>
  <si>
    <t>75</t>
  </si>
  <si>
    <t>80</t>
  </si>
  <si>
    <t>1978</t>
  </si>
  <si>
    <t>44</t>
  </si>
  <si>
    <t>1963</t>
  </si>
  <si>
    <t>26</t>
  </si>
  <si>
    <t>1988</t>
  </si>
  <si>
    <t>84</t>
  </si>
  <si>
    <t>35</t>
  </si>
  <si>
    <t>79</t>
  </si>
  <si>
    <t>1976</t>
  </si>
  <si>
    <t>82</t>
  </si>
  <si>
    <t>68</t>
  </si>
  <si>
    <t>1959</t>
  </si>
  <si>
    <t>70</t>
  </si>
  <si>
    <t>1968</t>
  </si>
  <si>
    <t>86</t>
  </si>
  <si>
    <t>12</t>
  </si>
  <si>
    <t>67</t>
  </si>
  <si>
    <t>78</t>
  </si>
  <si>
    <t>1967</t>
  </si>
  <si>
    <t>15</t>
  </si>
  <si>
    <t>2008</t>
  </si>
  <si>
    <t>11</t>
  </si>
  <si>
    <t>27</t>
  </si>
  <si>
    <t>52</t>
  </si>
  <si>
    <t>16</t>
  </si>
  <si>
    <t/>
  </si>
  <si>
    <t>8</t>
  </si>
  <si>
    <t>14</t>
  </si>
  <si>
    <t>71</t>
  </si>
  <si>
    <t>50</t>
  </si>
  <si>
    <t>18</t>
  </si>
  <si>
    <t>48</t>
  </si>
  <si>
    <t>1972</t>
  </si>
  <si>
    <t>57</t>
  </si>
  <si>
    <t>45</t>
  </si>
  <si>
    <t>25</t>
  </si>
  <si>
    <t>47</t>
  </si>
  <si>
    <t>1991</t>
  </si>
  <si>
    <t>188</t>
  </si>
  <si>
    <t>1983</t>
  </si>
  <si>
    <t>87</t>
  </si>
  <si>
    <t>1994</t>
  </si>
  <si>
    <t>20</t>
  </si>
  <si>
    <t>36</t>
  </si>
  <si>
    <t>19</t>
  </si>
  <si>
    <t>66</t>
  </si>
  <si>
    <t>56</t>
  </si>
  <si>
    <t>65</t>
  </si>
  <si>
    <t>1989</t>
  </si>
  <si>
    <t>С-2м</t>
  </si>
  <si>
    <t>103</t>
  </si>
  <si>
    <t>Баиров Андрей_x000D_
Михайлов Владислав</t>
  </si>
  <si>
    <t>2004_x000D_
2004</t>
  </si>
  <si>
    <t>1ю_x000D_
1ю</t>
  </si>
  <si>
    <t>107</t>
  </si>
  <si>
    <t>Ванин Владислав_x000D_
Ионов Макар</t>
  </si>
  <si>
    <t>2002_x000D_
2002</t>
  </si>
  <si>
    <t>кмс_x000D_
2</t>
  </si>
  <si>
    <t>Платонова Е.Н., Тезиков А.Н._x000D_
Тезиков А.Н., Платонова Е.Н., Семенцова М.К.</t>
  </si>
  <si>
    <t>106</t>
  </si>
  <si>
    <t>Ванин Константин_x000D_
Цветков Никита</t>
  </si>
  <si>
    <t>2000_x000D_
2004</t>
  </si>
  <si>
    <t>126</t>
  </si>
  <si>
    <t>Вихарев Иван_x000D_
Федосов Алексей</t>
  </si>
  <si>
    <t>2003_x000D_
2002</t>
  </si>
  <si>
    <t>1_x000D_
1</t>
  </si>
  <si>
    <t>105</t>
  </si>
  <si>
    <t>Добрынин Георгий_x000D_
Агафонов Леонид</t>
  </si>
  <si>
    <t>3_x000D_
3</t>
  </si>
  <si>
    <t>109</t>
  </si>
  <si>
    <t>Кириллов Илья_x000D_
Иманкулов Дастан</t>
  </si>
  <si>
    <t>2000_x000D_
2000</t>
  </si>
  <si>
    <t>кмс_x000D_
кмс</t>
  </si>
  <si>
    <t>102</t>
  </si>
  <si>
    <t>Климанов Егор_x000D_
Инкин Глеб</t>
  </si>
  <si>
    <t>2007_x000D_
2007</t>
  </si>
  <si>
    <t>3ю_x000D_
3ю</t>
  </si>
  <si>
    <t>Тезиков А.Н., Семенцова М.К._x000D_
Тезиков А.Н., Семенцова М.К., Инкин Н.А.</t>
  </si>
  <si>
    <t>111</t>
  </si>
  <si>
    <t>Котов Павел_x000D_
Комков Сергей</t>
  </si>
  <si>
    <t>1998_x000D_
1998</t>
  </si>
  <si>
    <t>110</t>
  </si>
  <si>
    <t>Крюков Глеб_x000D_
Герасимов Иван</t>
  </si>
  <si>
    <t>2000_x000D_
1995</t>
  </si>
  <si>
    <t>Москва, Ярославская обл._x000D_
Москва</t>
  </si>
  <si>
    <t>ГБПОУ "МСС УОР №2", СДЮСШОР №2 г.Ярославль_x000D_
ГБУ "МГФСО"</t>
  </si>
  <si>
    <t>Тезиков А.Н., Платонова Е.Н., Натальин С.А., Соколов Ю.С., Изюмова И.А._x000D_
Макаров Л.Ю.</t>
  </si>
  <si>
    <t>108</t>
  </si>
  <si>
    <t>Михайлов Серафим_x000D_
Смирнов Сергей</t>
  </si>
  <si>
    <t>2003_x000D_
2003</t>
  </si>
  <si>
    <t>ФОК "Лотос"_x000D_
ГУОР г. Бронницы, ФОК "Лотос"</t>
  </si>
  <si>
    <t>Солодовников А.А., Солодовникова З.В._x000D_
Солодовников А.А., Солодовникова З.В., Слотина Ю.В., Рябиков Л.Ю.</t>
  </si>
  <si>
    <t>104</t>
  </si>
  <si>
    <t>Перимей Пётр_x000D_
Чулошников Никита</t>
  </si>
  <si>
    <t>2_x000D_
3</t>
  </si>
  <si>
    <t>112</t>
  </si>
  <si>
    <t>Суслов Алексей_x000D_
Поспелов Андрей</t>
  </si>
  <si>
    <t>1991_x000D_
2000</t>
  </si>
  <si>
    <t>мс_x000D_
кмс</t>
  </si>
  <si>
    <t>ГБУ "МГФСО"_x000D_
ГБУ "МГФСО", СК "Дети белой воды"</t>
  </si>
  <si>
    <t>Макаров Л.Ю._x000D_
Платонова Е.Н., Тезиков А.Н., Натальин С.А.</t>
  </si>
  <si>
    <t>К-1ж</t>
  </si>
  <si>
    <t>129</t>
  </si>
  <si>
    <t>116</t>
  </si>
  <si>
    <t>115</t>
  </si>
  <si>
    <t>124</t>
  </si>
  <si>
    <t>125</t>
  </si>
  <si>
    <t>1999</t>
  </si>
  <si>
    <t>146</t>
  </si>
  <si>
    <t>118</t>
  </si>
  <si>
    <t>140</t>
  </si>
  <si>
    <t>130</t>
  </si>
  <si>
    <t>131</t>
  </si>
  <si>
    <t>1951</t>
  </si>
  <si>
    <t>138</t>
  </si>
  <si>
    <t>128</t>
  </si>
  <si>
    <t>1992</t>
  </si>
  <si>
    <t>120</t>
  </si>
  <si>
    <t>114</t>
  </si>
  <si>
    <t>122</t>
  </si>
  <si>
    <t>4</t>
  </si>
  <si>
    <t>141</t>
  </si>
  <si>
    <t>1985</t>
  </si>
  <si>
    <t>121</t>
  </si>
  <si>
    <t>127</t>
  </si>
  <si>
    <t>135</t>
  </si>
  <si>
    <t>153</t>
  </si>
  <si>
    <t>137</t>
  </si>
  <si>
    <t>1984</t>
  </si>
  <si>
    <t>119</t>
  </si>
  <si>
    <t>136</t>
  </si>
  <si>
    <t>149</t>
  </si>
  <si>
    <t>142</t>
  </si>
  <si>
    <t>134</t>
  </si>
  <si>
    <t>1995</t>
  </si>
  <si>
    <t>132</t>
  </si>
  <si>
    <t>117</t>
  </si>
  <si>
    <t>139</t>
  </si>
  <si>
    <t>147</t>
  </si>
  <si>
    <t>145</t>
  </si>
  <si>
    <t>2001</t>
  </si>
  <si>
    <t>133</t>
  </si>
  <si>
    <t>148</t>
  </si>
  <si>
    <t>1974</t>
  </si>
  <si>
    <t>143</t>
  </si>
  <si>
    <t>150</t>
  </si>
  <si>
    <t>151</t>
  </si>
  <si>
    <t>113</t>
  </si>
  <si>
    <t>144</t>
  </si>
  <si>
    <t>152</t>
  </si>
  <si>
    <t>С-1м</t>
  </si>
  <si>
    <t>154</t>
  </si>
  <si>
    <t>182</t>
  </si>
  <si>
    <t>166</t>
  </si>
  <si>
    <t>163</t>
  </si>
  <si>
    <t>5</t>
  </si>
  <si>
    <t>179</t>
  </si>
  <si>
    <t>170</t>
  </si>
  <si>
    <t>168</t>
  </si>
  <si>
    <t>162</t>
  </si>
  <si>
    <t>174</t>
  </si>
  <si>
    <t>159</t>
  </si>
  <si>
    <t>157</t>
  </si>
  <si>
    <t>173</t>
  </si>
  <si>
    <t>171</t>
  </si>
  <si>
    <t>177</t>
  </si>
  <si>
    <t>178</t>
  </si>
  <si>
    <t>167</t>
  </si>
  <si>
    <t>185</t>
  </si>
  <si>
    <t>1996</t>
  </si>
  <si>
    <t>165</t>
  </si>
  <si>
    <t>158</t>
  </si>
  <si>
    <t>161</t>
  </si>
  <si>
    <t>156</t>
  </si>
  <si>
    <t>164</t>
  </si>
  <si>
    <t>176</t>
  </si>
  <si>
    <t>186</t>
  </si>
  <si>
    <t>183</t>
  </si>
  <si>
    <t>184</t>
  </si>
  <si>
    <t>172</t>
  </si>
  <si>
    <t>181</t>
  </si>
  <si>
    <t>155</t>
  </si>
  <si>
    <t>169</t>
  </si>
  <si>
    <t>160</t>
  </si>
  <si>
    <t>180</t>
  </si>
  <si>
    <t>187</t>
  </si>
  <si>
    <t>175</t>
  </si>
  <si>
    <t>С-1ж</t>
  </si>
  <si>
    <t>100</t>
  </si>
  <si>
    <t>94</t>
  </si>
  <si>
    <t>93</t>
  </si>
  <si>
    <t>89</t>
  </si>
  <si>
    <t>88</t>
  </si>
  <si>
    <t>97</t>
  </si>
  <si>
    <t>91</t>
  </si>
  <si>
    <t>90</t>
  </si>
  <si>
    <t>96</t>
  </si>
  <si>
    <t>101</t>
  </si>
  <si>
    <t>92</t>
  </si>
  <si>
    <t>95</t>
  </si>
  <si>
    <t>98</t>
  </si>
  <si>
    <t>99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</si>
  <si>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</si>
  <si>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Закрытие сезона по гребному слалому 2017 года_x000D_
Первенство Москвы среди юниоров и юниорок до 19 лет</t>
  </si>
  <si>
    <t>29 сентября-01 октября 2017 года</t>
  </si>
  <si>
    <t>г. Москва, р.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</si>
  <si>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</si>
  <si>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</si>
  <si>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</si>
  <si>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</si>
  <si>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</si>
  <si>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</si>
  <si>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</si>
  <si>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</si>
  <si>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</si>
  <si>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</si>
  <si>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</si>
  <si>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</si>
  <si>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</si>
  <si>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</si>
  <si>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Суслов Алексей
Поспелов Андрей</t>
  </si>
  <si>
    <t>1991
2000</t>
  </si>
  <si>
    <t>мс
кмс</t>
  </si>
  <si>
    <t>Кириллов Илья
Иманкулов Дастан</t>
  </si>
  <si>
    <t>2000
2000</t>
  </si>
  <si>
    <t>кмс
кмс</t>
  </si>
  <si>
    <t>Крюков Глеб
Герасимов Иван</t>
  </si>
  <si>
    <t>2000
1995</t>
  </si>
  <si>
    <t>Ванин Владислав
Ионов Макар</t>
  </si>
  <si>
    <t>2002
2002</t>
  </si>
  <si>
    <t>кмс
2</t>
  </si>
  <si>
    <t>Вихарев Иван
Федосов Алексей</t>
  </si>
  <si>
    <t>2003
2002</t>
  </si>
  <si>
    <t>1
1</t>
  </si>
  <si>
    <t>Михайлов Серафим
Смирнов Сергей</t>
  </si>
  <si>
    <t>2003
2003</t>
  </si>
  <si>
    <t>Ванин Константин
Цветков Никита</t>
  </si>
  <si>
    <t>2000
2004</t>
  </si>
  <si>
    <t>Перимей Пётр
Чулошников Никита</t>
  </si>
  <si>
    <t>2004
2004</t>
  </si>
  <si>
    <t>2
3</t>
  </si>
  <si>
    <t>Добрынин Георгий
Агафонов Леонид</t>
  </si>
  <si>
    <t>3
3</t>
  </si>
  <si>
    <t>Климанов Егор
Инкин Глеб</t>
  </si>
  <si>
    <t>2007
2007</t>
  </si>
  <si>
    <t>3ю
3ю</t>
  </si>
  <si>
    <t>Баиров Андрей
Михайлов Владислав</t>
  </si>
  <si>
    <t>1ю
1ю</t>
  </si>
  <si>
    <t>Котов Павел
Комков Сергей</t>
  </si>
  <si>
    <t>1998
1998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</si>
  <si>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</si>
  <si>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</si>
  <si>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</si>
  <si>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</si>
  <si>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</si>
  <si>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Командные гонки</t>
  </si>
  <si>
    <t>Поспелов Андрей
Инкин Никита
Рашев Александр</t>
  </si>
  <si>
    <t>2000
1997
2000</t>
  </si>
  <si>
    <t>кмс
мс
кмс</t>
  </si>
  <si>
    <t>ГБУ "МГФСО", СК "Дети белой воды"
ГБУ "ЦСП "Хлебниково", СК "Дети белой воды"
ГБУ "МГФСО", СК "Дети белой воды"</t>
  </si>
  <si>
    <t>Платонова Е.Н., Тезиков А.Н., Натальин С.А.
Натальин С.А., Тезиков А.Н., Платонова Е.Н.
Платонова Е.Н., Тезиков А.Н., Натальин С.А.</t>
  </si>
  <si>
    <t>Максимов Антон
Прусаков Александр
Подобряев Алексей</t>
  </si>
  <si>
    <t>1973
1976
1978</t>
  </si>
  <si>
    <t>1
1
1</t>
  </si>
  <si>
    <t>Москва
Москва
Ярославская обл.</t>
  </si>
  <si>
    <t>СК "Демидов и Ко"
Школа Гребного Слалома
г. Переславль-Залесский</t>
  </si>
  <si>
    <t>Демидов В.Ю.
Шабакин М.В., Прусаков А.
самостоятельно</t>
  </si>
  <si>
    <t>Трифонов Николай
Якимычев Сергей
Кардашин Сергей</t>
  </si>
  <si>
    <t>1962
1978
1969</t>
  </si>
  <si>
    <t>1
1
кмс</t>
  </si>
  <si>
    <t>самостоятельно
Кардашин С.О.
самостоятельно</t>
  </si>
  <si>
    <t>Ванин Владислав
Ванин Константин
Ионов Макар</t>
  </si>
  <si>
    <t>2002
2000
2002</t>
  </si>
  <si>
    <t>кмс
кмс
2</t>
  </si>
  <si>
    <t>Платонова Е.Н., Тезиков А.Н.
Платонова Е.Н., Тезиков А.Н.
Тезиков А.Н., Платонова Е.Н., Семенцова М.К.</t>
  </si>
  <si>
    <t>Додонов Василий
Федосов Алексей
Вихарев Иван</t>
  </si>
  <si>
    <t>2002
2002
2003</t>
  </si>
  <si>
    <t>2
1
1</t>
  </si>
  <si>
    <t>СДЮСШОР №2, г. Ярославль
МУДО СДЮСШОР №2, г. Ярославль
МУДО СДЮСШОР №2, г. Ярославль</t>
  </si>
  <si>
    <t>Якунин Алексей
Яковлев Сергей
Чушов Иннокентий</t>
  </si>
  <si>
    <t>1989
1975
1991</t>
  </si>
  <si>
    <t>1
3
б/р</t>
  </si>
  <si>
    <t>Рязанская обл.
Москва
Москва</t>
  </si>
  <si>
    <t>МБОУ ДОД ДЮЦ «СпортТур»
АБВ
Школа Гребного Слалома</t>
  </si>
  <si>
    <t>Якунин А.В.
Платонов П.Г., Кузовлев А.
Шабакин М.В., Прусаков А.</t>
  </si>
  <si>
    <t>Добрынин Георгий
Агафонов Леонид
Додонов Никита</t>
  </si>
  <si>
    <t>2004
2004
2005</t>
  </si>
  <si>
    <t>3
3
3</t>
  </si>
  <si>
    <t>Романовский Алексей
Пантелеев Михаил
Ромашкин Дмитрий</t>
  </si>
  <si>
    <t>1959
1955
1968</t>
  </si>
  <si>
    <t>1
1
мс</t>
  </si>
  <si>
    <t>Аквариум
Аквариум
ДК Каяк</t>
  </si>
  <si>
    <t>самостоятельно
Казанцев И.В.
самостоятельно</t>
  </si>
  <si>
    <t>Баиров Андрей
Мишин Александр
Сараев Роман</t>
  </si>
  <si>
    <t>2004
2005
2005</t>
  </si>
  <si>
    <t>1ю
2ю
б/р</t>
  </si>
  <si>
    <t>ГБУ "МГФСО", СК "Дети белой воды"
ГБУ "МГФСО", СК "Дети белой воды"
СК "Дети белой воды"</t>
  </si>
  <si>
    <t>Тезиков А.Н., Семенцова М.К.
Штабкин В.Д., Семенцова М.К.
Тезиков А.Н., Семенцова М.К.</t>
  </si>
  <si>
    <t>Смирнов Дмитрий
Алексеев Матвей
Киселев Иван</t>
  </si>
  <si>
    <t>2005
2006
2007</t>
  </si>
  <si>
    <t>2ю
б/р
2ю</t>
  </si>
  <si>
    <t>Москва
Ярославская обл.
Ярославская обл.</t>
  </si>
  <si>
    <t>ГБУ "МГФСО"
г. Переславль-Залесский
СДЮСШОР №2, г. Ярославль</t>
  </si>
  <si>
    <t>Штабкин В.Д., Макарова А.Л.
Подобряев А.В.
Соколов Ю.С., Изюмова И.А.</t>
  </si>
  <si>
    <t>Цветков Никита
Инкин Глеб
Климанов Егор</t>
  </si>
  <si>
    <t>2004
2007
2007</t>
  </si>
  <si>
    <t>2
3ю
3ю</t>
  </si>
  <si>
    <t>ГБУ "МГФСО", СК "Дети белой воды"
СК "Дети белой воды"
СК "Дети белой воды"</t>
  </si>
  <si>
    <t>Тезиков А.Н., Платонова Е.Н., Семенцова М.К.
Тезиков А.Н., Семенцова М.К., Инкин Н.А.
Тезиков А.Н., Семенцова М.К.</t>
  </si>
  <si>
    <t>Ванин Владислав
Ионов Макар
Ванин Константин
Цветков Никита
Климанов Егор
Инкин Глеб</t>
  </si>
  <si>
    <t>2002
2002
2000
2004
2007
2007</t>
  </si>
  <si>
    <t>кмс
2
кмс
2
3ю
3ю</t>
  </si>
  <si>
    <t>ГБУ "МГФСО", СК "Дети белой воды"
ГБУ "МГФСО", СК "Дети белой воды"
СК "Дети белой воды"</t>
  </si>
  <si>
    <t>Платонова Е.Н., Тезиков А.Н._x000D_
Тезиков А.Н., Платонова Е.Н., Семенцова М.К.
Платонова Е.Н., Тезиков А.Н._x000D_
Тезиков А.Н., Платонова Е.Н., Семенцова М.К.
Тезиков А.Н., Семенцова М.К._x000D_
Тезиков А.Н., Семенцова М.К., Инкин Н.А.</t>
  </si>
  <si>
    <t>Макарова Алиса
Селезнева Лариса
Федотова Анастасия</t>
  </si>
  <si>
    <t>1993
1971
1984</t>
  </si>
  <si>
    <t>кмс
мс
1</t>
  </si>
  <si>
    <t>ГБУ "МГФСО"
Школа Гребного Слалома
Школа Гребного Слалома</t>
  </si>
  <si>
    <t>Макаров Л.Ю.
Шабакин М.В., Прусаков А.
Шабакин М.В., Прусаков А.</t>
  </si>
  <si>
    <t>Логачева Таисия
Косульникова Екатерина
Подобряева Нина</t>
  </si>
  <si>
    <t>2005
2006
2005</t>
  </si>
  <si>
    <t>2
2
2</t>
  </si>
  <si>
    <t>Ярославская обл.
Рязанская обл.
Москва</t>
  </si>
  <si>
    <t>СДЮСШОР №2, г. Ярославль
МБОУ ДОД ДЮЦ «СпортТур»
ГБУ "МГФСО", СК "Дети белой воды", г. Переславль-Залесский</t>
  </si>
  <si>
    <t>Соколов Ю.С., Изюмова И.А.
Якунин А.В.
Тезиков А.Н., Платонова Е.Н., Подобряев А.В.</t>
  </si>
  <si>
    <t>Ларькина Юлия
Нечаева Мария
Исаковская Юлия</t>
  </si>
  <si>
    <t>1992
1994
1992</t>
  </si>
  <si>
    <t>б/р
б/р
б/р</t>
  </si>
  <si>
    <t xml:space="preserve">
Школа Гребного Слалома
Аквариум</t>
  </si>
  <si>
    <t>Якунин А.В.
Шабакин М.В., Прусаков А.
Шабанов М.В.</t>
  </si>
  <si>
    <t>Кривоносова Татьяна
Никипорец Екатерина
Геонджиан Александра</t>
  </si>
  <si>
    <t>1997
1999
2000</t>
  </si>
  <si>
    <t>Суслов Алексей
Герасимов Иван
Иманкулов Дастан</t>
  </si>
  <si>
    <t>1991
1995
2000</t>
  </si>
  <si>
    <t>мс
кмс
кмс</t>
  </si>
  <si>
    <t>Макаров Л.Ю.
Макаров Л.Ю.
Штабкин В.Д., Макаров Л.Ю.</t>
  </si>
  <si>
    <t>Поспелов Андрей
Крюков Глеб
Кириллов Илья</t>
  </si>
  <si>
    <t>2000
2000
2000</t>
  </si>
  <si>
    <t>кмс
кмс
кмс</t>
  </si>
  <si>
    <t>Москва
Москва, Ярославская обл.
Москва</t>
  </si>
  <si>
    <t>ГБУ "МГФСО", СК "Дети белой воды"
ГБПОУ "МСС УОР №2", СДЮСШОР №2 г.Ярославль
ГБУ "МГФСО"</t>
  </si>
  <si>
    <t>Платонова Е.Н., Тезиков А.Н., Натальин С.А.
Тезиков А.Н., Платонова Е.Н., Натальин С.А., Соколов Ю.С., Изюмова И.А.
Штабкин В.Д., Макаров Л.Ю.</t>
  </si>
  <si>
    <t>Федосов Алексей
Подобряев Алексей
Вихарев Иван</t>
  </si>
  <si>
    <t>2002
1978
2003</t>
  </si>
  <si>
    <t>МУДО СДЮСШОР №2, г. Ярославль
г. Переславль-Залесский
МУДО СДЮСШОР №2, г. Ярославль</t>
  </si>
  <si>
    <t>Соколов Ю.С., Изюмова И.А.
самостоятельно
Соколов Ю.С., Изюмова И.А.</t>
  </si>
  <si>
    <t>Пантелеев Станислав
Якунин Алексей
Гольдис Артём</t>
  </si>
  <si>
    <t>1992
1989
1988</t>
  </si>
  <si>
    <t>б/р
1
2</t>
  </si>
  <si>
    <t>Рязанская обл.
Рязанская обл.
Москва</t>
  </si>
  <si>
    <t xml:space="preserve">
МБОУ ДОД ДЮЦ «СпортТур»
СК "Демидов и Ко"</t>
  </si>
  <si>
    <t>Якунин А.В.
Якунин А.В.
Демидов В.Ю., Гончаров А.А.</t>
  </si>
  <si>
    <t>Ванин Константин
Цветков Никита
Ионов Макар</t>
  </si>
  <si>
    <t>2000
2004
2002</t>
  </si>
  <si>
    <t>кмс
2
2</t>
  </si>
  <si>
    <t>Платонова Е.Н., Тезиков А.Н.
Тезиков А.Н., Платонова Е.Н., Семенцова М.К.
Тезиков А.Н., Платонова Е.Н., Семенцова М.К.</t>
  </si>
  <si>
    <t>Логачева Таисия
Кривоносова Татьяна
Подобряева Нина</t>
  </si>
  <si>
    <t>2005
1997
2005</t>
  </si>
  <si>
    <t>2
б/р
2</t>
  </si>
  <si>
    <t>Ярославская обл.
Москва
Москва</t>
  </si>
  <si>
    <t>СДЮСШОР №2, г. Ярославль
Азимут
ГБУ "МГФСО", СК "Дети белой воды", г. Переславль-Залесский</t>
  </si>
  <si>
    <t>Соколов Ю.С., Изюмова И.А.
Казанский В.С., Лурье В.А.
Тезиков А.Н., Платонова Е.Н., Подобряев А.В.</t>
  </si>
  <si>
    <t>Командные гонки(п)</t>
  </si>
  <si>
    <t>Шф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</si>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</sst>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</cellXfs>
  <cellStyles count="1">
    <cellStyle name="Обычный" xfId="0" builtinId="0"/>
  </cellStyles>
  <dxfs count="12"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Все спортсмены" displayName="Все_спортсмены" ref="A1:I145" totalsRowShown="0" headerRowDxfId="0" dataDxfId="1" tableBorderDxfId="11">
  <autoFilter ref="A1:I145"/>
  <tableColumns count="9">
    <tableColumn id="1" name="ID" dataDxfId="10"/>
    <tableColumn id="2" name="Фамилия, Имя" dataDxfId="9"/>
    <tableColumn id="3" name="Год" dataDxfId="8"/>
    <tableColumn id="4" name="Звание" dataDxfId="7"/>
    <tableColumn id="5" name="Территория" dataDxfId="6"/>
    <tableColumn id="6" name="Клуб" dataDxfId="5"/>
    <tableColumn id="7" name="Личный тренер" dataDxfId="4"/>
    <tableColumn id="8" name="Пол" dataDxfId="3"/>
    <tableColumn id="9" name="ВК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8" t="s">
        <v>707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.75" x14ac:dyDescent="0.25">
      <c r="A2" s="20" t="s">
        <v>708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709</v>
      </c>
      <c r="B3" s="22"/>
      <c r="C3" s="23" t="s">
        <v>710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21" x14ac:dyDescent="0.25">
      <c r="A4" s="24" t="s">
        <v>871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3.25" x14ac:dyDescent="0.25">
      <c r="A5" s="25" t="s">
        <v>872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8.75" x14ac:dyDescent="0.25">
      <c r="A6" s="21" t="s">
        <v>714</v>
      </c>
      <c r="B6" s="21"/>
      <c r="C6" s="21"/>
      <c r="D6" s="21"/>
      <c r="E6" s="21"/>
      <c r="F6" s="21"/>
      <c r="G6" s="21"/>
      <c r="H6" s="21"/>
      <c r="I6" s="21"/>
      <c r="J6" s="21"/>
    </row>
    <row r="7" spans="1:12" ht="60" x14ac:dyDescent="0.25">
      <c r="A7" s="31" t="s">
        <v>713</v>
      </c>
      <c r="B7" s="31" t="s">
        <v>1</v>
      </c>
      <c r="C7" s="31" t="s">
        <v>2</v>
      </c>
      <c r="D7" s="31" t="s">
        <v>429</v>
      </c>
      <c r="E7" s="31" t="s">
        <v>430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873</v>
      </c>
      <c r="K7" s="31" t="s">
        <v>874</v>
      </c>
      <c r="L7" s="31" t="s">
        <v>875</v>
      </c>
    </row>
    <row r="8" spans="1:12" ht="30" x14ac:dyDescent="0.25">
      <c r="A8" s="32">
        <v>1</v>
      </c>
      <c r="B8" s="33" t="s">
        <v>385</v>
      </c>
      <c r="C8" s="32">
        <v>1994</v>
      </c>
      <c r="D8" s="32">
        <v>1994</v>
      </c>
      <c r="E8" s="32">
        <v>1994</v>
      </c>
      <c r="F8" s="33" t="s">
        <v>51</v>
      </c>
      <c r="G8" s="33" t="s">
        <v>19</v>
      </c>
      <c r="H8" s="33" t="s">
        <v>386</v>
      </c>
      <c r="I8" s="33" t="s">
        <v>269</v>
      </c>
      <c r="J8" s="32">
        <v>1</v>
      </c>
      <c r="K8" s="32">
        <v>1</v>
      </c>
      <c r="L8" s="32">
        <f t="shared" ref="L8:L47" si="0">J8+K8</f>
        <v>2</v>
      </c>
    </row>
    <row r="9" spans="1:12" ht="45" x14ac:dyDescent="0.25">
      <c r="A9" s="5">
        <v>2</v>
      </c>
      <c r="B9" s="16" t="s">
        <v>298</v>
      </c>
      <c r="C9" s="5">
        <v>2000</v>
      </c>
      <c r="D9" s="5">
        <v>2000</v>
      </c>
      <c r="E9" s="5">
        <v>2000</v>
      </c>
      <c r="F9" s="16" t="s">
        <v>64</v>
      </c>
      <c r="G9" s="16" t="s">
        <v>19</v>
      </c>
      <c r="H9" s="16" t="s">
        <v>38</v>
      </c>
      <c r="I9" s="16" t="s">
        <v>224</v>
      </c>
      <c r="J9" s="5">
        <v>2</v>
      </c>
      <c r="K9" s="5">
        <v>2</v>
      </c>
      <c r="L9" s="5">
        <f t="shared" si="0"/>
        <v>4</v>
      </c>
    </row>
    <row r="10" spans="1:12" ht="45" x14ac:dyDescent="0.25">
      <c r="A10" s="5">
        <v>3</v>
      </c>
      <c r="B10" s="16" t="s">
        <v>382</v>
      </c>
      <c r="C10" s="5">
        <v>1983</v>
      </c>
      <c r="D10" s="5">
        <v>1983</v>
      </c>
      <c r="E10" s="5">
        <v>1983</v>
      </c>
      <c r="F10" s="16" t="s">
        <v>51</v>
      </c>
      <c r="G10" s="16" t="s">
        <v>19</v>
      </c>
      <c r="H10" s="16" t="s">
        <v>60</v>
      </c>
      <c r="I10" s="16" t="s">
        <v>383</v>
      </c>
      <c r="J10" s="5">
        <v>3</v>
      </c>
      <c r="K10" s="5">
        <v>3</v>
      </c>
      <c r="L10" s="5">
        <f t="shared" si="0"/>
        <v>6</v>
      </c>
    </row>
    <row r="11" spans="1:12" ht="60" x14ac:dyDescent="0.25">
      <c r="A11" s="5">
        <v>4</v>
      </c>
      <c r="B11" s="16" t="s">
        <v>147</v>
      </c>
      <c r="C11" s="5">
        <v>1997</v>
      </c>
      <c r="D11" s="5">
        <v>1997</v>
      </c>
      <c r="E11" s="5">
        <v>1997</v>
      </c>
      <c r="F11" s="16" t="s">
        <v>51</v>
      </c>
      <c r="G11" s="16" t="s">
        <v>19</v>
      </c>
      <c r="H11" s="16" t="s">
        <v>148</v>
      </c>
      <c r="I11" s="16" t="s">
        <v>149</v>
      </c>
      <c r="J11" s="5">
        <v>4</v>
      </c>
      <c r="K11" s="5">
        <v>4</v>
      </c>
      <c r="L11" s="5">
        <f t="shared" si="0"/>
        <v>8</v>
      </c>
    </row>
    <row r="12" spans="1:12" ht="45" x14ac:dyDescent="0.25">
      <c r="A12" s="5">
        <v>5</v>
      </c>
      <c r="B12" s="16" t="s">
        <v>308</v>
      </c>
      <c r="C12" s="5">
        <v>2000</v>
      </c>
      <c r="D12" s="5">
        <v>2000</v>
      </c>
      <c r="E12" s="5">
        <v>2000</v>
      </c>
      <c r="F12" s="16" t="s">
        <v>64</v>
      </c>
      <c r="G12" s="16" t="s">
        <v>19</v>
      </c>
      <c r="H12" s="16" t="s">
        <v>38</v>
      </c>
      <c r="I12" s="16" t="s">
        <v>224</v>
      </c>
      <c r="J12" s="5">
        <v>5</v>
      </c>
      <c r="K12" s="5">
        <v>6</v>
      </c>
      <c r="L12" s="5">
        <f t="shared" si="0"/>
        <v>11</v>
      </c>
    </row>
    <row r="13" spans="1:12" ht="45" x14ac:dyDescent="0.25">
      <c r="A13" s="5">
        <v>6</v>
      </c>
      <c r="B13" s="16" t="s">
        <v>58</v>
      </c>
      <c r="C13" s="5">
        <v>1986</v>
      </c>
      <c r="D13" s="5">
        <v>1986</v>
      </c>
      <c r="E13" s="5">
        <v>1986</v>
      </c>
      <c r="F13" s="16">
        <v>1</v>
      </c>
      <c r="G13" s="16" t="s">
        <v>19</v>
      </c>
      <c r="H13" s="16" t="s">
        <v>60</v>
      </c>
      <c r="I13" s="16" t="s">
        <v>61</v>
      </c>
      <c r="J13" s="5">
        <v>6</v>
      </c>
      <c r="K13" s="5">
        <v>7</v>
      </c>
      <c r="L13" s="5">
        <f t="shared" si="0"/>
        <v>13</v>
      </c>
    </row>
    <row r="14" spans="1:12" ht="45" x14ac:dyDescent="0.25">
      <c r="A14" s="5">
        <v>7</v>
      </c>
      <c r="B14" s="16" t="s">
        <v>306</v>
      </c>
      <c r="C14" s="5">
        <v>1976</v>
      </c>
      <c r="D14" s="5">
        <v>1976</v>
      </c>
      <c r="E14" s="5">
        <v>1976</v>
      </c>
      <c r="F14" s="16">
        <v>1</v>
      </c>
      <c r="G14" s="16" t="s">
        <v>19</v>
      </c>
      <c r="H14" s="16" t="s">
        <v>60</v>
      </c>
      <c r="I14" s="16" t="s">
        <v>61</v>
      </c>
      <c r="J14" s="5">
        <v>9</v>
      </c>
      <c r="K14" s="5">
        <v>8</v>
      </c>
      <c r="L14" s="5">
        <f t="shared" si="0"/>
        <v>17</v>
      </c>
    </row>
    <row r="15" spans="1:12" ht="75" x14ac:dyDescent="0.25">
      <c r="A15" s="5">
        <v>8</v>
      </c>
      <c r="B15" s="16" t="s">
        <v>94</v>
      </c>
      <c r="C15" s="5">
        <v>1998</v>
      </c>
      <c r="D15" s="5">
        <v>1998</v>
      </c>
      <c r="E15" s="5">
        <v>1998</v>
      </c>
      <c r="F15" s="16" t="s">
        <v>64</v>
      </c>
      <c r="G15" s="16" t="s">
        <v>95</v>
      </c>
      <c r="H15" s="16" t="s">
        <v>96</v>
      </c>
      <c r="I15" s="16" t="s">
        <v>97</v>
      </c>
      <c r="J15" s="5">
        <v>8</v>
      </c>
      <c r="K15" s="5">
        <v>9</v>
      </c>
      <c r="L15" s="5">
        <f t="shared" si="0"/>
        <v>17</v>
      </c>
    </row>
    <row r="16" spans="1:12" ht="30" x14ac:dyDescent="0.25">
      <c r="A16" s="5">
        <v>9</v>
      </c>
      <c r="B16" s="16" t="s">
        <v>232</v>
      </c>
      <c r="C16" s="5">
        <v>1973</v>
      </c>
      <c r="D16" s="5">
        <v>1973</v>
      </c>
      <c r="E16" s="5">
        <v>1973</v>
      </c>
      <c r="F16" s="16">
        <v>1</v>
      </c>
      <c r="G16" s="16" t="s">
        <v>19</v>
      </c>
      <c r="H16" s="16" t="s">
        <v>32</v>
      </c>
      <c r="I16" s="16" t="s">
        <v>233</v>
      </c>
      <c r="J16" s="5">
        <v>7</v>
      </c>
      <c r="K16" s="5">
        <v>11</v>
      </c>
      <c r="L16" s="5">
        <f t="shared" si="0"/>
        <v>18</v>
      </c>
    </row>
    <row r="17" spans="1:12" ht="30" x14ac:dyDescent="0.25">
      <c r="A17" s="5">
        <v>10</v>
      </c>
      <c r="B17" s="16" t="s">
        <v>325</v>
      </c>
      <c r="C17" s="5">
        <v>1967</v>
      </c>
      <c r="D17" s="5">
        <v>1967</v>
      </c>
      <c r="E17" s="5">
        <v>1967</v>
      </c>
      <c r="F17" s="16" t="s">
        <v>51</v>
      </c>
      <c r="G17" s="16" t="s">
        <v>326</v>
      </c>
      <c r="H17" s="16" t="s">
        <v>20</v>
      </c>
      <c r="I17" s="16" t="s">
        <v>53</v>
      </c>
      <c r="J17" s="5">
        <v>11</v>
      </c>
      <c r="K17" s="5">
        <v>10</v>
      </c>
      <c r="L17" s="5">
        <f t="shared" si="0"/>
        <v>21</v>
      </c>
    </row>
    <row r="18" spans="1:12" ht="30" x14ac:dyDescent="0.25">
      <c r="A18" s="5">
        <v>11</v>
      </c>
      <c r="B18" s="16" t="s">
        <v>281</v>
      </c>
      <c r="C18" s="5">
        <v>1978</v>
      </c>
      <c r="D18" s="5">
        <v>1978</v>
      </c>
      <c r="E18" s="5">
        <v>1978</v>
      </c>
      <c r="F18" s="16">
        <v>1</v>
      </c>
      <c r="G18" s="16" t="s">
        <v>12</v>
      </c>
      <c r="H18" s="16" t="s">
        <v>28</v>
      </c>
      <c r="I18" s="16" t="s">
        <v>53</v>
      </c>
      <c r="J18" s="5">
        <v>10</v>
      </c>
      <c r="K18" s="5">
        <v>12</v>
      </c>
      <c r="L18" s="5">
        <f t="shared" si="0"/>
        <v>22</v>
      </c>
    </row>
    <row r="19" spans="1:12" ht="30" x14ac:dyDescent="0.25">
      <c r="A19" s="5">
        <v>12</v>
      </c>
      <c r="B19" s="16" t="s">
        <v>362</v>
      </c>
      <c r="C19" s="5">
        <v>1962</v>
      </c>
      <c r="D19" s="5">
        <v>1962</v>
      </c>
      <c r="E19" s="5">
        <v>1962</v>
      </c>
      <c r="F19" s="16">
        <v>1</v>
      </c>
      <c r="G19" s="16" t="s">
        <v>19</v>
      </c>
      <c r="H19" s="16" t="s">
        <v>165</v>
      </c>
      <c r="I19" s="16" t="s">
        <v>53</v>
      </c>
      <c r="J19" s="5">
        <v>12</v>
      </c>
      <c r="K19" s="5">
        <v>15</v>
      </c>
      <c r="L19" s="5">
        <f t="shared" si="0"/>
        <v>27</v>
      </c>
    </row>
    <row r="20" spans="1:12" ht="75" x14ac:dyDescent="0.25">
      <c r="A20" s="5">
        <v>13</v>
      </c>
      <c r="B20" s="16" t="s">
        <v>317</v>
      </c>
      <c r="C20" s="5">
        <v>1998</v>
      </c>
      <c r="D20" s="5">
        <v>1998</v>
      </c>
      <c r="E20" s="5">
        <v>1998</v>
      </c>
      <c r="F20" s="16" t="s">
        <v>64</v>
      </c>
      <c r="G20" s="16" t="s">
        <v>95</v>
      </c>
      <c r="H20" s="16" t="s">
        <v>96</v>
      </c>
      <c r="I20" s="16" t="s">
        <v>97</v>
      </c>
      <c r="J20" s="5">
        <v>23</v>
      </c>
      <c r="K20" s="5">
        <v>5</v>
      </c>
      <c r="L20" s="5">
        <f t="shared" si="0"/>
        <v>28</v>
      </c>
    </row>
    <row r="21" spans="1:12" ht="45" x14ac:dyDescent="0.25">
      <c r="A21" s="5">
        <v>14</v>
      </c>
      <c r="B21" s="16" t="s">
        <v>407</v>
      </c>
      <c r="C21" s="5">
        <v>1989</v>
      </c>
      <c r="D21" s="5">
        <v>1989</v>
      </c>
      <c r="E21" s="5">
        <v>1989</v>
      </c>
      <c r="F21" s="16">
        <v>1</v>
      </c>
      <c r="G21" s="16" t="s">
        <v>200</v>
      </c>
      <c r="H21" s="16" t="s">
        <v>201</v>
      </c>
      <c r="I21" s="16" t="s">
        <v>202</v>
      </c>
      <c r="J21" s="5">
        <v>14</v>
      </c>
      <c r="K21" s="5">
        <v>14</v>
      </c>
      <c r="L21" s="5">
        <f t="shared" si="0"/>
        <v>28</v>
      </c>
    </row>
    <row r="22" spans="1:12" ht="45" x14ac:dyDescent="0.25">
      <c r="A22" s="5">
        <v>15</v>
      </c>
      <c r="B22" s="16" t="s">
        <v>323</v>
      </c>
      <c r="C22" s="5">
        <v>1963</v>
      </c>
      <c r="D22" s="5">
        <v>1963</v>
      </c>
      <c r="E22" s="5">
        <v>1963</v>
      </c>
      <c r="F22" s="16">
        <v>1</v>
      </c>
      <c r="G22" s="16" t="s">
        <v>19</v>
      </c>
      <c r="H22" s="16" t="s">
        <v>60</v>
      </c>
      <c r="I22" s="16" t="s">
        <v>61</v>
      </c>
      <c r="J22" s="5">
        <v>13</v>
      </c>
      <c r="K22" s="5">
        <v>16</v>
      </c>
      <c r="L22" s="5">
        <f t="shared" si="0"/>
        <v>29</v>
      </c>
    </row>
    <row r="23" spans="1:12" ht="30" x14ac:dyDescent="0.25">
      <c r="A23" s="5">
        <v>16</v>
      </c>
      <c r="B23" s="16" t="s">
        <v>405</v>
      </c>
      <c r="C23" s="5">
        <v>1975</v>
      </c>
      <c r="D23" s="5">
        <v>1975</v>
      </c>
      <c r="E23" s="5">
        <v>1975</v>
      </c>
      <c r="F23" s="16">
        <v>3</v>
      </c>
      <c r="G23" s="16" t="s">
        <v>19</v>
      </c>
      <c r="H23" s="16" t="s">
        <v>194</v>
      </c>
      <c r="I23" s="16" t="s">
        <v>195</v>
      </c>
      <c r="J23" s="5">
        <v>20</v>
      </c>
      <c r="K23" s="5">
        <v>13</v>
      </c>
      <c r="L23" s="5">
        <f t="shared" si="0"/>
        <v>33</v>
      </c>
    </row>
    <row r="24" spans="1:12" ht="45" x14ac:dyDescent="0.25">
      <c r="A24" s="5">
        <v>17</v>
      </c>
      <c r="B24" s="16" t="s">
        <v>63</v>
      </c>
      <c r="C24" s="5">
        <v>2002</v>
      </c>
      <c r="D24" s="5">
        <v>2002</v>
      </c>
      <c r="E24" s="5">
        <v>2002</v>
      </c>
      <c r="F24" s="16" t="s">
        <v>64</v>
      </c>
      <c r="G24" s="16" t="s">
        <v>19</v>
      </c>
      <c r="H24" s="16" t="s">
        <v>38</v>
      </c>
      <c r="I24" s="16" t="s">
        <v>65</v>
      </c>
      <c r="J24" s="5">
        <v>17</v>
      </c>
      <c r="K24" s="5">
        <v>18</v>
      </c>
      <c r="L24" s="5">
        <f t="shared" si="0"/>
        <v>35</v>
      </c>
    </row>
    <row r="25" spans="1:12" ht="30" x14ac:dyDescent="0.25">
      <c r="A25" s="5">
        <v>18</v>
      </c>
      <c r="B25" s="16" t="s">
        <v>164</v>
      </c>
      <c r="C25" s="5">
        <v>1969</v>
      </c>
      <c r="D25" s="5">
        <v>1969</v>
      </c>
      <c r="E25" s="5">
        <v>1969</v>
      </c>
      <c r="F25" s="16" t="s">
        <v>64</v>
      </c>
      <c r="G25" s="16" t="s">
        <v>19</v>
      </c>
      <c r="H25" s="16" t="s">
        <v>165</v>
      </c>
      <c r="I25" s="16" t="s">
        <v>53</v>
      </c>
      <c r="J25" s="5">
        <v>21</v>
      </c>
      <c r="K25" s="5">
        <v>17</v>
      </c>
      <c r="L25" s="5">
        <f t="shared" si="0"/>
        <v>38</v>
      </c>
    </row>
    <row r="26" spans="1:12" ht="30" x14ac:dyDescent="0.25">
      <c r="A26" s="5">
        <v>19</v>
      </c>
      <c r="B26" s="16" t="s">
        <v>403</v>
      </c>
      <c r="C26" s="5">
        <v>1978</v>
      </c>
      <c r="D26" s="5">
        <v>1978</v>
      </c>
      <c r="E26" s="5">
        <v>1978</v>
      </c>
      <c r="F26" s="16">
        <v>1</v>
      </c>
      <c r="G26" s="16" t="s">
        <v>19</v>
      </c>
      <c r="H26" s="16" t="s">
        <v>165</v>
      </c>
      <c r="I26" s="16" t="s">
        <v>236</v>
      </c>
      <c r="J26" s="5">
        <v>16</v>
      </c>
      <c r="K26" s="5">
        <v>23</v>
      </c>
      <c r="L26" s="5">
        <f t="shared" si="0"/>
        <v>39</v>
      </c>
    </row>
    <row r="27" spans="1:12" ht="30" x14ac:dyDescent="0.25">
      <c r="A27" s="5">
        <v>20</v>
      </c>
      <c r="B27" s="16" t="s">
        <v>310</v>
      </c>
      <c r="C27" s="5">
        <v>1959</v>
      </c>
      <c r="D27" s="5">
        <v>1959</v>
      </c>
      <c r="E27" s="5">
        <v>1959</v>
      </c>
      <c r="F27" s="16">
        <v>1</v>
      </c>
      <c r="G27" s="16" t="s">
        <v>19</v>
      </c>
      <c r="H27" s="16" t="s">
        <v>155</v>
      </c>
      <c r="I27" s="16" t="s">
        <v>53</v>
      </c>
      <c r="J27" s="5">
        <v>19</v>
      </c>
      <c r="K27" s="5">
        <v>21</v>
      </c>
      <c r="L27" s="5">
        <f t="shared" si="0"/>
        <v>40</v>
      </c>
    </row>
    <row r="28" spans="1:12" x14ac:dyDescent="0.25">
      <c r="A28" s="5">
        <v>21</v>
      </c>
      <c r="B28" s="16" t="s">
        <v>268</v>
      </c>
      <c r="C28" s="5">
        <v>1955</v>
      </c>
      <c r="D28" s="5">
        <v>1955</v>
      </c>
      <c r="E28" s="5">
        <v>1955</v>
      </c>
      <c r="F28" s="16">
        <v>1</v>
      </c>
      <c r="G28" s="16" t="s">
        <v>19</v>
      </c>
      <c r="H28" s="16" t="s">
        <v>155</v>
      </c>
      <c r="I28" s="16" t="s">
        <v>269</v>
      </c>
      <c r="J28" s="5">
        <v>25</v>
      </c>
      <c r="K28" s="5">
        <v>19</v>
      </c>
      <c r="L28" s="5">
        <f t="shared" si="0"/>
        <v>44</v>
      </c>
    </row>
    <row r="29" spans="1:12" ht="45" x14ac:dyDescent="0.25">
      <c r="A29" s="5">
        <v>22</v>
      </c>
      <c r="B29" s="16" t="s">
        <v>118</v>
      </c>
      <c r="C29" s="5">
        <v>2002</v>
      </c>
      <c r="D29" s="5">
        <v>2002</v>
      </c>
      <c r="E29" s="5">
        <v>2002</v>
      </c>
      <c r="F29" s="16">
        <v>2</v>
      </c>
      <c r="G29" s="16" t="s">
        <v>12</v>
      </c>
      <c r="H29" s="16" t="s">
        <v>13</v>
      </c>
      <c r="I29" s="16" t="s">
        <v>14</v>
      </c>
      <c r="J29" s="5">
        <v>22</v>
      </c>
      <c r="K29" s="5">
        <v>22</v>
      </c>
      <c r="L29" s="5">
        <f t="shared" si="0"/>
        <v>44</v>
      </c>
    </row>
    <row r="30" spans="1:12" ht="45" x14ac:dyDescent="0.25">
      <c r="A30" s="5">
        <v>23</v>
      </c>
      <c r="B30" s="16" t="s">
        <v>67</v>
      </c>
      <c r="C30" s="5">
        <v>2000</v>
      </c>
      <c r="D30" s="5">
        <v>2000</v>
      </c>
      <c r="E30" s="5">
        <v>2000</v>
      </c>
      <c r="F30" s="16" t="s">
        <v>64</v>
      </c>
      <c r="G30" s="16" t="s">
        <v>19</v>
      </c>
      <c r="H30" s="16" t="s">
        <v>38</v>
      </c>
      <c r="I30" s="16" t="s">
        <v>65</v>
      </c>
      <c r="J30" s="5">
        <v>18</v>
      </c>
      <c r="K30" s="5">
        <v>26</v>
      </c>
      <c r="L30" s="5">
        <f t="shared" si="0"/>
        <v>44</v>
      </c>
    </row>
    <row r="31" spans="1:12" ht="30" x14ac:dyDescent="0.25">
      <c r="A31" s="5">
        <v>24</v>
      </c>
      <c r="B31" s="16" t="s">
        <v>312</v>
      </c>
      <c r="C31" s="5">
        <v>1968</v>
      </c>
      <c r="D31" s="5">
        <v>1968</v>
      </c>
      <c r="E31" s="5">
        <v>1968</v>
      </c>
      <c r="F31" s="16" t="s">
        <v>51</v>
      </c>
      <c r="G31" s="16" t="s">
        <v>19</v>
      </c>
      <c r="H31" s="16" t="s">
        <v>20</v>
      </c>
      <c r="I31" s="16" t="s">
        <v>53</v>
      </c>
      <c r="J31" s="5">
        <v>27</v>
      </c>
      <c r="K31" s="5">
        <v>20</v>
      </c>
      <c r="L31" s="5">
        <f t="shared" si="0"/>
        <v>47</v>
      </c>
    </row>
    <row r="32" spans="1:12" x14ac:dyDescent="0.25">
      <c r="A32" s="5">
        <v>25</v>
      </c>
      <c r="B32" s="16" t="s">
        <v>122</v>
      </c>
      <c r="C32" s="5">
        <v>1986</v>
      </c>
      <c r="D32" s="5">
        <v>1986</v>
      </c>
      <c r="E32" s="5">
        <v>1986</v>
      </c>
      <c r="F32" s="16" t="s">
        <v>27</v>
      </c>
      <c r="G32" s="16" t="s">
        <v>19</v>
      </c>
      <c r="H32" s="16" t="s">
        <v>42</v>
      </c>
      <c r="I32" s="16" t="s">
        <v>43</v>
      </c>
      <c r="J32" s="5">
        <v>26</v>
      </c>
      <c r="K32" s="5">
        <v>24</v>
      </c>
      <c r="L32" s="5">
        <f t="shared" si="0"/>
        <v>50</v>
      </c>
    </row>
    <row r="33" spans="1:12" x14ac:dyDescent="0.25">
      <c r="A33" s="5">
        <v>26</v>
      </c>
      <c r="B33" s="16" t="s">
        <v>351</v>
      </c>
      <c r="C33" s="5">
        <v>1976</v>
      </c>
      <c r="D33" s="5">
        <v>1976</v>
      </c>
      <c r="E33" s="5">
        <v>1976</v>
      </c>
      <c r="F33" s="16">
        <v>1</v>
      </c>
      <c r="G33" s="16" t="s">
        <v>19</v>
      </c>
      <c r="H33" s="16" t="s">
        <v>352</v>
      </c>
      <c r="I33" s="16"/>
      <c r="J33" s="5">
        <v>15</v>
      </c>
      <c r="K33" s="5">
        <v>35</v>
      </c>
      <c r="L33" s="5">
        <f t="shared" si="0"/>
        <v>50</v>
      </c>
    </row>
    <row r="34" spans="1:12" ht="60" x14ac:dyDescent="0.25">
      <c r="A34" s="5">
        <v>27</v>
      </c>
      <c r="B34" s="16" t="s">
        <v>372</v>
      </c>
      <c r="C34" s="5">
        <v>2002</v>
      </c>
      <c r="D34" s="5">
        <v>2002</v>
      </c>
      <c r="E34" s="5">
        <v>2002</v>
      </c>
      <c r="F34" s="16">
        <v>1</v>
      </c>
      <c r="G34" s="16" t="s">
        <v>12</v>
      </c>
      <c r="H34" s="16" t="s">
        <v>81</v>
      </c>
      <c r="I34" s="16" t="s">
        <v>14</v>
      </c>
      <c r="J34" s="5">
        <v>29</v>
      </c>
      <c r="K34" s="5">
        <v>25</v>
      </c>
      <c r="L34" s="5">
        <f t="shared" si="0"/>
        <v>54</v>
      </c>
    </row>
    <row r="35" spans="1:12" ht="60" x14ac:dyDescent="0.25">
      <c r="A35" s="5">
        <v>28</v>
      </c>
      <c r="B35" s="16" t="s">
        <v>151</v>
      </c>
      <c r="C35" s="5">
        <v>2002</v>
      </c>
      <c r="D35" s="5">
        <v>2002</v>
      </c>
      <c r="E35" s="5">
        <v>2002</v>
      </c>
      <c r="F35" s="16">
        <v>2</v>
      </c>
      <c r="G35" s="16" t="s">
        <v>19</v>
      </c>
      <c r="H35" s="16" t="s">
        <v>38</v>
      </c>
      <c r="I35" s="16" t="s">
        <v>152</v>
      </c>
      <c r="J35" s="5">
        <v>28</v>
      </c>
      <c r="K35" s="5">
        <v>30</v>
      </c>
      <c r="L35" s="5">
        <f t="shared" si="0"/>
        <v>58</v>
      </c>
    </row>
    <row r="36" spans="1:12" ht="45" x14ac:dyDescent="0.25">
      <c r="A36" s="5">
        <v>29</v>
      </c>
      <c r="B36" s="16" t="s">
        <v>260</v>
      </c>
      <c r="C36" s="5">
        <v>1958</v>
      </c>
      <c r="D36" s="5">
        <v>1958</v>
      </c>
      <c r="E36" s="5">
        <v>1958</v>
      </c>
      <c r="F36" s="16">
        <v>1</v>
      </c>
      <c r="G36" s="16" t="s">
        <v>19</v>
      </c>
      <c r="H36" s="16" t="s">
        <v>60</v>
      </c>
      <c r="I36" s="16" t="s">
        <v>61</v>
      </c>
      <c r="J36" s="5">
        <v>24</v>
      </c>
      <c r="K36" s="5">
        <v>35</v>
      </c>
      <c r="L36" s="5">
        <f t="shared" si="0"/>
        <v>59</v>
      </c>
    </row>
    <row r="37" spans="1:12" x14ac:dyDescent="0.25">
      <c r="A37" s="5">
        <v>30</v>
      </c>
      <c r="B37" s="16" t="s">
        <v>109</v>
      </c>
      <c r="C37" s="5">
        <v>1975</v>
      </c>
      <c r="D37" s="5">
        <v>1975</v>
      </c>
      <c r="E37" s="5">
        <v>1975</v>
      </c>
      <c r="F37" s="16">
        <v>1</v>
      </c>
      <c r="G37" s="16" t="s">
        <v>19</v>
      </c>
      <c r="H37" s="16" t="s">
        <v>20</v>
      </c>
      <c r="I37" s="16" t="s">
        <v>21</v>
      </c>
      <c r="J37" s="5">
        <v>32</v>
      </c>
      <c r="K37" s="5">
        <v>28</v>
      </c>
      <c r="L37" s="5">
        <f t="shared" si="0"/>
        <v>60</v>
      </c>
    </row>
    <row r="38" spans="1:12" ht="75" x14ac:dyDescent="0.25">
      <c r="A38" s="5">
        <v>31</v>
      </c>
      <c r="B38" s="16" t="s">
        <v>395</v>
      </c>
      <c r="C38" s="5">
        <v>2003</v>
      </c>
      <c r="D38" s="5">
        <v>2003</v>
      </c>
      <c r="E38" s="5">
        <v>2003</v>
      </c>
      <c r="F38" s="16">
        <v>1</v>
      </c>
      <c r="G38" s="16" t="s">
        <v>95</v>
      </c>
      <c r="H38" s="16" t="s">
        <v>396</v>
      </c>
      <c r="I38" s="16" t="s">
        <v>397</v>
      </c>
      <c r="J38" s="5">
        <v>36</v>
      </c>
      <c r="K38" s="5">
        <v>27</v>
      </c>
      <c r="L38" s="5">
        <f t="shared" si="0"/>
        <v>63</v>
      </c>
    </row>
    <row r="39" spans="1:12" ht="60" x14ac:dyDescent="0.25">
      <c r="A39" s="5">
        <v>32</v>
      </c>
      <c r="B39" s="16" t="s">
        <v>80</v>
      </c>
      <c r="C39" s="5">
        <v>2003</v>
      </c>
      <c r="D39" s="5">
        <v>2003</v>
      </c>
      <c r="E39" s="5">
        <v>2003</v>
      </c>
      <c r="F39" s="16">
        <v>1</v>
      </c>
      <c r="G39" s="16" t="s">
        <v>12</v>
      </c>
      <c r="H39" s="16" t="s">
        <v>81</v>
      </c>
      <c r="I39" s="16" t="s">
        <v>14</v>
      </c>
      <c r="J39" s="5">
        <v>33</v>
      </c>
      <c r="K39" s="5">
        <v>32</v>
      </c>
      <c r="L39" s="5">
        <f t="shared" si="0"/>
        <v>65</v>
      </c>
    </row>
    <row r="40" spans="1:12" ht="30" x14ac:dyDescent="0.25">
      <c r="A40" s="5">
        <v>33</v>
      </c>
      <c r="B40" s="16" t="s">
        <v>104</v>
      </c>
      <c r="C40" s="5">
        <v>1980</v>
      </c>
      <c r="D40" s="5">
        <v>1980</v>
      </c>
      <c r="E40" s="5">
        <v>1980</v>
      </c>
      <c r="F40" s="16">
        <v>1</v>
      </c>
      <c r="G40" s="16" t="s">
        <v>19</v>
      </c>
      <c r="H40" s="16" t="s">
        <v>32</v>
      </c>
      <c r="I40" s="16" t="s">
        <v>105</v>
      </c>
      <c r="J40" s="5">
        <v>30</v>
      </c>
      <c r="K40" s="5">
        <v>35</v>
      </c>
      <c r="L40" s="5">
        <f t="shared" si="0"/>
        <v>65</v>
      </c>
    </row>
    <row r="41" spans="1:12" ht="45" x14ac:dyDescent="0.25">
      <c r="A41" s="5">
        <v>34</v>
      </c>
      <c r="B41" s="16" t="s">
        <v>380</v>
      </c>
      <c r="C41" s="5">
        <v>1991</v>
      </c>
      <c r="D41" s="5">
        <v>1991</v>
      </c>
      <c r="E41" s="5">
        <v>1991</v>
      </c>
      <c r="F41" s="16" t="s">
        <v>27</v>
      </c>
      <c r="G41" s="16" t="s">
        <v>19</v>
      </c>
      <c r="H41" s="16" t="s">
        <v>60</v>
      </c>
      <c r="I41" s="16" t="s">
        <v>61</v>
      </c>
      <c r="J41" s="5">
        <v>35</v>
      </c>
      <c r="K41" s="5">
        <v>31</v>
      </c>
      <c r="L41" s="5">
        <f t="shared" si="0"/>
        <v>66</v>
      </c>
    </row>
    <row r="42" spans="1:12" ht="60" x14ac:dyDescent="0.25">
      <c r="A42" s="5">
        <v>35</v>
      </c>
      <c r="B42" s="16" t="s">
        <v>73</v>
      </c>
      <c r="C42" s="5">
        <v>2004</v>
      </c>
      <c r="D42" s="5">
        <v>2004</v>
      </c>
      <c r="E42" s="5">
        <v>2004</v>
      </c>
      <c r="F42" s="16">
        <v>1</v>
      </c>
      <c r="G42" s="16" t="s">
        <v>46</v>
      </c>
      <c r="H42" s="16" t="s">
        <v>74</v>
      </c>
      <c r="I42" s="16" t="s">
        <v>48</v>
      </c>
      <c r="J42" s="5">
        <v>31</v>
      </c>
      <c r="K42" s="5">
        <v>35</v>
      </c>
      <c r="L42" s="5">
        <f t="shared" si="0"/>
        <v>66</v>
      </c>
    </row>
    <row r="43" spans="1:12" ht="45" x14ac:dyDescent="0.25">
      <c r="A43" s="5">
        <v>36</v>
      </c>
      <c r="B43" s="16" t="s">
        <v>364</v>
      </c>
      <c r="C43" s="5">
        <v>1993</v>
      </c>
      <c r="D43" s="5">
        <v>1993</v>
      </c>
      <c r="E43" s="5">
        <v>1993</v>
      </c>
      <c r="F43" s="16" t="s">
        <v>27</v>
      </c>
      <c r="G43" s="16" t="s">
        <v>19</v>
      </c>
      <c r="H43" s="16" t="s">
        <v>60</v>
      </c>
      <c r="I43" s="16" t="s">
        <v>61</v>
      </c>
      <c r="J43" s="5">
        <v>38</v>
      </c>
      <c r="K43" s="5">
        <v>29</v>
      </c>
      <c r="L43" s="5">
        <f t="shared" si="0"/>
        <v>67</v>
      </c>
    </row>
    <row r="44" spans="1:12" ht="60" x14ac:dyDescent="0.25">
      <c r="A44" s="5">
        <v>37</v>
      </c>
      <c r="B44" s="16" t="s">
        <v>246</v>
      </c>
      <c r="C44" s="5">
        <v>2003</v>
      </c>
      <c r="D44" s="5">
        <v>2003</v>
      </c>
      <c r="E44" s="5">
        <v>2003</v>
      </c>
      <c r="F44" s="16">
        <v>1</v>
      </c>
      <c r="G44" s="16" t="s">
        <v>46</v>
      </c>
      <c r="H44" s="16" t="s">
        <v>74</v>
      </c>
      <c r="I44" s="16" t="s">
        <v>48</v>
      </c>
      <c r="J44" s="5">
        <v>34</v>
      </c>
      <c r="K44" s="5">
        <v>35</v>
      </c>
      <c r="L44" s="5">
        <f t="shared" si="0"/>
        <v>69</v>
      </c>
    </row>
    <row r="45" spans="1:12" ht="45" x14ac:dyDescent="0.25">
      <c r="A45" s="5">
        <v>38</v>
      </c>
      <c r="B45" s="16" t="s">
        <v>370</v>
      </c>
      <c r="C45" s="5">
        <v>1972</v>
      </c>
      <c r="D45" s="5">
        <v>1972</v>
      </c>
      <c r="E45" s="5">
        <v>1972</v>
      </c>
      <c r="F45" s="16" t="s">
        <v>27</v>
      </c>
      <c r="G45" s="16" t="s">
        <v>19</v>
      </c>
      <c r="H45" s="16" t="s">
        <v>60</v>
      </c>
      <c r="I45" s="16" t="s">
        <v>61</v>
      </c>
      <c r="J45" s="5">
        <v>39</v>
      </c>
      <c r="K45" s="5">
        <v>33</v>
      </c>
      <c r="L45" s="5">
        <f t="shared" si="0"/>
        <v>72</v>
      </c>
    </row>
    <row r="46" spans="1:12" ht="60" x14ac:dyDescent="0.25">
      <c r="A46" s="5">
        <v>39</v>
      </c>
      <c r="B46" s="16" t="s">
        <v>376</v>
      </c>
      <c r="C46" s="5">
        <v>2004</v>
      </c>
      <c r="D46" s="5">
        <v>2004</v>
      </c>
      <c r="E46" s="5">
        <v>2004</v>
      </c>
      <c r="F46" s="16">
        <v>2</v>
      </c>
      <c r="G46" s="16" t="s">
        <v>19</v>
      </c>
      <c r="H46" s="16" t="s">
        <v>38</v>
      </c>
      <c r="I46" s="16" t="s">
        <v>152</v>
      </c>
      <c r="J46" s="5">
        <v>37</v>
      </c>
      <c r="K46" s="5">
        <v>35</v>
      </c>
      <c r="L46" s="5">
        <f t="shared" si="0"/>
        <v>72</v>
      </c>
    </row>
    <row r="47" spans="1:12" ht="45" x14ac:dyDescent="0.25">
      <c r="A47" s="5">
        <v>40</v>
      </c>
      <c r="B47" s="16" t="s">
        <v>167</v>
      </c>
      <c r="C47" s="5">
        <v>1956</v>
      </c>
      <c r="D47" s="5">
        <v>1956</v>
      </c>
      <c r="E47" s="5">
        <v>1956</v>
      </c>
      <c r="F47" s="16" t="s">
        <v>64</v>
      </c>
      <c r="G47" s="16" t="s">
        <v>19</v>
      </c>
      <c r="H47" s="16" t="s">
        <v>60</v>
      </c>
      <c r="I47" s="16" t="s">
        <v>61</v>
      </c>
      <c r="J47" s="5">
        <v>40</v>
      </c>
      <c r="K47" s="5">
        <v>34</v>
      </c>
      <c r="L47" s="5">
        <f t="shared" si="0"/>
        <v>74</v>
      </c>
    </row>
    <row r="48" spans="1:12" ht="18.75" x14ac:dyDescent="0.25">
      <c r="A48" s="48" t="s">
        <v>724</v>
      </c>
      <c r="B48" s="48"/>
      <c r="C48" s="48"/>
      <c r="D48" s="48"/>
      <c r="E48" s="48"/>
      <c r="F48" s="48"/>
      <c r="G48" s="48"/>
      <c r="H48" s="48"/>
      <c r="I48" s="48"/>
      <c r="J48" s="48"/>
    </row>
    <row r="49" spans="1:12" ht="60" x14ac:dyDescent="0.25">
      <c r="A49" s="31" t="s">
        <v>713</v>
      </c>
      <c r="B49" s="31" t="s">
        <v>1</v>
      </c>
      <c r="C49" s="31" t="s">
        <v>2</v>
      </c>
      <c r="D49" s="31" t="s">
        <v>429</v>
      </c>
      <c r="E49" s="31" t="s">
        <v>430</v>
      </c>
      <c r="F49" s="31" t="s">
        <v>3</v>
      </c>
      <c r="G49" s="31" t="s">
        <v>4</v>
      </c>
      <c r="H49" s="31" t="s">
        <v>5</v>
      </c>
      <c r="I49" s="31" t="s">
        <v>6</v>
      </c>
      <c r="J49" s="31" t="s">
        <v>873</v>
      </c>
      <c r="K49" s="31" t="s">
        <v>874</v>
      </c>
      <c r="L49" s="31" t="s">
        <v>875</v>
      </c>
    </row>
    <row r="50" spans="1:12" ht="60" x14ac:dyDescent="0.25">
      <c r="A50" s="32">
        <v>1</v>
      </c>
      <c r="B50" s="33" t="s">
        <v>725</v>
      </c>
      <c r="C50" s="49" t="s">
        <v>726</v>
      </c>
      <c r="D50" s="32">
        <v>2000</v>
      </c>
      <c r="E50" s="32">
        <v>1991</v>
      </c>
      <c r="F50" s="33" t="s">
        <v>727</v>
      </c>
      <c r="G50" s="33" t="s">
        <v>19</v>
      </c>
      <c r="H50" s="33" t="s">
        <v>604</v>
      </c>
      <c r="I50" s="33" t="s">
        <v>605</v>
      </c>
      <c r="J50" s="32">
        <v>1</v>
      </c>
      <c r="K50" s="32">
        <v>1</v>
      </c>
      <c r="L50" s="32">
        <f t="shared" ref="L50:L55" si="1">J50+K50</f>
        <v>2</v>
      </c>
    </row>
    <row r="51" spans="1:12" ht="90" x14ac:dyDescent="0.25">
      <c r="A51" s="5">
        <v>2</v>
      </c>
      <c r="B51" s="16" t="s">
        <v>731</v>
      </c>
      <c r="C51" s="50" t="s">
        <v>732</v>
      </c>
      <c r="D51" s="5">
        <v>2000</v>
      </c>
      <c r="E51" s="5">
        <v>1995</v>
      </c>
      <c r="F51" s="16" t="s">
        <v>730</v>
      </c>
      <c r="G51" s="16" t="s">
        <v>589</v>
      </c>
      <c r="H51" s="16" t="s">
        <v>590</v>
      </c>
      <c r="I51" s="16" t="s">
        <v>591</v>
      </c>
      <c r="J51" s="5">
        <v>3</v>
      </c>
      <c r="K51" s="5">
        <v>2</v>
      </c>
      <c r="L51" s="5">
        <f t="shared" si="1"/>
        <v>5</v>
      </c>
    </row>
    <row r="52" spans="1:12" ht="30" x14ac:dyDescent="0.25">
      <c r="A52" s="5">
        <v>3</v>
      </c>
      <c r="B52" s="16" t="s">
        <v>728</v>
      </c>
      <c r="C52" s="50" t="s">
        <v>729</v>
      </c>
      <c r="D52" s="5">
        <v>2000</v>
      </c>
      <c r="E52" s="5">
        <v>2000</v>
      </c>
      <c r="F52" s="16" t="s">
        <v>730</v>
      </c>
      <c r="G52" s="16" t="s">
        <v>19</v>
      </c>
      <c r="H52" s="16" t="s">
        <v>89</v>
      </c>
      <c r="I52" s="16" t="s">
        <v>141</v>
      </c>
      <c r="J52" s="5">
        <v>2</v>
      </c>
      <c r="K52" s="5">
        <v>3</v>
      </c>
      <c r="L52" s="5">
        <f t="shared" si="1"/>
        <v>5</v>
      </c>
    </row>
    <row r="53" spans="1:12" ht="60" x14ac:dyDescent="0.25">
      <c r="A53" s="5">
        <v>4</v>
      </c>
      <c r="B53" s="16" t="s">
        <v>736</v>
      </c>
      <c r="C53" s="50" t="s">
        <v>737</v>
      </c>
      <c r="D53" s="5">
        <v>2003</v>
      </c>
      <c r="E53" s="5">
        <v>2002</v>
      </c>
      <c r="F53" s="16" t="s">
        <v>738</v>
      </c>
      <c r="G53" s="16" t="s">
        <v>12</v>
      </c>
      <c r="H53" s="16" t="s">
        <v>81</v>
      </c>
      <c r="I53" s="16" t="s">
        <v>14</v>
      </c>
      <c r="J53" s="5">
        <v>5</v>
      </c>
      <c r="K53" s="5">
        <v>4</v>
      </c>
      <c r="L53" s="5">
        <f t="shared" si="1"/>
        <v>9</v>
      </c>
    </row>
    <row r="54" spans="1:12" ht="90" x14ac:dyDescent="0.25">
      <c r="A54" s="5">
        <v>5</v>
      </c>
      <c r="B54" s="16" t="s">
        <v>733</v>
      </c>
      <c r="C54" s="50" t="s">
        <v>734</v>
      </c>
      <c r="D54" s="5">
        <v>2002</v>
      </c>
      <c r="E54" s="5">
        <v>2002</v>
      </c>
      <c r="F54" s="16" t="s">
        <v>735</v>
      </c>
      <c r="G54" s="16" t="s">
        <v>19</v>
      </c>
      <c r="H54" s="16" t="s">
        <v>38</v>
      </c>
      <c r="I54" s="16" t="s">
        <v>563</v>
      </c>
      <c r="J54" s="5">
        <v>4</v>
      </c>
      <c r="K54" s="5">
        <v>5</v>
      </c>
      <c r="L54" s="5">
        <f t="shared" si="1"/>
        <v>9</v>
      </c>
    </row>
    <row r="55" spans="1:12" ht="150" x14ac:dyDescent="0.25">
      <c r="A55" s="5">
        <v>6</v>
      </c>
      <c r="B55" s="16" t="s">
        <v>739</v>
      </c>
      <c r="C55" s="50" t="s">
        <v>740</v>
      </c>
      <c r="D55" s="5">
        <v>2003</v>
      </c>
      <c r="E55" s="5">
        <v>2003</v>
      </c>
      <c r="F55" s="16" t="s">
        <v>738</v>
      </c>
      <c r="G55" s="16" t="s">
        <v>46</v>
      </c>
      <c r="H55" s="16" t="s">
        <v>595</v>
      </c>
      <c r="I55" s="16" t="s">
        <v>596</v>
      </c>
      <c r="J55" s="5">
        <v>6</v>
      </c>
      <c r="K55" s="5">
        <v>6</v>
      </c>
      <c r="L55" s="5">
        <f t="shared" si="1"/>
        <v>12</v>
      </c>
    </row>
    <row r="56" spans="1:12" ht="18.75" x14ac:dyDescent="0.25">
      <c r="A56" s="48" t="s">
        <v>755</v>
      </c>
      <c r="B56" s="48"/>
      <c r="C56" s="48"/>
      <c r="D56" s="48"/>
      <c r="E56" s="48"/>
      <c r="F56" s="48"/>
      <c r="G56" s="48"/>
      <c r="H56" s="48"/>
      <c r="I56" s="48"/>
      <c r="J56" s="48"/>
    </row>
    <row r="57" spans="1:12" ht="60" x14ac:dyDescent="0.25">
      <c r="A57" s="31" t="s">
        <v>713</v>
      </c>
      <c r="B57" s="31" t="s">
        <v>1</v>
      </c>
      <c r="C57" s="31" t="s">
        <v>2</v>
      </c>
      <c r="D57" s="31" t="s">
        <v>429</v>
      </c>
      <c r="E57" s="31" t="s">
        <v>430</v>
      </c>
      <c r="F57" s="31" t="s">
        <v>3</v>
      </c>
      <c r="G57" s="31" t="s">
        <v>4</v>
      </c>
      <c r="H57" s="31" t="s">
        <v>5</v>
      </c>
      <c r="I57" s="31" t="s">
        <v>6</v>
      </c>
      <c r="J57" s="31" t="s">
        <v>873</v>
      </c>
      <c r="K57" s="31" t="s">
        <v>874</v>
      </c>
      <c r="L57" s="31" t="s">
        <v>875</v>
      </c>
    </row>
    <row r="58" spans="1:12" ht="60" x14ac:dyDescent="0.25">
      <c r="A58" s="32">
        <v>1</v>
      </c>
      <c r="B58" s="33" t="s">
        <v>215</v>
      </c>
      <c r="C58" s="32">
        <v>1999</v>
      </c>
      <c r="D58" s="32">
        <v>1999</v>
      </c>
      <c r="E58" s="32">
        <v>1999</v>
      </c>
      <c r="F58" s="33" t="s">
        <v>64</v>
      </c>
      <c r="G58" s="33" t="s">
        <v>19</v>
      </c>
      <c r="H58" s="33" t="s">
        <v>216</v>
      </c>
      <c r="I58" s="33" t="s">
        <v>217</v>
      </c>
      <c r="J58" s="32">
        <v>1</v>
      </c>
      <c r="K58" s="32">
        <v>1</v>
      </c>
      <c r="L58" s="32">
        <f t="shared" ref="L58:L76" si="2">J58+K58</f>
        <v>2</v>
      </c>
    </row>
    <row r="59" spans="1:12" ht="75" x14ac:dyDescent="0.25">
      <c r="A59" s="5">
        <v>2</v>
      </c>
      <c r="B59" s="16" t="s">
        <v>283</v>
      </c>
      <c r="C59" s="5">
        <v>2001</v>
      </c>
      <c r="D59" s="5">
        <v>2001</v>
      </c>
      <c r="E59" s="5">
        <v>2001</v>
      </c>
      <c r="F59" s="16" t="s">
        <v>64</v>
      </c>
      <c r="G59" s="16" t="s">
        <v>19</v>
      </c>
      <c r="H59" s="16" t="s">
        <v>284</v>
      </c>
      <c r="I59" s="16" t="s">
        <v>285</v>
      </c>
      <c r="J59" s="5">
        <v>3</v>
      </c>
      <c r="K59" s="5">
        <v>2</v>
      </c>
      <c r="L59" s="5">
        <f t="shared" si="2"/>
        <v>5</v>
      </c>
    </row>
    <row r="60" spans="1:12" ht="60" x14ac:dyDescent="0.25">
      <c r="A60" s="5">
        <v>3</v>
      </c>
      <c r="B60" s="16" t="s">
        <v>356</v>
      </c>
      <c r="C60" s="5">
        <v>2001</v>
      </c>
      <c r="D60" s="5">
        <v>2001</v>
      </c>
      <c r="E60" s="5">
        <v>2001</v>
      </c>
      <c r="F60" s="16" t="s">
        <v>64</v>
      </c>
      <c r="G60" s="16" t="s">
        <v>46</v>
      </c>
      <c r="H60" s="16" t="s">
        <v>357</v>
      </c>
      <c r="I60" s="16" t="s">
        <v>358</v>
      </c>
      <c r="J60" s="5">
        <v>2</v>
      </c>
      <c r="K60" s="5">
        <v>3</v>
      </c>
      <c r="L60" s="5">
        <f t="shared" si="2"/>
        <v>5</v>
      </c>
    </row>
    <row r="61" spans="1:12" ht="120" x14ac:dyDescent="0.25">
      <c r="A61" s="5">
        <v>4</v>
      </c>
      <c r="B61" s="16" t="s">
        <v>388</v>
      </c>
      <c r="C61" s="5">
        <v>2000</v>
      </c>
      <c r="D61" s="5">
        <v>2000</v>
      </c>
      <c r="E61" s="5">
        <v>2000</v>
      </c>
      <c r="F61" s="16" t="s">
        <v>51</v>
      </c>
      <c r="G61" s="16" t="s">
        <v>389</v>
      </c>
      <c r="H61" s="16" t="s">
        <v>390</v>
      </c>
      <c r="I61" s="16" t="s">
        <v>391</v>
      </c>
      <c r="J61" s="5">
        <v>4</v>
      </c>
      <c r="K61" s="5">
        <v>4</v>
      </c>
      <c r="L61" s="5">
        <f t="shared" si="2"/>
        <v>8</v>
      </c>
    </row>
    <row r="62" spans="1:12" x14ac:dyDescent="0.25">
      <c r="A62" s="5">
        <v>5</v>
      </c>
      <c r="B62" s="16" t="s">
        <v>230</v>
      </c>
      <c r="C62" s="5">
        <v>1993</v>
      </c>
      <c r="D62" s="5">
        <v>1993</v>
      </c>
      <c r="E62" s="5">
        <v>1993</v>
      </c>
      <c r="F62" s="16" t="s">
        <v>64</v>
      </c>
      <c r="G62" s="16" t="s">
        <v>19</v>
      </c>
      <c r="H62" s="16" t="s">
        <v>89</v>
      </c>
      <c r="I62" s="16" t="s">
        <v>90</v>
      </c>
      <c r="J62" s="5">
        <v>5</v>
      </c>
      <c r="K62" s="5">
        <v>6</v>
      </c>
      <c r="L62" s="5">
        <f t="shared" si="2"/>
        <v>11</v>
      </c>
    </row>
    <row r="63" spans="1:12" ht="90" x14ac:dyDescent="0.25">
      <c r="A63" s="5">
        <v>6</v>
      </c>
      <c r="B63" s="16" t="s">
        <v>343</v>
      </c>
      <c r="C63" s="5">
        <v>2001</v>
      </c>
      <c r="D63" s="5">
        <v>2001</v>
      </c>
      <c r="E63" s="5">
        <v>2001</v>
      </c>
      <c r="F63" s="16">
        <v>1</v>
      </c>
      <c r="G63" s="16" t="s">
        <v>46</v>
      </c>
      <c r="H63" s="16" t="s">
        <v>340</v>
      </c>
      <c r="I63" s="16" t="s">
        <v>341</v>
      </c>
      <c r="J63" s="5">
        <v>8</v>
      </c>
      <c r="K63" s="5">
        <v>5</v>
      </c>
      <c r="L63" s="5">
        <f t="shared" si="2"/>
        <v>13</v>
      </c>
    </row>
    <row r="64" spans="1:12" ht="30" x14ac:dyDescent="0.25">
      <c r="A64" s="5">
        <v>7</v>
      </c>
      <c r="B64" s="16" t="s">
        <v>314</v>
      </c>
      <c r="C64" s="5">
        <v>1974</v>
      </c>
      <c r="D64" s="5">
        <v>1974</v>
      </c>
      <c r="E64" s="5">
        <v>1974</v>
      </c>
      <c r="F64" s="16">
        <v>1</v>
      </c>
      <c r="G64" s="16" t="s">
        <v>19</v>
      </c>
      <c r="H64" s="16" t="s">
        <v>315</v>
      </c>
      <c r="I64" s="16" t="s">
        <v>53</v>
      </c>
      <c r="J64" s="5">
        <v>6</v>
      </c>
      <c r="K64" s="5">
        <v>7</v>
      </c>
      <c r="L64" s="5">
        <f t="shared" si="2"/>
        <v>13</v>
      </c>
    </row>
    <row r="65" spans="1:12" ht="75" x14ac:dyDescent="0.25">
      <c r="A65" s="5">
        <v>8</v>
      </c>
      <c r="B65" s="16" t="s">
        <v>262</v>
      </c>
      <c r="C65" s="5">
        <v>2003</v>
      </c>
      <c r="D65" s="5">
        <v>2003</v>
      </c>
      <c r="E65" s="5">
        <v>2003</v>
      </c>
      <c r="F65" s="16" t="s">
        <v>64</v>
      </c>
      <c r="G65" s="16" t="s">
        <v>95</v>
      </c>
      <c r="H65" s="16" t="s">
        <v>96</v>
      </c>
      <c r="I65" s="16" t="s">
        <v>97</v>
      </c>
      <c r="J65" s="5">
        <v>7</v>
      </c>
      <c r="K65" s="5">
        <v>10</v>
      </c>
      <c r="L65" s="5">
        <f t="shared" si="2"/>
        <v>17</v>
      </c>
    </row>
    <row r="66" spans="1:12" ht="45" x14ac:dyDescent="0.25">
      <c r="A66" s="5">
        <v>9</v>
      </c>
      <c r="B66" s="16" t="s">
        <v>374</v>
      </c>
      <c r="C66" s="5">
        <v>1984</v>
      </c>
      <c r="D66" s="5">
        <v>1984</v>
      </c>
      <c r="E66" s="5">
        <v>1984</v>
      </c>
      <c r="F66" s="16">
        <v>1</v>
      </c>
      <c r="G66" s="16" t="s">
        <v>19</v>
      </c>
      <c r="H66" s="16" t="s">
        <v>60</v>
      </c>
      <c r="I66" s="16" t="s">
        <v>61</v>
      </c>
      <c r="J66" s="5">
        <v>10</v>
      </c>
      <c r="K66" s="5">
        <v>8</v>
      </c>
      <c r="L66" s="5">
        <f t="shared" si="2"/>
        <v>18</v>
      </c>
    </row>
    <row r="67" spans="1:12" ht="45" x14ac:dyDescent="0.25">
      <c r="A67" s="5">
        <v>10</v>
      </c>
      <c r="B67" s="16" t="s">
        <v>226</v>
      </c>
      <c r="C67" s="5">
        <v>2005</v>
      </c>
      <c r="D67" s="5">
        <v>2005</v>
      </c>
      <c r="E67" s="5">
        <v>2005</v>
      </c>
      <c r="F67" s="16">
        <v>2</v>
      </c>
      <c r="G67" s="16" t="s">
        <v>12</v>
      </c>
      <c r="H67" s="16" t="s">
        <v>13</v>
      </c>
      <c r="I67" s="16" t="s">
        <v>14</v>
      </c>
      <c r="J67" s="5">
        <v>11</v>
      </c>
      <c r="K67" s="5">
        <v>9</v>
      </c>
      <c r="L67" s="5">
        <f t="shared" si="2"/>
        <v>20</v>
      </c>
    </row>
    <row r="68" spans="1:12" ht="45" x14ac:dyDescent="0.25">
      <c r="A68" s="5">
        <v>11</v>
      </c>
      <c r="B68" s="16" t="s">
        <v>328</v>
      </c>
      <c r="C68" s="5">
        <v>1971</v>
      </c>
      <c r="D68" s="5">
        <v>1971</v>
      </c>
      <c r="E68" s="5">
        <v>1971</v>
      </c>
      <c r="F68" s="16" t="s">
        <v>51</v>
      </c>
      <c r="G68" s="16" t="s">
        <v>19</v>
      </c>
      <c r="H68" s="16" t="s">
        <v>60</v>
      </c>
      <c r="I68" s="16" t="s">
        <v>61</v>
      </c>
      <c r="J68" s="5">
        <v>9</v>
      </c>
      <c r="K68" s="5">
        <v>12</v>
      </c>
      <c r="L68" s="5">
        <f t="shared" si="2"/>
        <v>21</v>
      </c>
    </row>
    <row r="69" spans="1:12" ht="30" x14ac:dyDescent="0.25">
      <c r="A69" s="5">
        <v>12</v>
      </c>
      <c r="B69" s="16" t="s">
        <v>235</v>
      </c>
      <c r="C69" s="5">
        <v>1978</v>
      </c>
      <c r="D69" s="5">
        <v>1978</v>
      </c>
      <c r="E69" s="5">
        <v>1978</v>
      </c>
      <c r="F69" s="16" t="s">
        <v>64</v>
      </c>
      <c r="G69" s="16" t="s">
        <v>19</v>
      </c>
      <c r="H69" s="16" t="s">
        <v>165</v>
      </c>
      <c r="I69" s="16" t="s">
        <v>236</v>
      </c>
      <c r="J69" s="5">
        <v>12</v>
      </c>
      <c r="K69" s="5">
        <v>11</v>
      </c>
      <c r="L69" s="5">
        <f t="shared" si="2"/>
        <v>23</v>
      </c>
    </row>
    <row r="70" spans="1:12" ht="30" x14ac:dyDescent="0.25">
      <c r="A70" s="5">
        <v>13</v>
      </c>
      <c r="B70" s="16" t="s">
        <v>273</v>
      </c>
      <c r="C70" s="5">
        <v>1998</v>
      </c>
      <c r="D70" s="5">
        <v>1998</v>
      </c>
      <c r="E70" s="5">
        <v>1998</v>
      </c>
      <c r="F70" s="16">
        <v>1</v>
      </c>
      <c r="G70" s="16" t="s">
        <v>19</v>
      </c>
      <c r="H70" s="16" t="s">
        <v>89</v>
      </c>
      <c r="I70" s="16" t="s">
        <v>274</v>
      </c>
      <c r="J70" s="5">
        <v>14</v>
      </c>
      <c r="K70" s="5">
        <v>13</v>
      </c>
      <c r="L70" s="5">
        <f t="shared" si="2"/>
        <v>27</v>
      </c>
    </row>
    <row r="71" spans="1:12" ht="60" x14ac:dyDescent="0.25">
      <c r="A71" s="5">
        <v>14</v>
      </c>
      <c r="B71" s="16" t="s">
        <v>83</v>
      </c>
      <c r="C71" s="5">
        <v>2003</v>
      </c>
      <c r="D71" s="5">
        <v>2003</v>
      </c>
      <c r="E71" s="5">
        <v>2003</v>
      </c>
      <c r="F71" s="16" t="s">
        <v>64</v>
      </c>
      <c r="G71" s="16" t="s">
        <v>46</v>
      </c>
      <c r="H71" s="16" t="s">
        <v>84</v>
      </c>
      <c r="I71" s="16" t="s">
        <v>48</v>
      </c>
      <c r="J71" s="5">
        <v>13</v>
      </c>
      <c r="K71" s="5">
        <v>17</v>
      </c>
      <c r="L71" s="5">
        <f t="shared" si="2"/>
        <v>30</v>
      </c>
    </row>
    <row r="72" spans="1:12" ht="30" x14ac:dyDescent="0.25">
      <c r="A72" s="5">
        <v>15</v>
      </c>
      <c r="B72" s="16" t="s">
        <v>206</v>
      </c>
      <c r="C72" s="5">
        <v>1997</v>
      </c>
      <c r="D72" s="5">
        <v>1997</v>
      </c>
      <c r="E72" s="5">
        <v>1997</v>
      </c>
      <c r="F72" s="16" t="s">
        <v>27</v>
      </c>
      <c r="G72" s="16" t="s">
        <v>19</v>
      </c>
      <c r="H72" s="16" t="s">
        <v>77</v>
      </c>
      <c r="I72" s="16" t="s">
        <v>78</v>
      </c>
      <c r="J72" s="5">
        <v>15</v>
      </c>
      <c r="K72" s="5">
        <v>16</v>
      </c>
      <c r="L72" s="5">
        <f t="shared" si="2"/>
        <v>31</v>
      </c>
    </row>
    <row r="73" spans="1:12" x14ac:dyDescent="0.25">
      <c r="A73" s="5">
        <v>16</v>
      </c>
      <c r="B73" s="16" t="s">
        <v>92</v>
      </c>
      <c r="C73" s="5">
        <v>1997</v>
      </c>
      <c r="D73" s="5">
        <v>1997</v>
      </c>
      <c r="E73" s="5">
        <v>1997</v>
      </c>
      <c r="F73" s="16">
        <v>1</v>
      </c>
      <c r="G73" s="16" t="s">
        <v>19</v>
      </c>
      <c r="H73" s="16" t="s">
        <v>89</v>
      </c>
      <c r="I73" s="16" t="s">
        <v>90</v>
      </c>
      <c r="J73" s="5">
        <v>18</v>
      </c>
      <c r="K73" s="5">
        <v>14</v>
      </c>
      <c r="L73" s="5">
        <f t="shared" si="2"/>
        <v>32</v>
      </c>
    </row>
    <row r="74" spans="1:12" ht="45" x14ac:dyDescent="0.25">
      <c r="A74" s="5">
        <v>17</v>
      </c>
      <c r="B74" s="16" t="s">
        <v>199</v>
      </c>
      <c r="C74" s="5">
        <v>2006</v>
      </c>
      <c r="D74" s="5">
        <v>2006</v>
      </c>
      <c r="E74" s="5">
        <v>2006</v>
      </c>
      <c r="F74" s="16">
        <v>2</v>
      </c>
      <c r="G74" s="16" t="s">
        <v>200</v>
      </c>
      <c r="H74" s="16" t="s">
        <v>201</v>
      </c>
      <c r="I74" s="16" t="s">
        <v>202</v>
      </c>
      <c r="J74" s="5">
        <v>17</v>
      </c>
      <c r="K74" s="5">
        <v>15</v>
      </c>
      <c r="L74" s="5">
        <f t="shared" si="2"/>
        <v>32</v>
      </c>
    </row>
    <row r="75" spans="1:12" x14ac:dyDescent="0.25">
      <c r="A75" s="5">
        <v>18</v>
      </c>
      <c r="B75" s="16" t="s">
        <v>354</v>
      </c>
      <c r="C75" s="5">
        <v>1975</v>
      </c>
      <c r="D75" s="5">
        <v>1975</v>
      </c>
      <c r="E75" s="5">
        <v>1975</v>
      </c>
      <c r="F75" s="16">
        <v>1</v>
      </c>
      <c r="G75" s="16" t="s">
        <v>19</v>
      </c>
      <c r="H75" s="16" t="s">
        <v>352</v>
      </c>
      <c r="I75" s="16"/>
      <c r="J75" s="5">
        <v>16</v>
      </c>
      <c r="K75" s="5">
        <v>17</v>
      </c>
      <c r="L75" s="5">
        <f t="shared" si="2"/>
        <v>33</v>
      </c>
    </row>
    <row r="76" spans="1:12" ht="30" x14ac:dyDescent="0.25">
      <c r="A76" s="5">
        <v>19</v>
      </c>
      <c r="B76" s="16" t="s">
        <v>219</v>
      </c>
      <c r="C76" s="5">
        <v>1984</v>
      </c>
      <c r="D76" s="5">
        <v>1984</v>
      </c>
      <c r="E76" s="5">
        <v>1984</v>
      </c>
      <c r="F76" s="16">
        <v>1</v>
      </c>
      <c r="G76" s="16" t="s">
        <v>19</v>
      </c>
      <c r="H76" s="16" t="s">
        <v>32</v>
      </c>
      <c r="I76" s="16" t="s">
        <v>102</v>
      </c>
      <c r="J76" s="5">
        <v>19</v>
      </c>
      <c r="K76" s="5">
        <v>17</v>
      </c>
      <c r="L76" s="5">
        <f t="shared" si="2"/>
        <v>36</v>
      </c>
    </row>
    <row r="77" spans="1:12" ht="18.75" x14ac:dyDescent="0.25">
      <c r="A77" s="48" t="s">
        <v>756</v>
      </c>
      <c r="B77" s="48"/>
      <c r="C77" s="48"/>
      <c r="D77" s="48"/>
      <c r="E77" s="48"/>
      <c r="F77" s="48"/>
      <c r="G77" s="48"/>
      <c r="H77" s="48"/>
      <c r="I77" s="48"/>
      <c r="J77" s="48"/>
    </row>
    <row r="78" spans="1:12" ht="60" x14ac:dyDescent="0.25">
      <c r="A78" s="31" t="s">
        <v>713</v>
      </c>
      <c r="B78" s="31" t="s">
        <v>1</v>
      </c>
      <c r="C78" s="31" t="s">
        <v>2</v>
      </c>
      <c r="D78" s="31" t="s">
        <v>429</v>
      </c>
      <c r="E78" s="31" t="s">
        <v>430</v>
      </c>
      <c r="F78" s="31" t="s">
        <v>3</v>
      </c>
      <c r="G78" s="31" t="s">
        <v>4</v>
      </c>
      <c r="H78" s="31" t="s">
        <v>5</v>
      </c>
      <c r="I78" s="31" t="s">
        <v>6</v>
      </c>
      <c r="J78" s="31" t="s">
        <v>873</v>
      </c>
      <c r="K78" s="31" t="s">
        <v>874</v>
      </c>
      <c r="L78" s="31" t="s">
        <v>875</v>
      </c>
    </row>
    <row r="79" spans="1:12" x14ac:dyDescent="0.25">
      <c r="A79" s="32">
        <v>1</v>
      </c>
      <c r="B79" s="33" t="s">
        <v>349</v>
      </c>
      <c r="C79" s="32">
        <v>1991</v>
      </c>
      <c r="D79" s="32">
        <v>1991</v>
      </c>
      <c r="E79" s="32">
        <v>1991</v>
      </c>
      <c r="F79" s="33" t="s">
        <v>51</v>
      </c>
      <c r="G79" s="33" t="s">
        <v>19</v>
      </c>
      <c r="H79" s="33" t="s">
        <v>89</v>
      </c>
      <c r="I79" s="33" t="s">
        <v>90</v>
      </c>
      <c r="J79" s="32">
        <v>1</v>
      </c>
      <c r="K79" s="32">
        <v>2</v>
      </c>
      <c r="L79" s="32">
        <f t="shared" ref="L79:L96" si="3">J79+K79</f>
        <v>3</v>
      </c>
    </row>
    <row r="80" spans="1:12" ht="45" x14ac:dyDescent="0.25">
      <c r="A80" s="5">
        <v>2</v>
      </c>
      <c r="B80" s="16" t="s">
        <v>399</v>
      </c>
      <c r="C80" s="5">
        <v>1996</v>
      </c>
      <c r="D80" s="5">
        <v>1996</v>
      </c>
      <c r="E80" s="5">
        <v>1996</v>
      </c>
      <c r="F80" s="16" t="s">
        <v>51</v>
      </c>
      <c r="G80" s="16" t="s">
        <v>46</v>
      </c>
      <c r="H80" s="16" t="s">
        <v>243</v>
      </c>
      <c r="I80" s="16" t="s">
        <v>244</v>
      </c>
      <c r="J80" s="5">
        <v>3</v>
      </c>
      <c r="K80" s="5">
        <v>1</v>
      </c>
      <c r="L80" s="5">
        <f t="shared" si="3"/>
        <v>4</v>
      </c>
    </row>
    <row r="81" spans="1:12" ht="120" x14ac:dyDescent="0.25">
      <c r="A81" s="5">
        <v>3</v>
      </c>
      <c r="B81" s="16" t="s">
        <v>204</v>
      </c>
      <c r="C81" s="5">
        <v>1998</v>
      </c>
      <c r="D81" s="5">
        <v>1998</v>
      </c>
      <c r="E81" s="5">
        <v>1998</v>
      </c>
      <c r="F81" s="16" t="s">
        <v>64</v>
      </c>
      <c r="G81" s="16" t="s">
        <v>176</v>
      </c>
      <c r="H81" s="16" t="s">
        <v>177</v>
      </c>
      <c r="I81" s="16" t="s">
        <v>178</v>
      </c>
      <c r="J81" s="5">
        <v>2</v>
      </c>
      <c r="K81" s="5">
        <v>4</v>
      </c>
      <c r="L81" s="5">
        <f t="shared" si="3"/>
        <v>6</v>
      </c>
    </row>
    <row r="82" spans="1:12" ht="45" x14ac:dyDescent="0.25">
      <c r="A82" s="5">
        <v>4</v>
      </c>
      <c r="B82" s="16" t="s">
        <v>294</v>
      </c>
      <c r="C82" s="5">
        <v>1995</v>
      </c>
      <c r="D82" s="5">
        <v>1995</v>
      </c>
      <c r="E82" s="5">
        <v>1995</v>
      </c>
      <c r="F82" s="16" t="s">
        <v>51</v>
      </c>
      <c r="G82" s="16" t="s">
        <v>46</v>
      </c>
      <c r="H82" s="16" t="s">
        <v>295</v>
      </c>
      <c r="I82" s="16" t="s">
        <v>296</v>
      </c>
      <c r="J82" s="5">
        <v>4</v>
      </c>
      <c r="K82" s="5">
        <v>3</v>
      </c>
      <c r="L82" s="5">
        <f t="shared" si="3"/>
        <v>7</v>
      </c>
    </row>
    <row r="83" spans="1:12" ht="45" x14ac:dyDescent="0.25">
      <c r="A83" s="5">
        <v>5</v>
      </c>
      <c r="B83" s="16" t="s">
        <v>242</v>
      </c>
      <c r="C83" s="5">
        <v>1996</v>
      </c>
      <c r="D83" s="5">
        <v>1996</v>
      </c>
      <c r="E83" s="5">
        <v>1996</v>
      </c>
      <c r="F83" s="16" t="s">
        <v>51</v>
      </c>
      <c r="G83" s="16" t="s">
        <v>46</v>
      </c>
      <c r="H83" s="16" t="s">
        <v>243</v>
      </c>
      <c r="I83" s="16" t="s">
        <v>244</v>
      </c>
      <c r="J83" s="5">
        <v>6</v>
      </c>
      <c r="K83" s="5">
        <v>5</v>
      </c>
      <c r="L83" s="5">
        <f t="shared" si="3"/>
        <v>11</v>
      </c>
    </row>
    <row r="84" spans="1:12" x14ac:dyDescent="0.25">
      <c r="A84" s="5">
        <v>6</v>
      </c>
      <c r="B84" s="16" t="s">
        <v>88</v>
      </c>
      <c r="C84" s="5">
        <v>1995</v>
      </c>
      <c r="D84" s="5">
        <v>1995</v>
      </c>
      <c r="E84" s="5">
        <v>1995</v>
      </c>
      <c r="F84" s="16" t="s">
        <v>64</v>
      </c>
      <c r="G84" s="16" t="s">
        <v>19</v>
      </c>
      <c r="H84" s="16" t="s">
        <v>89</v>
      </c>
      <c r="I84" s="16" t="s">
        <v>90</v>
      </c>
      <c r="J84" s="5">
        <v>5</v>
      </c>
      <c r="K84" s="5">
        <v>6</v>
      </c>
      <c r="L84" s="5">
        <f t="shared" si="3"/>
        <v>11</v>
      </c>
    </row>
    <row r="85" spans="1:12" ht="75" x14ac:dyDescent="0.25">
      <c r="A85" s="5">
        <v>7</v>
      </c>
      <c r="B85" s="16" t="s">
        <v>208</v>
      </c>
      <c r="C85" s="5">
        <v>2000</v>
      </c>
      <c r="D85" s="5">
        <v>2000</v>
      </c>
      <c r="E85" s="5">
        <v>2000</v>
      </c>
      <c r="F85" s="16" t="s">
        <v>64</v>
      </c>
      <c r="G85" s="16" t="s">
        <v>209</v>
      </c>
      <c r="H85" s="16" t="s">
        <v>210</v>
      </c>
      <c r="I85" s="16" t="s">
        <v>211</v>
      </c>
      <c r="J85" s="5">
        <v>7</v>
      </c>
      <c r="K85" s="5">
        <v>7</v>
      </c>
      <c r="L85" s="5">
        <f t="shared" si="3"/>
        <v>14</v>
      </c>
    </row>
    <row r="86" spans="1:12" ht="75" x14ac:dyDescent="0.25">
      <c r="A86" s="5">
        <v>8</v>
      </c>
      <c r="B86" s="16" t="s">
        <v>317</v>
      </c>
      <c r="C86" s="5">
        <v>1998</v>
      </c>
      <c r="D86" s="5">
        <v>1998</v>
      </c>
      <c r="E86" s="5">
        <v>1998</v>
      </c>
      <c r="F86" s="16" t="s">
        <v>64</v>
      </c>
      <c r="G86" s="16" t="s">
        <v>95</v>
      </c>
      <c r="H86" s="16" t="s">
        <v>96</v>
      </c>
      <c r="I86" s="16" t="s">
        <v>97</v>
      </c>
      <c r="J86" s="5">
        <v>9</v>
      </c>
      <c r="K86" s="5">
        <v>8</v>
      </c>
      <c r="L86" s="5">
        <f t="shared" si="3"/>
        <v>17</v>
      </c>
    </row>
    <row r="87" spans="1:12" ht="30" x14ac:dyDescent="0.25">
      <c r="A87" s="5">
        <v>9</v>
      </c>
      <c r="B87" s="16" t="s">
        <v>140</v>
      </c>
      <c r="C87" s="5">
        <v>2000</v>
      </c>
      <c r="D87" s="5">
        <v>2000</v>
      </c>
      <c r="E87" s="5">
        <v>2000</v>
      </c>
      <c r="F87" s="16" t="s">
        <v>64</v>
      </c>
      <c r="G87" s="16" t="s">
        <v>19</v>
      </c>
      <c r="H87" s="16" t="s">
        <v>89</v>
      </c>
      <c r="I87" s="16" t="s">
        <v>141</v>
      </c>
      <c r="J87" s="5">
        <v>8</v>
      </c>
      <c r="K87" s="5">
        <v>9</v>
      </c>
      <c r="L87" s="5">
        <f t="shared" si="3"/>
        <v>17</v>
      </c>
    </row>
    <row r="88" spans="1:12" x14ac:dyDescent="0.25">
      <c r="A88" s="5">
        <v>10</v>
      </c>
      <c r="B88" s="16" t="s">
        <v>55</v>
      </c>
      <c r="C88" s="5">
        <v>1984</v>
      </c>
      <c r="D88" s="5">
        <v>1984</v>
      </c>
      <c r="E88" s="5">
        <v>1984</v>
      </c>
      <c r="F88" s="16" t="s">
        <v>51</v>
      </c>
      <c r="G88" s="16" t="s">
        <v>19</v>
      </c>
      <c r="H88" s="16" t="s">
        <v>56</v>
      </c>
      <c r="I88" s="16"/>
      <c r="J88" s="5">
        <v>10</v>
      </c>
      <c r="K88" s="5">
        <v>10</v>
      </c>
      <c r="L88" s="5">
        <f t="shared" si="3"/>
        <v>20</v>
      </c>
    </row>
    <row r="89" spans="1:12" ht="30" x14ac:dyDescent="0.25">
      <c r="A89" s="5">
        <v>11</v>
      </c>
      <c r="B89" s="16" t="s">
        <v>169</v>
      </c>
      <c r="C89" s="5">
        <v>2000</v>
      </c>
      <c r="D89" s="5">
        <v>2000</v>
      </c>
      <c r="E89" s="5">
        <v>2000</v>
      </c>
      <c r="F89" s="16" t="s">
        <v>64</v>
      </c>
      <c r="G89" s="16" t="s">
        <v>19</v>
      </c>
      <c r="H89" s="16" t="s">
        <v>89</v>
      </c>
      <c r="I89" s="16" t="s">
        <v>141</v>
      </c>
      <c r="J89" s="5">
        <v>11</v>
      </c>
      <c r="K89" s="5">
        <v>11</v>
      </c>
      <c r="L89" s="5">
        <f t="shared" si="3"/>
        <v>22</v>
      </c>
    </row>
    <row r="90" spans="1:12" ht="75" x14ac:dyDescent="0.25">
      <c r="A90" s="5">
        <v>12</v>
      </c>
      <c r="B90" s="16" t="s">
        <v>94</v>
      </c>
      <c r="C90" s="5">
        <v>1998</v>
      </c>
      <c r="D90" s="5">
        <v>1998</v>
      </c>
      <c r="E90" s="5">
        <v>1998</v>
      </c>
      <c r="F90" s="16" t="s">
        <v>64</v>
      </c>
      <c r="G90" s="16" t="s">
        <v>95</v>
      </c>
      <c r="H90" s="16" t="s">
        <v>96</v>
      </c>
      <c r="I90" s="16" t="s">
        <v>97</v>
      </c>
      <c r="J90" s="5">
        <v>12</v>
      </c>
      <c r="K90" s="5">
        <v>12</v>
      </c>
      <c r="L90" s="5">
        <f t="shared" si="3"/>
        <v>24</v>
      </c>
    </row>
    <row r="91" spans="1:12" ht="90" x14ac:dyDescent="0.25">
      <c r="A91" s="5">
        <v>13</v>
      </c>
      <c r="B91" s="16" t="s">
        <v>339</v>
      </c>
      <c r="C91" s="5">
        <v>2003</v>
      </c>
      <c r="D91" s="5">
        <v>2003</v>
      </c>
      <c r="E91" s="5">
        <v>2003</v>
      </c>
      <c r="F91" s="16">
        <v>1</v>
      </c>
      <c r="G91" s="16" t="s">
        <v>46</v>
      </c>
      <c r="H91" s="16" t="s">
        <v>340</v>
      </c>
      <c r="I91" s="16" t="s">
        <v>341</v>
      </c>
      <c r="J91" s="5">
        <v>13</v>
      </c>
      <c r="K91" s="5">
        <v>13</v>
      </c>
      <c r="L91" s="5">
        <f t="shared" si="3"/>
        <v>26</v>
      </c>
    </row>
    <row r="92" spans="1:12" ht="75" x14ac:dyDescent="0.25">
      <c r="A92" s="5">
        <v>14</v>
      </c>
      <c r="B92" s="16" t="s">
        <v>395</v>
      </c>
      <c r="C92" s="5">
        <v>2003</v>
      </c>
      <c r="D92" s="5">
        <v>2003</v>
      </c>
      <c r="E92" s="5">
        <v>2003</v>
      </c>
      <c r="F92" s="16">
        <v>1</v>
      </c>
      <c r="G92" s="16" t="s">
        <v>95</v>
      </c>
      <c r="H92" s="16" t="s">
        <v>396</v>
      </c>
      <c r="I92" s="16" t="s">
        <v>397</v>
      </c>
      <c r="J92" s="5">
        <v>15</v>
      </c>
      <c r="K92" s="5">
        <v>14</v>
      </c>
      <c r="L92" s="5">
        <f t="shared" si="3"/>
        <v>29</v>
      </c>
    </row>
    <row r="93" spans="1:12" ht="60" x14ac:dyDescent="0.25">
      <c r="A93" s="5">
        <v>15</v>
      </c>
      <c r="B93" s="16" t="s">
        <v>372</v>
      </c>
      <c r="C93" s="5">
        <v>2002</v>
      </c>
      <c r="D93" s="5">
        <v>2002</v>
      </c>
      <c r="E93" s="5">
        <v>2002</v>
      </c>
      <c r="F93" s="16">
        <v>1</v>
      </c>
      <c r="G93" s="16" t="s">
        <v>12</v>
      </c>
      <c r="H93" s="16" t="s">
        <v>81</v>
      </c>
      <c r="I93" s="16" t="s">
        <v>14</v>
      </c>
      <c r="J93" s="5">
        <v>14</v>
      </c>
      <c r="K93" s="5">
        <v>16</v>
      </c>
      <c r="L93" s="5">
        <f t="shared" si="3"/>
        <v>30</v>
      </c>
    </row>
    <row r="94" spans="1:12" ht="45" x14ac:dyDescent="0.25">
      <c r="A94" s="5">
        <v>16</v>
      </c>
      <c r="B94" s="16" t="s">
        <v>407</v>
      </c>
      <c r="C94" s="5">
        <v>1989</v>
      </c>
      <c r="D94" s="5">
        <v>1989</v>
      </c>
      <c r="E94" s="5">
        <v>1989</v>
      </c>
      <c r="F94" s="16">
        <v>1</v>
      </c>
      <c r="G94" s="16" t="s">
        <v>200</v>
      </c>
      <c r="H94" s="16" t="s">
        <v>201</v>
      </c>
      <c r="I94" s="16" t="s">
        <v>202</v>
      </c>
      <c r="J94" s="5">
        <v>18</v>
      </c>
      <c r="K94" s="5">
        <v>15</v>
      </c>
      <c r="L94" s="5">
        <f t="shared" si="3"/>
        <v>33</v>
      </c>
    </row>
    <row r="95" spans="1:12" x14ac:dyDescent="0.25">
      <c r="A95" s="5">
        <v>17</v>
      </c>
      <c r="B95" s="16" t="s">
        <v>271</v>
      </c>
      <c r="C95" s="5">
        <v>1992</v>
      </c>
      <c r="D95" s="5">
        <v>1992</v>
      </c>
      <c r="E95" s="5">
        <v>1992</v>
      </c>
      <c r="F95" s="16" t="s">
        <v>27</v>
      </c>
      <c r="G95" s="16" t="s">
        <v>200</v>
      </c>
      <c r="H95" s="16"/>
      <c r="I95" s="16" t="s">
        <v>202</v>
      </c>
      <c r="J95" s="5">
        <v>17</v>
      </c>
      <c r="K95" s="5">
        <v>17</v>
      </c>
      <c r="L95" s="5">
        <f t="shared" si="3"/>
        <v>34</v>
      </c>
    </row>
    <row r="96" spans="1:12" ht="60" x14ac:dyDescent="0.25">
      <c r="A96" s="5">
        <v>18</v>
      </c>
      <c r="B96" s="16" t="s">
        <v>228</v>
      </c>
      <c r="C96" s="5">
        <v>2001</v>
      </c>
      <c r="D96" s="5">
        <v>2001</v>
      </c>
      <c r="E96" s="5">
        <v>2001</v>
      </c>
      <c r="F96" s="16">
        <v>1</v>
      </c>
      <c r="G96" s="16" t="s">
        <v>46</v>
      </c>
      <c r="H96" s="16" t="s">
        <v>74</v>
      </c>
      <c r="I96" s="16" t="s">
        <v>48</v>
      </c>
      <c r="J96" s="5">
        <v>16</v>
      </c>
      <c r="K96" s="5">
        <v>18</v>
      </c>
      <c r="L96" s="5">
        <f t="shared" si="3"/>
        <v>34</v>
      </c>
    </row>
    <row r="97" spans="1:12" ht="18.75" x14ac:dyDescent="0.25">
      <c r="A97" s="48" t="s">
        <v>757</v>
      </c>
      <c r="B97" s="48"/>
      <c r="C97" s="48"/>
      <c r="D97" s="48"/>
      <c r="E97" s="48"/>
      <c r="F97" s="48"/>
      <c r="G97" s="48"/>
      <c r="H97" s="48"/>
      <c r="I97" s="48"/>
      <c r="J97" s="48"/>
    </row>
    <row r="98" spans="1:12" ht="60" x14ac:dyDescent="0.25">
      <c r="A98" s="31" t="s">
        <v>713</v>
      </c>
      <c r="B98" s="31" t="s">
        <v>1</v>
      </c>
      <c r="C98" s="31" t="s">
        <v>2</v>
      </c>
      <c r="D98" s="31" t="s">
        <v>429</v>
      </c>
      <c r="E98" s="31" t="s">
        <v>430</v>
      </c>
      <c r="F98" s="31" t="s">
        <v>3</v>
      </c>
      <c r="G98" s="31" t="s">
        <v>4</v>
      </c>
      <c r="H98" s="31" t="s">
        <v>5</v>
      </c>
      <c r="I98" s="31" t="s">
        <v>6</v>
      </c>
      <c r="J98" s="31" t="s">
        <v>873</v>
      </c>
      <c r="K98" s="31" t="s">
        <v>874</v>
      </c>
      <c r="L98" s="31" t="s">
        <v>875</v>
      </c>
    </row>
    <row r="99" spans="1:12" ht="60" x14ac:dyDescent="0.25">
      <c r="A99" s="32">
        <v>1</v>
      </c>
      <c r="B99" s="33" t="s">
        <v>215</v>
      </c>
      <c r="C99" s="32">
        <v>1999</v>
      </c>
      <c r="D99" s="32">
        <v>1999</v>
      </c>
      <c r="E99" s="32">
        <v>1999</v>
      </c>
      <c r="F99" s="33" t="s">
        <v>64</v>
      </c>
      <c r="G99" s="33" t="s">
        <v>19</v>
      </c>
      <c r="H99" s="33" t="s">
        <v>216</v>
      </c>
      <c r="I99" s="33" t="s">
        <v>217</v>
      </c>
      <c r="J99" s="32">
        <v>1</v>
      </c>
      <c r="K99" s="32">
        <v>1</v>
      </c>
      <c r="L99" s="32">
        <f t="shared" ref="L99:L105" si="4">J99+K99</f>
        <v>2</v>
      </c>
    </row>
    <row r="100" spans="1:12" ht="60" x14ac:dyDescent="0.25">
      <c r="A100" s="5">
        <v>2</v>
      </c>
      <c r="B100" s="16" t="s">
        <v>356</v>
      </c>
      <c r="C100" s="5">
        <v>2001</v>
      </c>
      <c r="D100" s="5">
        <v>2001</v>
      </c>
      <c r="E100" s="5">
        <v>2001</v>
      </c>
      <c r="F100" s="16" t="s">
        <v>64</v>
      </c>
      <c r="G100" s="16" t="s">
        <v>46</v>
      </c>
      <c r="H100" s="16" t="s">
        <v>357</v>
      </c>
      <c r="I100" s="16" t="s">
        <v>358</v>
      </c>
      <c r="J100" s="5">
        <v>2</v>
      </c>
      <c r="K100" s="5">
        <v>2</v>
      </c>
      <c r="L100" s="5">
        <f t="shared" si="4"/>
        <v>4</v>
      </c>
    </row>
    <row r="101" spans="1:12" ht="120" x14ac:dyDescent="0.25">
      <c r="A101" s="5">
        <v>3</v>
      </c>
      <c r="B101" s="16" t="s">
        <v>388</v>
      </c>
      <c r="C101" s="5">
        <v>2000</v>
      </c>
      <c r="D101" s="5">
        <v>2000</v>
      </c>
      <c r="E101" s="5">
        <v>2000</v>
      </c>
      <c r="F101" s="16" t="s">
        <v>51</v>
      </c>
      <c r="G101" s="16" t="s">
        <v>389</v>
      </c>
      <c r="H101" s="16" t="s">
        <v>390</v>
      </c>
      <c r="I101" s="16" t="s">
        <v>391</v>
      </c>
      <c r="J101" s="5">
        <v>3</v>
      </c>
      <c r="K101" s="5">
        <v>3</v>
      </c>
      <c r="L101" s="5">
        <f t="shared" si="4"/>
        <v>6</v>
      </c>
    </row>
    <row r="102" spans="1:12" ht="75" x14ac:dyDescent="0.25">
      <c r="A102" s="5">
        <v>4</v>
      </c>
      <c r="B102" s="16" t="s">
        <v>262</v>
      </c>
      <c r="C102" s="5">
        <v>2003</v>
      </c>
      <c r="D102" s="5">
        <v>2003</v>
      </c>
      <c r="E102" s="5">
        <v>2003</v>
      </c>
      <c r="F102" s="16" t="s">
        <v>64</v>
      </c>
      <c r="G102" s="16" t="s">
        <v>95</v>
      </c>
      <c r="H102" s="16" t="s">
        <v>96</v>
      </c>
      <c r="I102" s="16" t="s">
        <v>97</v>
      </c>
      <c r="J102" s="5">
        <v>4</v>
      </c>
      <c r="K102" s="5">
        <v>4</v>
      </c>
      <c r="L102" s="5">
        <f t="shared" si="4"/>
        <v>8</v>
      </c>
    </row>
    <row r="103" spans="1:12" ht="90" x14ac:dyDescent="0.25">
      <c r="A103" s="5">
        <v>5</v>
      </c>
      <c r="B103" s="16" t="s">
        <v>343</v>
      </c>
      <c r="C103" s="5">
        <v>2001</v>
      </c>
      <c r="D103" s="5">
        <v>2001</v>
      </c>
      <c r="E103" s="5">
        <v>2001</v>
      </c>
      <c r="F103" s="16">
        <v>1</v>
      </c>
      <c r="G103" s="16" t="s">
        <v>46</v>
      </c>
      <c r="H103" s="16" t="s">
        <v>340</v>
      </c>
      <c r="I103" s="16" t="s">
        <v>341</v>
      </c>
      <c r="J103" s="5">
        <v>5</v>
      </c>
      <c r="K103" s="5">
        <v>5</v>
      </c>
      <c r="L103" s="5">
        <f t="shared" si="4"/>
        <v>10</v>
      </c>
    </row>
    <row r="104" spans="1:12" ht="45" x14ac:dyDescent="0.25">
      <c r="A104" s="5">
        <v>6</v>
      </c>
      <c r="B104" s="16" t="s">
        <v>226</v>
      </c>
      <c r="C104" s="5">
        <v>2005</v>
      </c>
      <c r="D104" s="5">
        <v>2005</v>
      </c>
      <c r="E104" s="5">
        <v>2005</v>
      </c>
      <c r="F104" s="16">
        <v>2</v>
      </c>
      <c r="G104" s="16" t="s">
        <v>12</v>
      </c>
      <c r="H104" s="16" t="s">
        <v>13</v>
      </c>
      <c r="I104" s="16" t="s">
        <v>14</v>
      </c>
      <c r="J104" s="5">
        <v>7</v>
      </c>
      <c r="K104" s="5">
        <v>6</v>
      </c>
      <c r="L104" s="5">
        <f t="shared" si="4"/>
        <v>13</v>
      </c>
    </row>
    <row r="105" spans="1:12" ht="60" x14ac:dyDescent="0.25">
      <c r="A105" s="5">
        <v>7</v>
      </c>
      <c r="B105" s="16" t="s">
        <v>83</v>
      </c>
      <c r="C105" s="5">
        <v>2003</v>
      </c>
      <c r="D105" s="5">
        <v>2003</v>
      </c>
      <c r="E105" s="5">
        <v>2003</v>
      </c>
      <c r="F105" s="16" t="s">
        <v>64</v>
      </c>
      <c r="G105" s="16" t="s">
        <v>46</v>
      </c>
      <c r="H105" s="16" t="s">
        <v>84</v>
      </c>
      <c r="I105" s="16" t="s">
        <v>48</v>
      </c>
      <c r="J105" s="5">
        <v>6</v>
      </c>
      <c r="K105" s="5">
        <v>7</v>
      </c>
      <c r="L105" s="5">
        <f t="shared" si="4"/>
        <v>13</v>
      </c>
    </row>
  </sheetData>
  <mergeCells count="11">
    <mergeCell ref="A6:J6"/>
    <mergeCell ref="A48:J48"/>
    <mergeCell ref="A56:J56"/>
    <mergeCell ref="A77:J77"/>
    <mergeCell ref="A97:J97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2004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1962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15</v>
      </c>
      <c r="I3" s="5">
        <v>0</v>
      </c>
    </row>
    <row r="4" spans="1:9" x14ac:dyDescent="0.25">
      <c r="A4" s="5" t="s">
        <v>22</v>
      </c>
      <c r="B4" s="6" t="s">
        <v>23</v>
      </c>
      <c r="C4" s="5">
        <v>1963</v>
      </c>
      <c r="D4" s="7" t="s">
        <v>18</v>
      </c>
      <c r="E4" s="6" t="s">
        <v>19</v>
      </c>
      <c r="F4" s="6" t="s">
        <v>20</v>
      </c>
      <c r="G4" s="6" t="s">
        <v>21</v>
      </c>
      <c r="H4" s="6" t="s">
        <v>24</v>
      </c>
      <c r="I4" s="5">
        <v>0</v>
      </c>
    </row>
    <row r="5" spans="1:9" x14ac:dyDescent="0.25">
      <c r="A5" s="5" t="s">
        <v>25</v>
      </c>
      <c r="B5" s="6" t="s">
        <v>26</v>
      </c>
      <c r="C5" s="5">
        <v>2006</v>
      </c>
      <c r="D5" s="7" t="s">
        <v>27</v>
      </c>
      <c r="E5" s="6" t="s">
        <v>12</v>
      </c>
      <c r="F5" s="6" t="s">
        <v>28</v>
      </c>
      <c r="G5" s="6" t="s">
        <v>29</v>
      </c>
      <c r="H5" s="6" t="s">
        <v>15</v>
      </c>
      <c r="I5" s="5">
        <v>0</v>
      </c>
    </row>
    <row r="6" spans="1:9" x14ac:dyDescent="0.25">
      <c r="A6" s="5" t="s">
        <v>30</v>
      </c>
      <c r="B6" s="6" t="s">
        <v>31</v>
      </c>
      <c r="C6" s="5">
        <v>1991</v>
      </c>
      <c r="D6" s="7" t="s">
        <v>27</v>
      </c>
      <c r="E6" s="6" t="s">
        <v>19</v>
      </c>
      <c r="F6" s="6" t="s">
        <v>32</v>
      </c>
      <c r="G6" s="6"/>
      <c r="H6" s="6" t="s">
        <v>24</v>
      </c>
      <c r="I6" s="5">
        <v>0</v>
      </c>
    </row>
    <row r="7" spans="1:9" x14ac:dyDescent="0.25">
      <c r="A7" s="5" t="s">
        <v>33</v>
      </c>
      <c r="B7" s="6" t="s">
        <v>34</v>
      </c>
      <c r="C7" s="5">
        <v>1962</v>
      </c>
      <c r="D7" s="7" t="s">
        <v>18</v>
      </c>
      <c r="E7" s="6" t="s">
        <v>19</v>
      </c>
      <c r="F7" s="6" t="s">
        <v>20</v>
      </c>
      <c r="G7" s="6" t="s">
        <v>21</v>
      </c>
      <c r="H7" s="6" t="s">
        <v>15</v>
      </c>
      <c r="I7" s="5">
        <v>0</v>
      </c>
    </row>
    <row r="8" spans="1:9" x14ac:dyDescent="0.25">
      <c r="A8" s="5" t="s">
        <v>35</v>
      </c>
      <c r="B8" s="6" t="s">
        <v>36</v>
      </c>
      <c r="C8" s="5">
        <v>2004</v>
      </c>
      <c r="D8" s="7" t="s">
        <v>37</v>
      </c>
      <c r="E8" s="6" t="s">
        <v>19</v>
      </c>
      <c r="F8" s="6" t="s">
        <v>38</v>
      </c>
      <c r="G8" s="6" t="s">
        <v>39</v>
      </c>
      <c r="H8" s="6" t="s">
        <v>15</v>
      </c>
      <c r="I8" s="5">
        <v>0</v>
      </c>
    </row>
    <row r="9" spans="1:9" x14ac:dyDescent="0.25">
      <c r="A9" s="5" t="s">
        <v>40</v>
      </c>
      <c r="B9" s="6" t="s">
        <v>41</v>
      </c>
      <c r="C9" s="5">
        <v>1980</v>
      </c>
      <c r="D9" s="7" t="s">
        <v>27</v>
      </c>
      <c r="E9" s="6" t="s">
        <v>19</v>
      </c>
      <c r="F9" s="6" t="s">
        <v>42</v>
      </c>
      <c r="G9" s="6" t="s">
        <v>43</v>
      </c>
      <c r="H9" s="6" t="s">
        <v>15</v>
      </c>
      <c r="I9" s="5">
        <v>0</v>
      </c>
    </row>
    <row r="10" spans="1:9" x14ac:dyDescent="0.25">
      <c r="A10" s="5" t="s">
        <v>44</v>
      </c>
      <c r="B10" s="6" t="s">
        <v>45</v>
      </c>
      <c r="C10" s="5">
        <v>2006</v>
      </c>
      <c r="D10" s="7" t="s">
        <v>27</v>
      </c>
      <c r="E10" s="6" t="s">
        <v>46</v>
      </c>
      <c r="F10" s="6" t="s">
        <v>47</v>
      </c>
      <c r="G10" s="6" t="s">
        <v>48</v>
      </c>
      <c r="H10" s="6" t="s">
        <v>24</v>
      </c>
      <c r="I10" s="5">
        <v>0</v>
      </c>
    </row>
    <row r="11" spans="1:9" x14ac:dyDescent="0.25">
      <c r="A11" s="5" t="s">
        <v>49</v>
      </c>
      <c r="B11" s="6" t="s">
        <v>50</v>
      </c>
      <c r="C11" s="5">
        <v>1952</v>
      </c>
      <c r="D11" s="7" t="s">
        <v>51</v>
      </c>
      <c r="E11" s="6" t="s">
        <v>19</v>
      </c>
      <c r="F11" s="6" t="s">
        <v>52</v>
      </c>
      <c r="G11" s="6" t="s">
        <v>53</v>
      </c>
      <c r="H11" s="6" t="s">
        <v>15</v>
      </c>
      <c r="I11" s="5">
        <v>0</v>
      </c>
    </row>
    <row r="12" spans="1:9" x14ac:dyDescent="0.25">
      <c r="A12" s="5" t="s">
        <v>54</v>
      </c>
      <c r="B12" s="6" t="s">
        <v>55</v>
      </c>
      <c r="C12" s="5">
        <v>1984</v>
      </c>
      <c r="D12" s="7" t="s">
        <v>51</v>
      </c>
      <c r="E12" s="6" t="s">
        <v>19</v>
      </c>
      <c r="F12" s="6" t="s">
        <v>56</v>
      </c>
      <c r="G12" s="6"/>
      <c r="H12" s="6" t="s">
        <v>15</v>
      </c>
      <c r="I12" s="5">
        <v>0</v>
      </c>
    </row>
    <row r="13" spans="1:9" x14ac:dyDescent="0.25">
      <c r="A13" s="5" t="s">
        <v>57</v>
      </c>
      <c r="B13" s="6" t="s">
        <v>58</v>
      </c>
      <c r="C13" s="5">
        <v>1986</v>
      </c>
      <c r="D13" s="7" t="s">
        <v>59</v>
      </c>
      <c r="E13" s="6" t="s">
        <v>19</v>
      </c>
      <c r="F13" s="6" t="s">
        <v>60</v>
      </c>
      <c r="G13" s="6" t="s">
        <v>61</v>
      </c>
      <c r="H13" s="6" t="s">
        <v>15</v>
      </c>
      <c r="I13" s="5">
        <v>0</v>
      </c>
    </row>
    <row r="14" spans="1:9" x14ac:dyDescent="0.25">
      <c r="A14" s="5" t="s">
        <v>62</v>
      </c>
      <c r="B14" s="6" t="s">
        <v>63</v>
      </c>
      <c r="C14" s="5">
        <v>2002</v>
      </c>
      <c r="D14" s="7" t="s">
        <v>64</v>
      </c>
      <c r="E14" s="6" t="s">
        <v>19</v>
      </c>
      <c r="F14" s="6" t="s">
        <v>38</v>
      </c>
      <c r="G14" s="6" t="s">
        <v>65</v>
      </c>
      <c r="H14" s="6" t="s">
        <v>15</v>
      </c>
      <c r="I14" s="5">
        <v>0</v>
      </c>
    </row>
    <row r="15" spans="1:9" x14ac:dyDescent="0.25">
      <c r="A15" s="5" t="s">
        <v>66</v>
      </c>
      <c r="B15" s="6" t="s">
        <v>67</v>
      </c>
      <c r="C15" s="5">
        <v>2000</v>
      </c>
      <c r="D15" s="7" t="s">
        <v>64</v>
      </c>
      <c r="E15" s="6" t="s">
        <v>19</v>
      </c>
      <c r="F15" s="6" t="s">
        <v>38</v>
      </c>
      <c r="G15" s="6" t="s">
        <v>65</v>
      </c>
      <c r="H15" s="6" t="s">
        <v>15</v>
      </c>
      <c r="I15" s="5">
        <v>0</v>
      </c>
    </row>
    <row r="16" spans="1:9" x14ac:dyDescent="0.25">
      <c r="A16" s="5" t="s">
        <v>68</v>
      </c>
      <c r="B16" s="6" t="s">
        <v>69</v>
      </c>
      <c r="C16" s="5">
        <v>2007</v>
      </c>
      <c r="D16" s="7" t="s">
        <v>70</v>
      </c>
      <c r="E16" s="6" t="s">
        <v>19</v>
      </c>
      <c r="F16" s="6" t="s">
        <v>71</v>
      </c>
      <c r="G16" s="6" t="s">
        <v>39</v>
      </c>
      <c r="H16" s="6" t="s">
        <v>24</v>
      </c>
      <c r="I16" s="5">
        <v>0</v>
      </c>
    </row>
    <row r="17" spans="1:9" x14ac:dyDescent="0.25">
      <c r="A17" s="5" t="s">
        <v>72</v>
      </c>
      <c r="B17" s="6" t="s">
        <v>73</v>
      </c>
      <c r="C17" s="5">
        <v>2004</v>
      </c>
      <c r="D17" s="7" t="s">
        <v>59</v>
      </c>
      <c r="E17" s="6" t="s">
        <v>46</v>
      </c>
      <c r="F17" s="6" t="s">
        <v>74</v>
      </c>
      <c r="G17" s="6" t="s">
        <v>48</v>
      </c>
      <c r="H17" s="6" t="s">
        <v>15</v>
      </c>
      <c r="I17" s="5">
        <v>0</v>
      </c>
    </row>
    <row r="18" spans="1:9" x14ac:dyDescent="0.25">
      <c r="A18" s="5" t="s">
        <v>75</v>
      </c>
      <c r="B18" s="6" t="s">
        <v>76</v>
      </c>
      <c r="C18" s="5">
        <v>1999</v>
      </c>
      <c r="D18" s="7" t="s">
        <v>27</v>
      </c>
      <c r="E18" s="6" t="s">
        <v>19</v>
      </c>
      <c r="F18" s="6" t="s">
        <v>77</v>
      </c>
      <c r="G18" s="6" t="s">
        <v>78</v>
      </c>
      <c r="H18" s="6" t="s">
        <v>24</v>
      </c>
      <c r="I18" s="5">
        <v>0</v>
      </c>
    </row>
    <row r="19" spans="1:9" x14ac:dyDescent="0.25">
      <c r="A19" s="5" t="s">
        <v>79</v>
      </c>
      <c r="B19" s="6" t="s">
        <v>80</v>
      </c>
      <c r="C19" s="5">
        <v>2003</v>
      </c>
      <c r="D19" s="7" t="s">
        <v>59</v>
      </c>
      <c r="E19" s="6" t="s">
        <v>12</v>
      </c>
      <c r="F19" s="6" t="s">
        <v>81</v>
      </c>
      <c r="G19" s="6" t="s">
        <v>14</v>
      </c>
      <c r="H19" s="6" t="s">
        <v>15</v>
      </c>
      <c r="I19" s="5">
        <v>0</v>
      </c>
    </row>
    <row r="20" spans="1:9" x14ac:dyDescent="0.25">
      <c r="A20" s="5" t="s">
        <v>82</v>
      </c>
      <c r="B20" s="6" t="s">
        <v>83</v>
      </c>
      <c r="C20" s="5">
        <v>2003</v>
      </c>
      <c r="D20" s="7" t="s">
        <v>64</v>
      </c>
      <c r="E20" s="6" t="s">
        <v>46</v>
      </c>
      <c r="F20" s="6" t="s">
        <v>84</v>
      </c>
      <c r="G20" s="6" t="s">
        <v>48</v>
      </c>
      <c r="H20" s="6" t="s">
        <v>24</v>
      </c>
      <c r="I20" s="5">
        <v>0</v>
      </c>
    </row>
    <row r="21" spans="1:9" x14ac:dyDescent="0.25">
      <c r="A21" s="5" t="s">
        <v>85</v>
      </c>
      <c r="B21" s="6" t="s">
        <v>86</v>
      </c>
      <c r="C21" s="5">
        <v>2000</v>
      </c>
      <c r="D21" s="7" t="s">
        <v>27</v>
      </c>
      <c r="E21" s="6" t="s">
        <v>19</v>
      </c>
      <c r="F21" s="6" t="s">
        <v>77</v>
      </c>
      <c r="G21" s="6" t="s">
        <v>78</v>
      </c>
      <c r="H21" s="6" t="s">
        <v>24</v>
      </c>
      <c r="I21" s="5">
        <v>0</v>
      </c>
    </row>
    <row r="22" spans="1:9" x14ac:dyDescent="0.25">
      <c r="A22" s="5" t="s">
        <v>87</v>
      </c>
      <c r="B22" s="6" t="s">
        <v>88</v>
      </c>
      <c r="C22" s="5">
        <v>1995</v>
      </c>
      <c r="D22" s="7" t="s">
        <v>64</v>
      </c>
      <c r="E22" s="6" t="s">
        <v>19</v>
      </c>
      <c r="F22" s="6" t="s">
        <v>89</v>
      </c>
      <c r="G22" s="6" t="s">
        <v>90</v>
      </c>
      <c r="H22" s="6" t="s">
        <v>15</v>
      </c>
      <c r="I22" s="5">
        <v>0</v>
      </c>
    </row>
    <row r="23" spans="1:9" x14ac:dyDescent="0.25">
      <c r="A23" s="5" t="s">
        <v>91</v>
      </c>
      <c r="B23" s="6" t="s">
        <v>92</v>
      </c>
      <c r="C23" s="5">
        <v>1997</v>
      </c>
      <c r="D23" s="7" t="s">
        <v>59</v>
      </c>
      <c r="E23" s="6" t="s">
        <v>19</v>
      </c>
      <c r="F23" s="6" t="s">
        <v>89</v>
      </c>
      <c r="G23" s="6" t="s">
        <v>90</v>
      </c>
      <c r="H23" s="6" t="s">
        <v>24</v>
      </c>
      <c r="I23" s="5">
        <v>0</v>
      </c>
    </row>
    <row r="24" spans="1:9" x14ac:dyDescent="0.25">
      <c r="A24" s="5" t="s">
        <v>93</v>
      </c>
      <c r="B24" s="6" t="s">
        <v>94</v>
      </c>
      <c r="C24" s="5">
        <v>1998</v>
      </c>
      <c r="D24" s="7" t="s">
        <v>64</v>
      </c>
      <c r="E24" s="6" t="s">
        <v>95</v>
      </c>
      <c r="F24" s="6" t="s">
        <v>96</v>
      </c>
      <c r="G24" s="6" t="s">
        <v>97</v>
      </c>
      <c r="H24" s="6" t="s">
        <v>15</v>
      </c>
      <c r="I24" s="5">
        <v>0</v>
      </c>
    </row>
    <row r="25" spans="1:9" x14ac:dyDescent="0.25">
      <c r="A25" s="5" t="s">
        <v>98</v>
      </c>
      <c r="B25" s="6" t="s">
        <v>99</v>
      </c>
      <c r="C25" s="5">
        <v>1989</v>
      </c>
      <c r="D25" s="7" t="s">
        <v>27</v>
      </c>
      <c r="E25" s="6" t="s">
        <v>19</v>
      </c>
      <c r="F25" s="6" t="s">
        <v>60</v>
      </c>
      <c r="G25" s="6" t="s">
        <v>61</v>
      </c>
      <c r="H25" s="6" t="s">
        <v>24</v>
      </c>
      <c r="I25" s="5">
        <v>0</v>
      </c>
    </row>
    <row r="26" spans="1:9" x14ac:dyDescent="0.25">
      <c r="A26" s="5" t="s">
        <v>100</v>
      </c>
      <c r="B26" s="6" t="s">
        <v>101</v>
      </c>
      <c r="C26" s="5">
        <v>1988</v>
      </c>
      <c r="D26" s="7" t="s">
        <v>18</v>
      </c>
      <c r="E26" s="6" t="s">
        <v>19</v>
      </c>
      <c r="F26" s="6" t="s">
        <v>32</v>
      </c>
      <c r="G26" s="6" t="s">
        <v>102</v>
      </c>
      <c r="H26" s="6" t="s">
        <v>15</v>
      </c>
      <c r="I26" s="5">
        <v>0</v>
      </c>
    </row>
    <row r="27" spans="1:9" x14ac:dyDescent="0.25">
      <c r="A27" s="5" t="s">
        <v>103</v>
      </c>
      <c r="B27" s="6" t="s">
        <v>104</v>
      </c>
      <c r="C27" s="5">
        <v>1980</v>
      </c>
      <c r="D27" s="7" t="s">
        <v>59</v>
      </c>
      <c r="E27" s="6" t="s">
        <v>19</v>
      </c>
      <c r="F27" s="6" t="s">
        <v>32</v>
      </c>
      <c r="G27" s="6" t="s">
        <v>105</v>
      </c>
      <c r="H27" s="6" t="s">
        <v>15</v>
      </c>
      <c r="I27" s="5">
        <v>0</v>
      </c>
    </row>
    <row r="28" spans="1:9" x14ac:dyDescent="0.25">
      <c r="A28" s="5" t="s">
        <v>106</v>
      </c>
      <c r="B28" s="6" t="s">
        <v>107</v>
      </c>
      <c r="C28" s="5">
        <v>1981</v>
      </c>
      <c r="D28" s="7" t="s">
        <v>27</v>
      </c>
      <c r="E28" s="6" t="s">
        <v>19</v>
      </c>
      <c r="F28" s="6" t="s">
        <v>60</v>
      </c>
      <c r="G28" s="6" t="s">
        <v>61</v>
      </c>
      <c r="H28" s="6" t="s">
        <v>15</v>
      </c>
      <c r="I28" s="5">
        <v>0</v>
      </c>
    </row>
    <row r="29" spans="1:9" x14ac:dyDescent="0.25">
      <c r="A29" s="5" t="s">
        <v>108</v>
      </c>
      <c r="B29" s="6" t="s">
        <v>109</v>
      </c>
      <c r="C29" s="5">
        <v>1975</v>
      </c>
      <c r="D29" s="7" t="s">
        <v>59</v>
      </c>
      <c r="E29" s="6" t="s">
        <v>19</v>
      </c>
      <c r="F29" s="6" t="s">
        <v>20</v>
      </c>
      <c r="G29" s="6" t="s">
        <v>21</v>
      </c>
      <c r="H29" s="6" t="s">
        <v>15</v>
      </c>
      <c r="I29" s="5">
        <v>0</v>
      </c>
    </row>
    <row r="30" spans="1:9" x14ac:dyDescent="0.25">
      <c r="A30" s="5" t="s">
        <v>110</v>
      </c>
      <c r="B30" s="6" t="s">
        <v>111</v>
      </c>
      <c r="C30" s="5">
        <v>2005</v>
      </c>
      <c r="D30" s="7" t="s">
        <v>18</v>
      </c>
      <c r="E30" s="6" t="s">
        <v>46</v>
      </c>
      <c r="F30" s="6" t="s">
        <v>74</v>
      </c>
      <c r="G30" s="6" t="s">
        <v>48</v>
      </c>
      <c r="H30" s="6" t="s">
        <v>15</v>
      </c>
      <c r="I30" s="5">
        <v>0</v>
      </c>
    </row>
    <row r="31" spans="1:9" x14ac:dyDescent="0.25">
      <c r="A31" s="5" t="s">
        <v>112</v>
      </c>
      <c r="B31" s="6" t="s">
        <v>113</v>
      </c>
      <c r="C31" s="5">
        <v>2006</v>
      </c>
      <c r="D31" s="7" t="s">
        <v>27</v>
      </c>
      <c r="E31" s="6" t="s">
        <v>19</v>
      </c>
      <c r="F31" s="6" t="s">
        <v>38</v>
      </c>
      <c r="G31" s="6" t="s">
        <v>114</v>
      </c>
      <c r="H31" s="6" t="s">
        <v>15</v>
      </c>
      <c r="I31" s="5">
        <v>0</v>
      </c>
    </row>
    <row r="32" spans="1:9" x14ac:dyDescent="0.25">
      <c r="A32" s="5" t="s">
        <v>115</v>
      </c>
      <c r="B32" s="6" t="s">
        <v>116</v>
      </c>
      <c r="C32" s="5">
        <v>2004</v>
      </c>
      <c r="D32" s="7" t="s">
        <v>11</v>
      </c>
      <c r="E32" s="6" t="s">
        <v>12</v>
      </c>
      <c r="F32" s="6" t="s">
        <v>13</v>
      </c>
      <c r="G32" s="6" t="s">
        <v>14</v>
      </c>
      <c r="H32" s="6" t="s">
        <v>15</v>
      </c>
      <c r="I32" s="5">
        <v>0</v>
      </c>
    </row>
    <row r="33" spans="1:9" x14ac:dyDescent="0.25">
      <c r="A33" s="5" t="s">
        <v>117</v>
      </c>
      <c r="B33" s="6" t="s">
        <v>118</v>
      </c>
      <c r="C33" s="5">
        <v>2002</v>
      </c>
      <c r="D33" s="7" t="s">
        <v>18</v>
      </c>
      <c r="E33" s="6" t="s">
        <v>12</v>
      </c>
      <c r="F33" s="6" t="s">
        <v>13</v>
      </c>
      <c r="G33" s="6" t="s">
        <v>14</v>
      </c>
      <c r="H33" s="6" t="s">
        <v>15</v>
      </c>
      <c r="I33" s="5">
        <v>0</v>
      </c>
    </row>
    <row r="34" spans="1:9" x14ac:dyDescent="0.25">
      <c r="A34" s="5" t="s">
        <v>119</v>
      </c>
      <c r="B34" s="6" t="s">
        <v>120</v>
      </c>
      <c r="C34" s="5">
        <v>2005</v>
      </c>
      <c r="D34" s="7" t="s">
        <v>11</v>
      </c>
      <c r="E34" s="6" t="s">
        <v>12</v>
      </c>
      <c r="F34" s="6" t="s">
        <v>13</v>
      </c>
      <c r="G34" s="6" t="s">
        <v>14</v>
      </c>
      <c r="H34" s="6" t="s">
        <v>15</v>
      </c>
      <c r="I34" s="5">
        <v>0</v>
      </c>
    </row>
    <row r="35" spans="1:9" x14ac:dyDescent="0.25">
      <c r="A35" s="5" t="s">
        <v>121</v>
      </c>
      <c r="B35" s="6" t="s">
        <v>122</v>
      </c>
      <c r="C35" s="5">
        <v>1986</v>
      </c>
      <c r="D35" s="7" t="s">
        <v>27</v>
      </c>
      <c r="E35" s="6" t="s">
        <v>19</v>
      </c>
      <c r="F35" s="6" t="s">
        <v>42</v>
      </c>
      <c r="G35" s="6" t="s">
        <v>43</v>
      </c>
      <c r="H35" s="6" t="s">
        <v>15</v>
      </c>
      <c r="I35" s="5">
        <v>0</v>
      </c>
    </row>
    <row r="36" spans="1:9" x14ac:dyDescent="0.25">
      <c r="A36" s="5" t="s">
        <v>123</v>
      </c>
      <c r="B36" s="6" t="s">
        <v>124</v>
      </c>
      <c r="C36" s="5">
        <v>1951</v>
      </c>
      <c r="D36" s="7" t="s">
        <v>64</v>
      </c>
      <c r="E36" s="6" t="s">
        <v>19</v>
      </c>
      <c r="F36" s="6" t="s">
        <v>125</v>
      </c>
      <c r="G36" s="6"/>
      <c r="H36" s="6" t="s">
        <v>24</v>
      </c>
      <c r="I36" s="5">
        <v>0</v>
      </c>
    </row>
    <row r="37" spans="1:9" x14ac:dyDescent="0.25">
      <c r="A37" s="5" t="s">
        <v>126</v>
      </c>
      <c r="B37" s="6" t="s">
        <v>127</v>
      </c>
      <c r="C37" s="5">
        <v>2003</v>
      </c>
      <c r="D37" s="7" t="s">
        <v>59</v>
      </c>
      <c r="E37" s="6" t="s">
        <v>46</v>
      </c>
      <c r="F37" s="6" t="s">
        <v>128</v>
      </c>
      <c r="G37" s="6" t="s">
        <v>129</v>
      </c>
      <c r="H37" s="6" t="s">
        <v>15</v>
      </c>
      <c r="I37" s="5">
        <v>0</v>
      </c>
    </row>
    <row r="38" spans="1:9" x14ac:dyDescent="0.25">
      <c r="A38" s="5" t="s">
        <v>130</v>
      </c>
      <c r="B38" s="6" t="s">
        <v>131</v>
      </c>
      <c r="C38" s="5">
        <v>2007</v>
      </c>
      <c r="D38" s="7" t="s">
        <v>132</v>
      </c>
      <c r="E38" s="6" t="s">
        <v>46</v>
      </c>
      <c r="F38" s="6" t="s">
        <v>47</v>
      </c>
      <c r="G38" s="6" t="s">
        <v>48</v>
      </c>
      <c r="H38" s="6" t="s">
        <v>15</v>
      </c>
      <c r="I38" s="5">
        <v>0</v>
      </c>
    </row>
    <row r="39" spans="1:9" x14ac:dyDescent="0.25">
      <c r="A39" s="5" t="s">
        <v>133</v>
      </c>
      <c r="B39" s="6" t="s">
        <v>134</v>
      </c>
      <c r="C39" s="5">
        <v>1962</v>
      </c>
      <c r="D39" s="7" t="s">
        <v>11</v>
      </c>
      <c r="E39" s="6" t="s">
        <v>19</v>
      </c>
      <c r="F39" s="6" t="s">
        <v>20</v>
      </c>
      <c r="G39" s="6" t="s">
        <v>21</v>
      </c>
      <c r="H39" s="6" t="s">
        <v>15</v>
      </c>
      <c r="I39" s="5">
        <v>0</v>
      </c>
    </row>
    <row r="40" spans="1:9" x14ac:dyDescent="0.25">
      <c r="A40" s="5" t="s">
        <v>135</v>
      </c>
      <c r="B40" s="6" t="s">
        <v>136</v>
      </c>
      <c r="C40" s="5">
        <v>1997</v>
      </c>
      <c r="D40" s="7" t="s">
        <v>64</v>
      </c>
      <c r="E40" s="6" t="s">
        <v>19</v>
      </c>
      <c r="F40" s="6" t="s">
        <v>38</v>
      </c>
      <c r="G40" s="6" t="s">
        <v>65</v>
      </c>
      <c r="H40" s="6" t="s">
        <v>24</v>
      </c>
      <c r="I40" s="5">
        <v>0</v>
      </c>
    </row>
    <row r="41" spans="1:9" x14ac:dyDescent="0.25">
      <c r="A41" s="5" t="s">
        <v>137</v>
      </c>
      <c r="B41" s="6" t="s">
        <v>138</v>
      </c>
      <c r="C41" s="5">
        <v>1960</v>
      </c>
      <c r="D41" s="7" t="s">
        <v>51</v>
      </c>
      <c r="E41" s="6" t="s">
        <v>19</v>
      </c>
      <c r="F41" s="6" t="s">
        <v>52</v>
      </c>
      <c r="G41" s="6" t="s">
        <v>53</v>
      </c>
      <c r="H41" s="6" t="s">
        <v>15</v>
      </c>
      <c r="I41" s="5">
        <v>0</v>
      </c>
    </row>
    <row r="42" spans="1:9" x14ac:dyDescent="0.25">
      <c r="A42" s="5" t="s">
        <v>139</v>
      </c>
      <c r="B42" s="6" t="s">
        <v>140</v>
      </c>
      <c r="C42" s="5">
        <v>2000</v>
      </c>
      <c r="D42" s="7" t="s">
        <v>64</v>
      </c>
      <c r="E42" s="6" t="s">
        <v>19</v>
      </c>
      <c r="F42" s="6" t="s">
        <v>89</v>
      </c>
      <c r="G42" s="6" t="s">
        <v>141</v>
      </c>
      <c r="H42" s="6" t="s">
        <v>15</v>
      </c>
      <c r="I42" s="5">
        <v>0</v>
      </c>
    </row>
    <row r="43" spans="1:9" x14ac:dyDescent="0.25">
      <c r="A43" s="5" t="s">
        <v>142</v>
      </c>
      <c r="B43" s="6" t="s">
        <v>143</v>
      </c>
      <c r="C43" s="5">
        <v>2007</v>
      </c>
      <c r="D43" s="7" t="s">
        <v>70</v>
      </c>
      <c r="E43" s="6" t="s">
        <v>19</v>
      </c>
      <c r="F43" s="6" t="s">
        <v>144</v>
      </c>
      <c r="G43" s="6" t="s">
        <v>145</v>
      </c>
      <c r="H43" s="6" t="s">
        <v>15</v>
      </c>
      <c r="I43" s="5">
        <v>0</v>
      </c>
    </row>
    <row r="44" spans="1:9" x14ac:dyDescent="0.25">
      <c r="A44" s="5" t="s">
        <v>146</v>
      </c>
      <c r="B44" s="6" t="s">
        <v>147</v>
      </c>
      <c r="C44" s="5">
        <v>1997</v>
      </c>
      <c r="D44" s="7" t="s">
        <v>51</v>
      </c>
      <c r="E44" s="6" t="s">
        <v>19</v>
      </c>
      <c r="F44" s="6" t="s">
        <v>148</v>
      </c>
      <c r="G44" s="6" t="s">
        <v>149</v>
      </c>
      <c r="H44" s="6" t="s">
        <v>15</v>
      </c>
      <c r="I44" s="5">
        <v>0</v>
      </c>
    </row>
    <row r="45" spans="1:9" x14ac:dyDescent="0.25">
      <c r="A45" s="5" t="s">
        <v>150</v>
      </c>
      <c r="B45" s="6" t="s">
        <v>151</v>
      </c>
      <c r="C45" s="5">
        <v>2002</v>
      </c>
      <c r="D45" s="7" t="s">
        <v>18</v>
      </c>
      <c r="E45" s="6" t="s">
        <v>19</v>
      </c>
      <c r="F45" s="6" t="s">
        <v>38</v>
      </c>
      <c r="G45" s="6" t="s">
        <v>152</v>
      </c>
      <c r="H45" s="6" t="s">
        <v>15</v>
      </c>
      <c r="I45" s="5">
        <v>0</v>
      </c>
    </row>
    <row r="46" spans="1:9" x14ac:dyDescent="0.25">
      <c r="A46" s="5" t="s">
        <v>153</v>
      </c>
      <c r="B46" s="6" t="s">
        <v>154</v>
      </c>
      <c r="C46" s="5">
        <v>1992</v>
      </c>
      <c r="D46" s="7" t="s">
        <v>27</v>
      </c>
      <c r="E46" s="6" t="s">
        <v>19</v>
      </c>
      <c r="F46" s="6" t="s">
        <v>155</v>
      </c>
      <c r="G46" s="6" t="s">
        <v>156</v>
      </c>
      <c r="H46" s="6" t="s">
        <v>24</v>
      </c>
      <c r="I46" s="5">
        <v>0</v>
      </c>
    </row>
    <row r="47" spans="1:9" x14ac:dyDescent="0.25">
      <c r="A47" s="5" t="s">
        <v>157</v>
      </c>
      <c r="B47" s="6" t="s">
        <v>158</v>
      </c>
      <c r="C47" s="5">
        <v>2003</v>
      </c>
      <c r="D47" s="7" t="s">
        <v>27</v>
      </c>
      <c r="E47" s="6" t="s">
        <v>46</v>
      </c>
      <c r="F47" s="6" t="s">
        <v>159</v>
      </c>
      <c r="G47" s="6" t="s">
        <v>160</v>
      </c>
      <c r="H47" s="6" t="s">
        <v>24</v>
      </c>
      <c r="I47" s="5">
        <v>0</v>
      </c>
    </row>
    <row r="48" spans="1:9" x14ac:dyDescent="0.25">
      <c r="A48" s="5" t="s">
        <v>161</v>
      </c>
      <c r="B48" s="6" t="s">
        <v>162</v>
      </c>
      <c r="C48" s="5">
        <v>1982</v>
      </c>
      <c r="D48" s="7" t="s">
        <v>59</v>
      </c>
      <c r="E48" s="6" t="s">
        <v>19</v>
      </c>
      <c r="F48" s="6" t="s">
        <v>60</v>
      </c>
      <c r="G48" s="6" t="s">
        <v>61</v>
      </c>
      <c r="H48" s="6" t="s">
        <v>15</v>
      </c>
      <c r="I48" s="5">
        <v>0</v>
      </c>
    </row>
    <row r="49" spans="1:9" x14ac:dyDescent="0.25">
      <c r="A49" s="5" t="s">
        <v>163</v>
      </c>
      <c r="B49" s="6" t="s">
        <v>164</v>
      </c>
      <c r="C49" s="5">
        <v>1969</v>
      </c>
      <c r="D49" s="7" t="s">
        <v>64</v>
      </c>
      <c r="E49" s="6" t="s">
        <v>19</v>
      </c>
      <c r="F49" s="6" t="s">
        <v>165</v>
      </c>
      <c r="G49" s="6" t="s">
        <v>53</v>
      </c>
      <c r="H49" s="6" t="s">
        <v>15</v>
      </c>
      <c r="I49" s="5">
        <v>0</v>
      </c>
    </row>
    <row r="50" spans="1:9" x14ac:dyDescent="0.25">
      <c r="A50" s="5" t="s">
        <v>166</v>
      </c>
      <c r="B50" s="6" t="s">
        <v>167</v>
      </c>
      <c r="C50" s="5">
        <v>1956</v>
      </c>
      <c r="D50" s="7" t="s">
        <v>64</v>
      </c>
      <c r="E50" s="6" t="s">
        <v>19</v>
      </c>
      <c r="F50" s="6" t="s">
        <v>60</v>
      </c>
      <c r="G50" s="6" t="s">
        <v>61</v>
      </c>
      <c r="H50" s="6" t="s">
        <v>15</v>
      </c>
      <c r="I50" s="5">
        <v>0</v>
      </c>
    </row>
    <row r="51" spans="1:9" x14ac:dyDescent="0.25">
      <c r="A51" s="5" t="s">
        <v>168</v>
      </c>
      <c r="B51" s="6" t="s">
        <v>169</v>
      </c>
      <c r="C51" s="5">
        <v>2000</v>
      </c>
      <c r="D51" s="7" t="s">
        <v>64</v>
      </c>
      <c r="E51" s="6" t="s">
        <v>19</v>
      </c>
      <c r="F51" s="6" t="s">
        <v>89</v>
      </c>
      <c r="G51" s="6" t="s">
        <v>141</v>
      </c>
      <c r="H51" s="6" t="s">
        <v>15</v>
      </c>
      <c r="I51" s="5">
        <v>0</v>
      </c>
    </row>
    <row r="52" spans="1:9" x14ac:dyDescent="0.25">
      <c r="A52" s="5" t="s">
        <v>170</v>
      </c>
      <c r="B52" s="6" t="s">
        <v>171</v>
      </c>
      <c r="C52" s="5">
        <v>2007</v>
      </c>
      <c r="D52" s="7" t="s">
        <v>132</v>
      </c>
      <c r="E52" s="6" t="s">
        <v>12</v>
      </c>
      <c r="F52" s="6" t="s">
        <v>13</v>
      </c>
      <c r="G52" s="6" t="s">
        <v>14</v>
      </c>
      <c r="H52" s="6" t="s">
        <v>15</v>
      </c>
      <c r="I52" s="5">
        <v>0</v>
      </c>
    </row>
    <row r="53" spans="1:9" x14ac:dyDescent="0.25">
      <c r="A53" s="5" t="s">
        <v>172</v>
      </c>
      <c r="B53" s="6" t="s">
        <v>173</v>
      </c>
      <c r="C53" s="5">
        <v>2007</v>
      </c>
      <c r="D53" s="7" t="s">
        <v>70</v>
      </c>
      <c r="E53" s="6" t="s">
        <v>19</v>
      </c>
      <c r="F53" s="6" t="s">
        <v>144</v>
      </c>
      <c r="G53" s="6" t="s">
        <v>39</v>
      </c>
      <c r="H53" s="6" t="s">
        <v>15</v>
      </c>
      <c r="I53" s="5">
        <v>0</v>
      </c>
    </row>
    <row r="54" spans="1:9" x14ac:dyDescent="0.25">
      <c r="A54" s="5" t="s">
        <v>174</v>
      </c>
      <c r="B54" s="6" t="s">
        <v>175</v>
      </c>
      <c r="C54" s="5">
        <v>1998</v>
      </c>
      <c r="D54" s="7" t="s">
        <v>64</v>
      </c>
      <c r="E54" s="6" t="s">
        <v>176</v>
      </c>
      <c r="F54" s="6" t="s">
        <v>177</v>
      </c>
      <c r="G54" s="6" t="s">
        <v>178</v>
      </c>
      <c r="H54" s="6" t="s">
        <v>15</v>
      </c>
      <c r="I54" s="5">
        <v>0</v>
      </c>
    </row>
    <row r="55" spans="1:9" x14ac:dyDescent="0.25">
      <c r="A55" s="5" t="s">
        <v>179</v>
      </c>
      <c r="B55" s="6" t="s">
        <v>180</v>
      </c>
      <c r="C55" s="5">
        <v>1971</v>
      </c>
      <c r="D55" s="7" t="s">
        <v>27</v>
      </c>
      <c r="E55" s="6" t="s">
        <v>19</v>
      </c>
      <c r="F55" s="6" t="s">
        <v>181</v>
      </c>
      <c r="G55" s="6" t="s">
        <v>182</v>
      </c>
      <c r="H55" s="6" t="s">
        <v>15</v>
      </c>
      <c r="I55" s="5">
        <v>0</v>
      </c>
    </row>
    <row r="56" spans="1:9" x14ac:dyDescent="0.25">
      <c r="A56" s="5" t="s">
        <v>183</v>
      </c>
      <c r="B56" s="6" t="s">
        <v>184</v>
      </c>
      <c r="C56" s="5">
        <v>2005</v>
      </c>
      <c r="D56" s="7" t="s">
        <v>27</v>
      </c>
      <c r="E56" s="6" t="s">
        <v>19</v>
      </c>
      <c r="F56" s="6" t="s">
        <v>89</v>
      </c>
      <c r="G56" s="6" t="s">
        <v>185</v>
      </c>
      <c r="H56" s="6" t="s">
        <v>24</v>
      </c>
      <c r="I56" s="5">
        <v>0</v>
      </c>
    </row>
    <row r="57" spans="1:9" x14ac:dyDescent="0.25">
      <c r="A57" s="5" t="s">
        <v>186</v>
      </c>
      <c r="B57" s="6" t="s">
        <v>187</v>
      </c>
      <c r="C57" s="5">
        <v>2005</v>
      </c>
      <c r="D57" s="7" t="s">
        <v>27</v>
      </c>
      <c r="E57" s="6" t="s">
        <v>19</v>
      </c>
      <c r="F57" s="6" t="s">
        <v>89</v>
      </c>
      <c r="G57" s="6" t="s">
        <v>185</v>
      </c>
      <c r="H57" s="6" t="s">
        <v>24</v>
      </c>
      <c r="I57" s="5">
        <v>0</v>
      </c>
    </row>
    <row r="58" spans="1:9" x14ac:dyDescent="0.25">
      <c r="A58" s="5" t="s">
        <v>188</v>
      </c>
      <c r="B58" s="6" t="s">
        <v>189</v>
      </c>
      <c r="C58" s="5">
        <v>1988</v>
      </c>
      <c r="D58" s="7" t="s">
        <v>27</v>
      </c>
      <c r="E58" s="6" t="s">
        <v>19</v>
      </c>
      <c r="F58" s="6" t="s">
        <v>60</v>
      </c>
      <c r="G58" s="6" t="s">
        <v>61</v>
      </c>
      <c r="H58" s="6" t="s">
        <v>24</v>
      </c>
      <c r="I58" s="5">
        <v>0</v>
      </c>
    </row>
    <row r="59" spans="1:9" x14ac:dyDescent="0.25">
      <c r="A59" s="5" t="s">
        <v>190</v>
      </c>
      <c r="B59" s="6" t="s">
        <v>191</v>
      </c>
      <c r="C59" s="5">
        <v>1985</v>
      </c>
      <c r="D59" s="7" t="s">
        <v>18</v>
      </c>
      <c r="E59" s="6" t="s">
        <v>46</v>
      </c>
      <c r="F59" s="6" t="s">
        <v>60</v>
      </c>
      <c r="G59" s="6" t="s">
        <v>61</v>
      </c>
      <c r="H59" s="6" t="s">
        <v>24</v>
      </c>
      <c r="I59" s="5">
        <v>0</v>
      </c>
    </row>
    <row r="60" spans="1:9" x14ac:dyDescent="0.25">
      <c r="A60" s="5" t="s">
        <v>192</v>
      </c>
      <c r="B60" s="6" t="s">
        <v>193</v>
      </c>
      <c r="C60" s="5">
        <v>1993</v>
      </c>
      <c r="D60" s="7" t="s">
        <v>27</v>
      </c>
      <c r="E60" s="6" t="s">
        <v>19</v>
      </c>
      <c r="F60" s="6" t="s">
        <v>194</v>
      </c>
      <c r="G60" s="6" t="s">
        <v>195</v>
      </c>
      <c r="H60" s="6" t="s">
        <v>15</v>
      </c>
      <c r="I60" s="5">
        <v>0</v>
      </c>
    </row>
    <row r="61" spans="1:9" x14ac:dyDescent="0.25">
      <c r="A61" s="5" t="s">
        <v>196</v>
      </c>
      <c r="B61" s="6" t="s">
        <v>197</v>
      </c>
      <c r="C61" s="5">
        <v>1986</v>
      </c>
      <c r="D61" s="7" t="s">
        <v>27</v>
      </c>
      <c r="E61" s="6" t="s">
        <v>19</v>
      </c>
      <c r="F61" s="6" t="s">
        <v>181</v>
      </c>
      <c r="G61" s="6" t="s">
        <v>43</v>
      </c>
      <c r="H61" s="6" t="s">
        <v>24</v>
      </c>
      <c r="I61" s="5">
        <v>0</v>
      </c>
    </row>
    <row r="62" spans="1:9" x14ac:dyDescent="0.25">
      <c r="A62" s="5" t="s">
        <v>198</v>
      </c>
      <c r="B62" s="6" t="s">
        <v>199</v>
      </c>
      <c r="C62" s="5">
        <v>2006</v>
      </c>
      <c r="D62" s="7" t="s">
        <v>18</v>
      </c>
      <c r="E62" s="6" t="s">
        <v>200</v>
      </c>
      <c r="F62" s="6" t="s">
        <v>201</v>
      </c>
      <c r="G62" s="6" t="s">
        <v>202</v>
      </c>
      <c r="H62" s="6" t="s">
        <v>24</v>
      </c>
      <c r="I62" s="5">
        <v>0</v>
      </c>
    </row>
    <row r="63" spans="1:9" x14ac:dyDescent="0.25">
      <c r="A63" s="5" t="s">
        <v>203</v>
      </c>
      <c r="B63" s="6" t="s">
        <v>204</v>
      </c>
      <c r="C63" s="5">
        <v>1998</v>
      </c>
      <c r="D63" s="7" t="s">
        <v>64</v>
      </c>
      <c r="E63" s="6" t="s">
        <v>176</v>
      </c>
      <c r="F63" s="6" t="s">
        <v>177</v>
      </c>
      <c r="G63" s="6" t="s">
        <v>178</v>
      </c>
      <c r="H63" s="6" t="s">
        <v>15</v>
      </c>
      <c r="I63" s="5">
        <v>0</v>
      </c>
    </row>
    <row r="64" spans="1:9" x14ac:dyDescent="0.25">
      <c r="A64" s="5" t="s">
        <v>205</v>
      </c>
      <c r="B64" s="6" t="s">
        <v>206</v>
      </c>
      <c r="C64" s="5">
        <v>1997</v>
      </c>
      <c r="D64" s="7" t="s">
        <v>27</v>
      </c>
      <c r="E64" s="6" t="s">
        <v>19</v>
      </c>
      <c r="F64" s="6" t="s">
        <v>77</v>
      </c>
      <c r="G64" s="6" t="s">
        <v>78</v>
      </c>
      <c r="H64" s="6" t="s">
        <v>24</v>
      </c>
      <c r="I64" s="5">
        <v>0</v>
      </c>
    </row>
    <row r="65" spans="1:9" x14ac:dyDescent="0.25">
      <c r="A65" s="5" t="s">
        <v>207</v>
      </c>
      <c r="B65" s="6" t="s">
        <v>208</v>
      </c>
      <c r="C65" s="5">
        <v>2000</v>
      </c>
      <c r="D65" s="7" t="s">
        <v>64</v>
      </c>
      <c r="E65" s="6" t="s">
        <v>209</v>
      </c>
      <c r="F65" s="6" t="s">
        <v>210</v>
      </c>
      <c r="G65" s="6" t="s">
        <v>211</v>
      </c>
      <c r="H65" s="6" t="s">
        <v>15</v>
      </c>
      <c r="I65" s="5">
        <v>0</v>
      </c>
    </row>
    <row r="66" spans="1:9" x14ac:dyDescent="0.25">
      <c r="A66" s="5" t="s">
        <v>212</v>
      </c>
      <c r="B66" s="6" t="s">
        <v>213</v>
      </c>
      <c r="C66" s="5">
        <v>2005</v>
      </c>
      <c r="D66" s="7" t="s">
        <v>132</v>
      </c>
      <c r="E66" s="6" t="s">
        <v>46</v>
      </c>
      <c r="F66" s="6" t="s">
        <v>47</v>
      </c>
      <c r="G66" s="6" t="s">
        <v>48</v>
      </c>
      <c r="H66" s="6" t="s">
        <v>15</v>
      </c>
      <c r="I66" s="5">
        <v>0</v>
      </c>
    </row>
    <row r="67" spans="1:9" x14ac:dyDescent="0.25">
      <c r="A67" s="5" t="s">
        <v>214</v>
      </c>
      <c r="B67" s="6" t="s">
        <v>215</v>
      </c>
      <c r="C67" s="5">
        <v>1999</v>
      </c>
      <c r="D67" s="7" t="s">
        <v>64</v>
      </c>
      <c r="E67" s="6" t="s">
        <v>19</v>
      </c>
      <c r="F67" s="6" t="s">
        <v>216</v>
      </c>
      <c r="G67" s="6" t="s">
        <v>217</v>
      </c>
      <c r="H67" s="6" t="s">
        <v>24</v>
      </c>
      <c r="I67" s="5">
        <v>0</v>
      </c>
    </row>
    <row r="68" spans="1:9" x14ac:dyDescent="0.25">
      <c r="A68" s="5" t="s">
        <v>218</v>
      </c>
      <c r="B68" s="6" t="s">
        <v>219</v>
      </c>
      <c r="C68" s="5">
        <v>1984</v>
      </c>
      <c r="D68" s="7" t="s">
        <v>59</v>
      </c>
      <c r="E68" s="6" t="s">
        <v>19</v>
      </c>
      <c r="F68" s="6" t="s">
        <v>32</v>
      </c>
      <c r="G68" s="6" t="s">
        <v>102</v>
      </c>
      <c r="H68" s="6" t="s">
        <v>24</v>
      </c>
      <c r="I68" s="5">
        <v>0</v>
      </c>
    </row>
    <row r="69" spans="1:9" x14ac:dyDescent="0.25">
      <c r="A69" s="5" t="s">
        <v>220</v>
      </c>
      <c r="B69" s="6" t="s">
        <v>221</v>
      </c>
      <c r="C69" s="5">
        <v>1992</v>
      </c>
      <c r="D69" s="7" t="s">
        <v>27</v>
      </c>
      <c r="E69" s="6" t="s">
        <v>200</v>
      </c>
      <c r="F69" s="6"/>
      <c r="G69" s="6" t="s">
        <v>202</v>
      </c>
      <c r="H69" s="6" t="s">
        <v>24</v>
      </c>
      <c r="I69" s="5">
        <v>0</v>
      </c>
    </row>
    <row r="70" spans="1:9" x14ac:dyDescent="0.25">
      <c r="A70" s="5" t="s">
        <v>222</v>
      </c>
      <c r="B70" s="6" t="s">
        <v>223</v>
      </c>
      <c r="C70" s="5">
        <v>2002</v>
      </c>
      <c r="D70" s="7" t="s">
        <v>64</v>
      </c>
      <c r="E70" s="6" t="s">
        <v>19</v>
      </c>
      <c r="F70" s="6" t="s">
        <v>38</v>
      </c>
      <c r="G70" s="6" t="s">
        <v>224</v>
      </c>
      <c r="H70" s="6" t="s">
        <v>15</v>
      </c>
      <c r="I70" s="5">
        <v>0</v>
      </c>
    </row>
    <row r="71" spans="1:9" x14ac:dyDescent="0.25">
      <c r="A71" s="5" t="s">
        <v>225</v>
      </c>
      <c r="B71" s="6" t="s">
        <v>226</v>
      </c>
      <c r="C71" s="5">
        <v>2005</v>
      </c>
      <c r="D71" s="7" t="s">
        <v>18</v>
      </c>
      <c r="E71" s="6" t="s">
        <v>12</v>
      </c>
      <c r="F71" s="6" t="s">
        <v>13</v>
      </c>
      <c r="G71" s="6" t="s">
        <v>14</v>
      </c>
      <c r="H71" s="6" t="s">
        <v>24</v>
      </c>
      <c r="I71" s="5">
        <v>0</v>
      </c>
    </row>
    <row r="72" spans="1:9" x14ac:dyDescent="0.25">
      <c r="A72" s="5" t="s">
        <v>227</v>
      </c>
      <c r="B72" s="6" t="s">
        <v>228</v>
      </c>
      <c r="C72" s="5">
        <v>2001</v>
      </c>
      <c r="D72" s="7" t="s">
        <v>59</v>
      </c>
      <c r="E72" s="6" t="s">
        <v>46</v>
      </c>
      <c r="F72" s="6" t="s">
        <v>74</v>
      </c>
      <c r="G72" s="6" t="s">
        <v>48</v>
      </c>
      <c r="H72" s="6" t="s">
        <v>15</v>
      </c>
      <c r="I72" s="5">
        <v>0</v>
      </c>
    </row>
    <row r="73" spans="1:9" x14ac:dyDescent="0.25">
      <c r="A73" s="5" t="s">
        <v>229</v>
      </c>
      <c r="B73" s="6" t="s">
        <v>230</v>
      </c>
      <c r="C73" s="5">
        <v>1993</v>
      </c>
      <c r="D73" s="7" t="s">
        <v>64</v>
      </c>
      <c r="E73" s="6" t="s">
        <v>19</v>
      </c>
      <c r="F73" s="6" t="s">
        <v>89</v>
      </c>
      <c r="G73" s="6" t="s">
        <v>90</v>
      </c>
      <c r="H73" s="6" t="s">
        <v>24</v>
      </c>
      <c r="I73" s="5">
        <v>0</v>
      </c>
    </row>
    <row r="74" spans="1:9" x14ac:dyDescent="0.25">
      <c r="A74" s="5" t="s">
        <v>231</v>
      </c>
      <c r="B74" s="6" t="s">
        <v>232</v>
      </c>
      <c r="C74" s="5">
        <v>1973</v>
      </c>
      <c r="D74" s="7" t="s">
        <v>59</v>
      </c>
      <c r="E74" s="6" t="s">
        <v>19</v>
      </c>
      <c r="F74" s="6" t="s">
        <v>32</v>
      </c>
      <c r="G74" s="6" t="s">
        <v>233</v>
      </c>
      <c r="H74" s="6" t="s">
        <v>15</v>
      </c>
      <c r="I74" s="5">
        <v>0</v>
      </c>
    </row>
    <row r="75" spans="1:9" x14ac:dyDescent="0.25">
      <c r="A75" s="5" t="s">
        <v>234</v>
      </c>
      <c r="B75" s="6" t="s">
        <v>235</v>
      </c>
      <c r="C75" s="5">
        <v>1978</v>
      </c>
      <c r="D75" s="7" t="s">
        <v>64</v>
      </c>
      <c r="E75" s="6" t="s">
        <v>19</v>
      </c>
      <c r="F75" s="6" t="s">
        <v>165</v>
      </c>
      <c r="G75" s="6" t="s">
        <v>236</v>
      </c>
      <c r="H75" s="6" t="s">
        <v>24</v>
      </c>
      <c r="I75" s="5">
        <v>0</v>
      </c>
    </row>
    <row r="76" spans="1:9" x14ac:dyDescent="0.25">
      <c r="A76" s="5" t="s">
        <v>237</v>
      </c>
      <c r="B76" s="6" t="s">
        <v>238</v>
      </c>
      <c r="C76" s="5">
        <v>1979</v>
      </c>
      <c r="D76" s="7" t="s">
        <v>59</v>
      </c>
      <c r="E76" s="6" t="s">
        <v>19</v>
      </c>
      <c r="F76" s="6" t="s">
        <v>60</v>
      </c>
      <c r="G76" s="6" t="s">
        <v>61</v>
      </c>
      <c r="H76" s="6" t="s">
        <v>15</v>
      </c>
      <c r="I76" s="5">
        <v>0</v>
      </c>
    </row>
    <row r="77" spans="1:9" x14ac:dyDescent="0.25">
      <c r="A77" s="5" t="s">
        <v>239</v>
      </c>
      <c r="B77" s="6" t="s">
        <v>240</v>
      </c>
      <c r="C77" s="5">
        <v>2004</v>
      </c>
      <c r="D77" s="7" t="s">
        <v>37</v>
      </c>
      <c r="E77" s="6" t="s">
        <v>19</v>
      </c>
      <c r="F77" s="6" t="s">
        <v>38</v>
      </c>
      <c r="G77" s="6" t="s">
        <v>39</v>
      </c>
      <c r="H77" s="6" t="s">
        <v>15</v>
      </c>
      <c r="I77" s="5">
        <v>0</v>
      </c>
    </row>
    <row r="78" spans="1:9" x14ac:dyDescent="0.25">
      <c r="A78" s="5" t="s">
        <v>241</v>
      </c>
      <c r="B78" s="6" t="s">
        <v>242</v>
      </c>
      <c r="C78" s="5">
        <v>1996</v>
      </c>
      <c r="D78" s="7" t="s">
        <v>51</v>
      </c>
      <c r="E78" s="6" t="s">
        <v>46</v>
      </c>
      <c r="F78" s="6" t="s">
        <v>243</v>
      </c>
      <c r="G78" s="6" t="s">
        <v>244</v>
      </c>
      <c r="H78" s="6" t="s">
        <v>15</v>
      </c>
      <c r="I78" s="5">
        <v>0</v>
      </c>
    </row>
    <row r="79" spans="1:9" x14ac:dyDescent="0.25">
      <c r="A79" s="5" t="s">
        <v>245</v>
      </c>
      <c r="B79" s="6" t="s">
        <v>246</v>
      </c>
      <c r="C79" s="5">
        <v>2003</v>
      </c>
      <c r="D79" s="7" t="s">
        <v>59</v>
      </c>
      <c r="E79" s="6" t="s">
        <v>46</v>
      </c>
      <c r="F79" s="6" t="s">
        <v>74</v>
      </c>
      <c r="G79" s="6" t="s">
        <v>48</v>
      </c>
      <c r="H79" s="6" t="s">
        <v>15</v>
      </c>
      <c r="I79" s="5">
        <v>0</v>
      </c>
    </row>
    <row r="80" spans="1:9" x14ac:dyDescent="0.25">
      <c r="A80" s="5" t="s">
        <v>247</v>
      </c>
      <c r="B80" s="6" t="s">
        <v>248</v>
      </c>
      <c r="C80" s="5">
        <v>2005</v>
      </c>
      <c r="D80" s="7" t="s">
        <v>132</v>
      </c>
      <c r="E80" s="6" t="s">
        <v>19</v>
      </c>
      <c r="F80" s="6" t="s">
        <v>38</v>
      </c>
      <c r="G80" s="6" t="s">
        <v>114</v>
      </c>
      <c r="H80" s="6" t="s">
        <v>15</v>
      </c>
      <c r="I80" s="5">
        <v>0</v>
      </c>
    </row>
    <row r="81" spans="1:9" x14ac:dyDescent="0.25">
      <c r="A81" s="5" t="s">
        <v>249</v>
      </c>
      <c r="B81" s="6" t="s">
        <v>250</v>
      </c>
      <c r="C81" s="5">
        <v>1995</v>
      </c>
      <c r="D81" s="7" t="s">
        <v>59</v>
      </c>
      <c r="E81" s="6" t="s">
        <v>200</v>
      </c>
      <c r="F81" s="6"/>
      <c r="G81" s="6" t="s">
        <v>202</v>
      </c>
      <c r="H81" s="6" t="s">
        <v>24</v>
      </c>
      <c r="I81" s="5">
        <v>0</v>
      </c>
    </row>
    <row r="82" spans="1:9" x14ac:dyDescent="0.25">
      <c r="A82" s="5" t="s">
        <v>251</v>
      </c>
      <c r="B82" s="6" t="s">
        <v>252</v>
      </c>
      <c r="C82" s="5">
        <v>1994</v>
      </c>
      <c r="D82" s="7" t="s">
        <v>27</v>
      </c>
      <c r="E82" s="6" t="s">
        <v>19</v>
      </c>
      <c r="F82" s="6" t="s">
        <v>60</v>
      </c>
      <c r="G82" s="6" t="s">
        <v>61</v>
      </c>
      <c r="H82" s="6" t="s">
        <v>24</v>
      </c>
      <c r="I82" s="5">
        <v>0</v>
      </c>
    </row>
    <row r="83" spans="1:9" x14ac:dyDescent="0.25">
      <c r="A83" s="5" t="s">
        <v>253</v>
      </c>
      <c r="B83" s="6" t="s">
        <v>254</v>
      </c>
      <c r="C83" s="5">
        <v>1999</v>
      </c>
      <c r="D83" s="7" t="s">
        <v>27</v>
      </c>
      <c r="E83" s="6" t="s">
        <v>19</v>
      </c>
      <c r="F83" s="6" t="s">
        <v>77</v>
      </c>
      <c r="G83" s="6" t="s">
        <v>78</v>
      </c>
      <c r="H83" s="6" t="s">
        <v>24</v>
      </c>
      <c r="I83" s="5">
        <v>0</v>
      </c>
    </row>
    <row r="84" spans="1:9" x14ac:dyDescent="0.25">
      <c r="A84" s="5" t="s">
        <v>255</v>
      </c>
      <c r="B84" s="6" t="s">
        <v>256</v>
      </c>
      <c r="C84" s="5">
        <v>1995</v>
      </c>
      <c r="D84" s="7" t="s">
        <v>64</v>
      </c>
      <c r="E84" s="6" t="s">
        <v>19</v>
      </c>
      <c r="F84" s="6" t="s">
        <v>257</v>
      </c>
      <c r="G84" s="6" t="s">
        <v>258</v>
      </c>
      <c r="H84" s="6" t="s">
        <v>24</v>
      </c>
      <c r="I84" s="5">
        <v>0</v>
      </c>
    </row>
    <row r="85" spans="1:9" x14ac:dyDescent="0.25">
      <c r="A85" s="5" t="s">
        <v>259</v>
      </c>
      <c r="B85" s="6" t="s">
        <v>260</v>
      </c>
      <c r="C85" s="5">
        <v>1958</v>
      </c>
      <c r="D85" s="7" t="s">
        <v>59</v>
      </c>
      <c r="E85" s="6" t="s">
        <v>19</v>
      </c>
      <c r="F85" s="6" t="s">
        <v>60</v>
      </c>
      <c r="G85" s="6" t="s">
        <v>61</v>
      </c>
      <c r="H85" s="6" t="s">
        <v>15</v>
      </c>
      <c r="I85" s="5">
        <v>0</v>
      </c>
    </row>
    <row r="86" spans="1:9" x14ac:dyDescent="0.25">
      <c r="A86" s="5" t="s">
        <v>261</v>
      </c>
      <c r="B86" s="6" t="s">
        <v>262</v>
      </c>
      <c r="C86" s="5">
        <v>2003</v>
      </c>
      <c r="D86" s="7" t="s">
        <v>64</v>
      </c>
      <c r="E86" s="6" t="s">
        <v>95</v>
      </c>
      <c r="F86" s="6" t="s">
        <v>96</v>
      </c>
      <c r="G86" s="6" t="s">
        <v>97</v>
      </c>
      <c r="H86" s="6" t="s">
        <v>24</v>
      </c>
      <c r="I86" s="5">
        <v>0</v>
      </c>
    </row>
    <row r="87" spans="1:9" x14ac:dyDescent="0.25">
      <c r="A87" s="5" t="s">
        <v>263</v>
      </c>
      <c r="B87" s="6" t="s">
        <v>264</v>
      </c>
      <c r="C87" s="5">
        <v>2003</v>
      </c>
      <c r="D87" s="7" t="s">
        <v>11</v>
      </c>
      <c r="E87" s="6" t="s">
        <v>19</v>
      </c>
      <c r="F87" s="6" t="s">
        <v>265</v>
      </c>
      <c r="G87" s="6" t="s">
        <v>266</v>
      </c>
      <c r="H87" s="6" t="s">
        <v>15</v>
      </c>
      <c r="I87" s="5">
        <v>0</v>
      </c>
    </row>
    <row r="88" spans="1:9" x14ac:dyDescent="0.25">
      <c r="A88" s="5" t="s">
        <v>267</v>
      </c>
      <c r="B88" s="6" t="s">
        <v>268</v>
      </c>
      <c r="C88" s="5">
        <v>1955</v>
      </c>
      <c r="D88" s="7" t="s">
        <v>59</v>
      </c>
      <c r="E88" s="6" t="s">
        <v>19</v>
      </c>
      <c r="F88" s="6" t="s">
        <v>155</v>
      </c>
      <c r="G88" s="6" t="s">
        <v>269</v>
      </c>
      <c r="H88" s="6" t="s">
        <v>15</v>
      </c>
      <c r="I88" s="5">
        <v>0</v>
      </c>
    </row>
    <row r="89" spans="1:9" x14ac:dyDescent="0.25">
      <c r="A89" s="5" t="s">
        <v>270</v>
      </c>
      <c r="B89" s="6" t="s">
        <v>271</v>
      </c>
      <c r="C89" s="5">
        <v>1992</v>
      </c>
      <c r="D89" s="7" t="s">
        <v>27</v>
      </c>
      <c r="E89" s="6" t="s">
        <v>200</v>
      </c>
      <c r="F89" s="6"/>
      <c r="G89" s="6" t="s">
        <v>202</v>
      </c>
      <c r="H89" s="6" t="s">
        <v>15</v>
      </c>
      <c r="I89" s="5">
        <v>0</v>
      </c>
    </row>
    <row r="90" spans="1:9" x14ac:dyDescent="0.25">
      <c r="A90" s="5" t="s">
        <v>272</v>
      </c>
      <c r="B90" s="6" t="s">
        <v>273</v>
      </c>
      <c r="C90" s="5">
        <v>1998</v>
      </c>
      <c r="D90" s="7" t="s">
        <v>59</v>
      </c>
      <c r="E90" s="6" t="s">
        <v>19</v>
      </c>
      <c r="F90" s="6" t="s">
        <v>89</v>
      </c>
      <c r="G90" s="6" t="s">
        <v>274</v>
      </c>
      <c r="H90" s="6" t="s">
        <v>24</v>
      </c>
      <c r="I90" s="5">
        <v>0</v>
      </c>
    </row>
    <row r="91" spans="1:9" x14ac:dyDescent="0.25">
      <c r="A91" s="5" t="s">
        <v>275</v>
      </c>
      <c r="B91" s="6" t="s">
        <v>276</v>
      </c>
      <c r="C91" s="5">
        <v>2002</v>
      </c>
      <c r="D91" s="7" t="s">
        <v>59</v>
      </c>
      <c r="E91" s="6" t="s">
        <v>12</v>
      </c>
      <c r="F91" s="6" t="s">
        <v>28</v>
      </c>
      <c r="G91" s="6" t="s">
        <v>29</v>
      </c>
      <c r="H91" s="6" t="s">
        <v>15</v>
      </c>
      <c r="I91" s="5">
        <v>0</v>
      </c>
    </row>
    <row r="92" spans="1:9" x14ac:dyDescent="0.25">
      <c r="A92" s="5" t="s">
        <v>277</v>
      </c>
      <c r="B92" s="6" t="s">
        <v>278</v>
      </c>
      <c r="C92" s="5">
        <v>2004</v>
      </c>
      <c r="D92" s="7" t="s">
        <v>18</v>
      </c>
      <c r="E92" s="6" t="s">
        <v>19</v>
      </c>
      <c r="F92" s="6" t="s">
        <v>89</v>
      </c>
      <c r="G92" s="6" t="s">
        <v>279</v>
      </c>
      <c r="H92" s="6" t="s">
        <v>15</v>
      </c>
      <c r="I92" s="5">
        <v>0</v>
      </c>
    </row>
    <row r="93" spans="1:9" x14ac:dyDescent="0.25">
      <c r="A93" s="5" t="s">
        <v>280</v>
      </c>
      <c r="B93" s="6" t="s">
        <v>281</v>
      </c>
      <c r="C93" s="5">
        <v>1978</v>
      </c>
      <c r="D93" s="7" t="s">
        <v>59</v>
      </c>
      <c r="E93" s="6" t="s">
        <v>12</v>
      </c>
      <c r="F93" s="6" t="s">
        <v>28</v>
      </c>
      <c r="G93" s="6" t="s">
        <v>53</v>
      </c>
      <c r="H93" s="6" t="s">
        <v>15</v>
      </c>
      <c r="I93" s="5">
        <v>0</v>
      </c>
    </row>
    <row r="94" spans="1:9" x14ac:dyDescent="0.25">
      <c r="A94" s="5" t="s">
        <v>282</v>
      </c>
      <c r="B94" s="6" t="s">
        <v>283</v>
      </c>
      <c r="C94" s="5">
        <v>2001</v>
      </c>
      <c r="D94" s="7" t="s">
        <v>64</v>
      </c>
      <c r="E94" s="6" t="s">
        <v>19</v>
      </c>
      <c r="F94" s="6" t="s">
        <v>284</v>
      </c>
      <c r="G94" s="6" t="s">
        <v>285</v>
      </c>
      <c r="H94" s="6" t="s">
        <v>24</v>
      </c>
      <c r="I94" s="5">
        <v>0</v>
      </c>
    </row>
    <row r="95" spans="1:9" x14ac:dyDescent="0.25">
      <c r="A95" s="5" t="s">
        <v>286</v>
      </c>
      <c r="B95" s="6" t="s">
        <v>287</v>
      </c>
      <c r="C95" s="5">
        <v>2005</v>
      </c>
      <c r="D95" s="7" t="s">
        <v>18</v>
      </c>
      <c r="E95" s="6" t="s">
        <v>19</v>
      </c>
      <c r="F95" s="6" t="s">
        <v>284</v>
      </c>
      <c r="G95" s="6" t="s">
        <v>288</v>
      </c>
      <c r="H95" s="6" t="s">
        <v>24</v>
      </c>
      <c r="I95" s="5">
        <v>0</v>
      </c>
    </row>
    <row r="96" spans="1:9" x14ac:dyDescent="0.25">
      <c r="A96" s="5" t="s">
        <v>289</v>
      </c>
      <c r="B96" s="6" t="s">
        <v>290</v>
      </c>
      <c r="C96" s="5">
        <v>1963</v>
      </c>
      <c r="D96" s="7" t="s">
        <v>59</v>
      </c>
      <c r="E96" s="6" t="s">
        <v>19</v>
      </c>
      <c r="F96" s="6" t="s">
        <v>52</v>
      </c>
      <c r="G96" s="6" t="s">
        <v>53</v>
      </c>
      <c r="H96" s="6" t="s">
        <v>15</v>
      </c>
      <c r="I96" s="5">
        <v>0</v>
      </c>
    </row>
    <row r="97" spans="1:9" x14ac:dyDescent="0.25">
      <c r="A97" s="5" t="s">
        <v>291</v>
      </c>
      <c r="B97" s="6" t="s">
        <v>292</v>
      </c>
      <c r="C97" s="5">
        <v>1988</v>
      </c>
      <c r="D97" s="7" t="s">
        <v>27</v>
      </c>
      <c r="E97" s="6" t="s">
        <v>19</v>
      </c>
      <c r="F97" s="6" t="s">
        <v>194</v>
      </c>
      <c r="G97" s="6" t="s">
        <v>195</v>
      </c>
      <c r="H97" s="6" t="s">
        <v>15</v>
      </c>
      <c r="I97" s="5">
        <v>0</v>
      </c>
    </row>
    <row r="98" spans="1:9" x14ac:dyDescent="0.25">
      <c r="A98" s="5" t="s">
        <v>293</v>
      </c>
      <c r="B98" s="6" t="s">
        <v>294</v>
      </c>
      <c r="C98" s="5">
        <v>1995</v>
      </c>
      <c r="D98" s="7" t="s">
        <v>51</v>
      </c>
      <c r="E98" s="6" t="s">
        <v>46</v>
      </c>
      <c r="F98" s="6" t="s">
        <v>295</v>
      </c>
      <c r="G98" s="6" t="s">
        <v>296</v>
      </c>
      <c r="H98" s="6" t="s">
        <v>15</v>
      </c>
      <c r="I98" s="5">
        <v>0</v>
      </c>
    </row>
    <row r="99" spans="1:9" x14ac:dyDescent="0.25">
      <c r="A99" s="5" t="s">
        <v>297</v>
      </c>
      <c r="B99" s="6" t="s">
        <v>298</v>
      </c>
      <c r="C99" s="5">
        <v>2000</v>
      </c>
      <c r="D99" s="7" t="s">
        <v>64</v>
      </c>
      <c r="E99" s="6" t="s">
        <v>19</v>
      </c>
      <c r="F99" s="6" t="s">
        <v>38</v>
      </c>
      <c r="G99" s="6" t="s">
        <v>224</v>
      </c>
      <c r="H99" s="6" t="s">
        <v>15</v>
      </c>
      <c r="I99" s="5">
        <v>0</v>
      </c>
    </row>
    <row r="100" spans="1:9" x14ac:dyDescent="0.25">
      <c r="A100" s="5" t="s">
        <v>299</v>
      </c>
      <c r="B100" s="6" t="s">
        <v>300</v>
      </c>
      <c r="C100" s="5">
        <v>2003</v>
      </c>
      <c r="D100" s="7" t="s">
        <v>18</v>
      </c>
      <c r="E100" s="6" t="s">
        <v>200</v>
      </c>
      <c r="F100" s="6" t="s">
        <v>201</v>
      </c>
      <c r="G100" s="6" t="s">
        <v>202</v>
      </c>
      <c r="H100" s="6" t="s">
        <v>15</v>
      </c>
      <c r="I100" s="5">
        <v>0</v>
      </c>
    </row>
    <row r="101" spans="1:9" x14ac:dyDescent="0.25">
      <c r="A101" s="5" t="s">
        <v>301</v>
      </c>
      <c r="B101" s="6" t="s">
        <v>302</v>
      </c>
      <c r="C101" s="5">
        <v>2000</v>
      </c>
      <c r="D101" s="7" t="s">
        <v>64</v>
      </c>
      <c r="E101" s="6" t="s">
        <v>209</v>
      </c>
      <c r="F101" s="6" t="s">
        <v>303</v>
      </c>
      <c r="G101" s="6" t="s">
        <v>304</v>
      </c>
      <c r="H101" s="6" t="s">
        <v>15</v>
      </c>
      <c r="I101" s="5">
        <v>0</v>
      </c>
    </row>
    <row r="102" spans="1:9" x14ac:dyDescent="0.25">
      <c r="A102" s="5" t="s">
        <v>305</v>
      </c>
      <c r="B102" s="6" t="s">
        <v>306</v>
      </c>
      <c r="C102" s="5">
        <v>1976</v>
      </c>
      <c r="D102" s="7" t="s">
        <v>59</v>
      </c>
      <c r="E102" s="6" t="s">
        <v>19</v>
      </c>
      <c r="F102" s="6" t="s">
        <v>60</v>
      </c>
      <c r="G102" s="6" t="s">
        <v>61</v>
      </c>
      <c r="H102" s="6" t="s">
        <v>15</v>
      </c>
      <c r="I102" s="5">
        <v>0</v>
      </c>
    </row>
    <row r="103" spans="1:9" x14ac:dyDescent="0.25">
      <c r="A103" s="5" t="s">
        <v>307</v>
      </c>
      <c r="B103" s="6" t="s">
        <v>308</v>
      </c>
      <c r="C103" s="5">
        <v>2000</v>
      </c>
      <c r="D103" s="7" t="s">
        <v>64</v>
      </c>
      <c r="E103" s="6" t="s">
        <v>19</v>
      </c>
      <c r="F103" s="6" t="s">
        <v>38</v>
      </c>
      <c r="G103" s="6" t="s">
        <v>224</v>
      </c>
      <c r="H103" s="6" t="s">
        <v>15</v>
      </c>
      <c r="I103" s="5">
        <v>0</v>
      </c>
    </row>
    <row r="104" spans="1:9" x14ac:dyDescent="0.25">
      <c r="A104" s="5" t="s">
        <v>309</v>
      </c>
      <c r="B104" s="6" t="s">
        <v>310</v>
      </c>
      <c r="C104" s="5">
        <v>1959</v>
      </c>
      <c r="D104" s="7" t="s">
        <v>59</v>
      </c>
      <c r="E104" s="6" t="s">
        <v>19</v>
      </c>
      <c r="F104" s="6" t="s">
        <v>155</v>
      </c>
      <c r="G104" s="6" t="s">
        <v>53</v>
      </c>
      <c r="H104" s="6" t="s">
        <v>15</v>
      </c>
      <c r="I104" s="5">
        <v>0</v>
      </c>
    </row>
    <row r="105" spans="1:9" x14ac:dyDescent="0.25">
      <c r="A105" s="5" t="s">
        <v>311</v>
      </c>
      <c r="B105" s="6" t="s">
        <v>312</v>
      </c>
      <c r="C105" s="5">
        <v>1968</v>
      </c>
      <c r="D105" s="7" t="s">
        <v>51</v>
      </c>
      <c r="E105" s="6" t="s">
        <v>19</v>
      </c>
      <c r="F105" s="6" t="s">
        <v>20</v>
      </c>
      <c r="G105" s="6" t="s">
        <v>53</v>
      </c>
      <c r="H105" s="6" t="s">
        <v>15</v>
      </c>
      <c r="I105" s="5">
        <v>0</v>
      </c>
    </row>
    <row r="106" spans="1:9" x14ac:dyDescent="0.25">
      <c r="A106" s="5" t="s">
        <v>313</v>
      </c>
      <c r="B106" s="6" t="s">
        <v>314</v>
      </c>
      <c r="C106" s="5">
        <v>1974</v>
      </c>
      <c r="D106" s="7" t="s">
        <v>59</v>
      </c>
      <c r="E106" s="6" t="s">
        <v>19</v>
      </c>
      <c r="F106" s="6" t="s">
        <v>315</v>
      </c>
      <c r="G106" s="6" t="s">
        <v>53</v>
      </c>
      <c r="H106" s="6" t="s">
        <v>24</v>
      </c>
      <c r="I106" s="5">
        <v>0</v>
      </c>
    </row>
    <row r="107" spans="1:9" x14ac:dyDescent="0.25">
      <c r="A107" s="5" t="s">
        <v>316</v>
      </c>
      <c r="B107" s="6" t="s">
        <v>317</v>
      </c>
      <c r="C107" s="5">
        <v>1998</v>
      </c>
      <c r="D107" s="7" t="s">
        <v>64</v>
      </c>
      <c r="E107" s="6" t="s">
        <v>95</v>
      </c>
      <c r="F107" s="6" t="s">
        <v>96</v>
      </c>
      <c r="G107" s="6" t="s">
        <v>97</v>
      </c>
      <c r="H107" s="6" t="s">
        <v>15</v>
      </c>
      <c r="I107" s="5">
        <v>0</v>
      </c>
    </row>
    <row r="108" spans="1:9" x14ac:dyDescent="0.25">
      <c r="A108" s="5" t="s">
        <v>318</v>
      </c>
      <c r="B108" s="6" t="s">
        <v>319</v>
      </c>
      <c r="C108" s="5">
        <v>1994</v>
      </c>
      <c r="D108" s="7" t="s">
        <v>59</v>
      </c>
      <c r="E108" s="6" t="s">
        <v>19</v>
      </c>
      <c r="F108" s="6" t="s">
        <v>89</v>
      </c>
      <c r="G108" s="6" t="s">
        <v>90</v>
      </c>
      <c r="H108" s="6" t="s">
        <v>24</v>
      </c>
      <c r="I108" s="5">
        <v>0</v>
      </c>
    </row>
    <row r="109" spans="1:9" x14ac:dyDescent="0.25">
      <c r="A109" s="5" t="s">
        <v>320</v>
      </c>
      <c r="B109" s="6" t="s">
        <v>321</v>
      </c>
      <c r="C109" s="5">
        <v>2005</v>
      </c>
      <c r="D109" s="7" t="s">
        <v>27</v>
      </c>
      <c r="E109" s="6" t="s">
        <v>19</v>
      </c>
      <c r="F109" s="6" t="s">
        <v>144</v>
      </c>
      <c r="G109" s="6" t="s">
        <v>39</v>
      </c>
      <c r="H109" s="6" t="s">
        <v>15</v>
      </c>
      <c r="I109" s="5">
        <v>0</v>
      </c>
    </row>
    <row r="110" spans="1:9" x14ac:dyDescent="0.25">
      <c r="A110" s="5" t="s">
        <v>322</v>
      </c>
      <c r="B110" s="6" t="s">
        <v>323</v>
      </c>
      <c r="C110" s="5">
        <v>1963</v>
      </c>
      <c r="D110" s="7" t="s">
        <v>59</v>
      </c>
      <c r="E110" s="6" t="s">
        <v>19</v>
      </c>
      <c r="F110" s="6" t="s">
        <v>60</v>
      </c>
      <c r="G110" s="6" t="s">
        <v>61</v>
      </c>
      <c r="H110" s="6" t="s">
        <v>15</v>
      </c>
      <c r="I110" s="5">
        <v>0</v>
      </c>
    </row>
    <row r="111" spans="1:9" x14ac:dyDescent="0.25">
      <c r="A111" s="5" t="s">
        <v>324</v>
      </c>
      <c r="B111" s="6" t="s">
        <v>325</v>
      </c>
      <c r="C111" s="5">
        <v>1967</v>
      </c>
      <c r="D111" s="7" t="s">
        <v>51</v>
      </c>
      <c r="E111" s="6" t="s">
        <v>326</v>
      </c>
      <c r="F111" s="6" t="s">
        <v>20</v>
      </c>
      <c r="G111" s="6" t="s">
        <v>53</v>
      </c>
      <c r="H111" s="6" t="s">
        <v>15</v>
      </c>
      <c r="I111" s="5">
        <v>0</v>
      </c>
    </row>
    <row r="112" spans="1:9" x14ac:dyDescent="0.25">
      <c r="A112" s="5" t="s">
        <v>327</v>
      </c>
      <c r="B112" s="6" t="s">
        <v>328</v>
      </c>
      <c r="C112" s="5">
        <v>1971</v>
      </c>
      <c r="D112" s="7" t="s">
        <v>51</v>
      </c>
      <c r="E112" s="6" t="s">
        <v>19</v>
      </c>
      <c r="F112" s="6" t="s">
        <v>60</v>
      </c>
      <c r="G112" s="6" t="s">
        <v>61</v>
      </c>
      <c r="H112" s="6" t="s">
        <v>24</v>
      </c>
      <c r="I112" s="5">
        <v>0</v>
      </c>
    </row>
    <row r="113" spans="1:9" x14ac:dyDescent="0.25">
      <c r="A113" s="5" t="s">
        <v>329</v>
      </c>
      <c r="B113" s="6" t="s">
        <v>330</v>
      </c>
      <c r="C113" s="5">
        <v>2008</v>
      </c>
      <c r="D113" s="7" t="s">
        <v>27</v>
      </c>
      <c r="E113" s="6" t="s">
        <v>19</v>
      </c>
      <c r="F113" s="6" t="s">
        <v>331</v>
      </c>
      <c r="G113" s="6" t="s">
        <v>185</v>
      </c>
      <c r="H113" s="6" t="s">
        <v>15</v>
      </c>
      <c r="I113" s="5">
        <v>0</v>
      </c>
    </row>
    <row r="114" spans="1:9" x14ac:dyDescent="0.25">
      <c r="A114" s="5" t="s">
        <v>332</v>
      </c>
      <c r="B114" s="6" t="s">
        <v>333</v>
      </c>
      <c r="C114" s="5">
        <v>2004</v>
      </c>
      <c r="D114" s="7" t="s">
        <v>27</v>
      </c>
      <c r="E114" s="6" t="s">
        <v>200</v>
      </c>
      <c r="F114" s="6" t="s">
        <v>201</v>
      </c>
      <c r="G114" s="6" t="s">
        <v>202</v>
      </c>
      <c r="H114" s="6" t="s">
        <v>15</v>
      </c>
      <c r="I114" s="5">
        <v>0</v>
      </c>
    </row>
    <row r="115" spans="1:9" x14ac:dyDescent="0.25">
      <c r="A115" s="5" t="s">
        <v>334</v>
      </c>
      <c r="B115" s="6" t="s">
        <v>335</v>
      </c>
      <c r="C115" s="5">
        <v>2005</v>
      </c>
      <c r="D115" s="7" t="s">
        <v>132</v>
      </c>
      <c r="E115" s="6" t="s">
        <v>19</v>
      </c>
      <c r="F115" s="6" t="s">
        <v>89</v>
      </c>
      <c r="G115" s="6" t="s">
        <v>185</v>
      </c>
      <c r="H115" s="6" t="s">
        <v>15</v>
      </c>
      <c r="I115" s="5">
        <v>0</v>
      </c>
    </row>
    <row r="116" spans="1:9" x14ac:dyDescent="0.25">
      <c r="A116" s="5" t="s">
        <v>336</v>
      </c>
      <c r="B116" s="6" t="s">
        <v>337</v>
      </c>
      <c r="C116" s="5">
        <v>1952</v>
      </c>
      <c r="D116" s="7" t="s">
        <v>64</v>
      </c>
      <c r="E116" s="6" t="s">
        <v>19</v>
      </c>
      <c r="F116" s="6" t="s">
        <v>52</v>
      </c>
      <c r="G116" s="6" t="s">
        <v>53</v>
      </c>
      <c r="H116" s="6" t="s">
        <v>15</v>
      </c>
      <c r="I116" s="5">
        <v>0</v>
      </c>
    </row>
    <row r="117" spans="1:9" x14ac:dyDescent="0.25">
      <c r="A117" s="5" t="s">
        <v>338</v>
      </c>
      <c r="B117" s="6" t="s">
        <v>339</v>
      </c>
      <c r="C117" s="5">
        <v>2003</v>
      </c>
      <c r="D117" s="7" t="s">
        <v>59</v>
      </c>
      <c r="E117" s="6" t="s">
        <v>46</v>
      </c>
      <c r="F117" s="6" t="s">
        <v>340</v>
      </c>
      <c r="G117" s="6" t="s">
        <v>341</v>
      </c>
      <c r="H117" s="6" t="s">
        <v>15</v>
      </c>
      <c r="I117" s="5">
        <v>0</v>
      </c>
    </row>
    <row r="118" spans="1:9" x14ac:dyDescent="0.25">
      <c r="A118" s="5" t="s">
        <v>342</v>
      </c>
      <c r="B118" s="6" t="s">
        <v>343</v>
      </c>
      <c r="C118" s="5">
        <v>2001</v>
      </c>
      <c r="D118" s="7" t="s">
        <v>59</v>
      </c>
      <c r="E118" s="6" t="s">
        <v>46</v>
      </c>
      <c r="F118" s="6" t="s">
        <v>340</v>
      </c>
      <c r="G118" s="6" t="s">
        <v>341</v>
      </c>
      <c r="H118" s="6" t="s">
        <v>24</v>
      </c>
      <c r="I118" s="5">
        <v>0</v>
      </c>
    </row>
    <row r="119" spans="1:9" x14ac:dyDescent="0.25">
      <c r="A119" s="5" t="s">
        <v>344</v>
      </c>
      <c r="B119" s="6" t="s">
        <v>345</v>
      </c>
      <c r="C119" s="5">
        <v>2004</v>
      </c>
      <c r="D119" s="7" t="s">
        <v>27</v>
      </c>
      <c r="E119" s="6" t="s">
        <v>46</v>
      </c>
      <c r="F119" s="6" t="s">
        <v>159</v>
      </c>
      <c r="G119" s="6"/>
      <c r="H119" s="6" t="s">
        <v>15</v>
      </c>
      <c r="I119" s="5">
        <v>0</v>
      </c>
    </row>
    <row r="120" spans="1:9" x14ac:dyDescent="0.25">
      <c r="A120" s="5" t="s">
        <v>346</v>
      </c>
      <c r="B120" s="6" t="s">
        <v>347</v>
      </c>
      <c r="C120" s="5">
        <v>2007</v>
      </c>
      <c r="D120" s="7" t="s">
        <v>70</v>
      </c>
      <c r="E120" s="6" t="s">
        <v>19</v>
      </c>
      <c r="F120" s="6" t="s">
        <v>144</v>
      </c>
      <c r="G120" s="6" t="s">
        <v>39</v>
      </c>
      <c r="H120" s="6" t="s">
        <v>15</v>
      </c>
      <c r="I120" s="5">
        <v>0</v>
      </c>
    </row>
    <row r="121" spans="1:9" x14ac:dyDescent="0.25">
      <c r="A121" s="5" t="s">
        <v>348</v>
      </c>
      <c r="B121" s="6" t="s">
        <v>349</v>
      </c>
      <c r="C121" s="5">
        <v>1991</v>
      </c>
      <c r="D121" s="7" t="s">
        <v>51</v>
      </c>
      <c r="E121" s="6" t="s">
        <v>19</v>
      </c>
      <c r="F121" s="6" t="s">
        <v>89</v>
      </c>
      <c r="G121" s="6" t="s">
        <v>90</v>
      </c>
      <c r="H121" s="6" t="s">
        <v>15</v>
      </c>
      <c r="I121" s="5">
        <v>0</v>
      </c>
    </row>
    <row r="122" spans="1:9" x14ac:dyDescent="0.25">
      <c r="A122" s="5" t="s">
        <v>350</v>
      </c>
      <c r="B122" s="6" t="s">
        <v>351</v>
      </c>
      <c r="C122" s="5">
        <v>1976</v>
      </c>
      <c r="D122" s="7" t="s">
        <v>59</v>
      </c>
      <c r="E122" s="6" t="s">
        <v>19</v>
      </c>
      <c r="F122" s="6" t="s">
        <v>352</v>
      </c>
      <c r="G122" s="6"/>
      <c r="H122" s="6" t="s">
        <v>15</v>
      </c>
      <c r="I122" s="5">
        <v>0</v>
      </c>
    </row>
    <row r="123" spans="1:9" x14ac:dyDescent="0.25">
      <c r="A123" s="5" t="s">
        <v>353</v>
      </c>
      <c r="B123" s="6" t="s">
        <v>354</v>
      </c>
      <c r="C123" s="5">
        <v>1975</v>
      </c>
      <c r="D123" s="7" t="s">
        <v>59</v>
      </c>
      <c r="E123" s="6" t="s">
        <v>19</v>
      </c>
      <c r="F123" s="6" t="s">
        <v>352</v>
      </c>
      <c r="G123" s="6"/>
      <c r="H123" s="6" t="s">
        <v>24</v>
      </c>
      <c r="I123" s="5">
        <v>0</v>
      </c>
    </row>
    <row r="124" spans="1:9" x14ac:dyDescent="0.25">
      <c r="A124" s="5" t="s">
        <v>355</v>
      </c>
      <c r="B124" s="6" t="s">
        <v>356</v>
      </c>
      <c r="C124" s="5">
        <v>2001</v>
      </c>
      <c r="D124" s="7" t="s">
        <v>64</v>
      </c>
      <c r="E124" s="6" t="s">
        <v>46</v>
      </c>
      <c r="F124" s="6" t="s">
        <v>357</v>
      </c>
      <c r="G124" s="6" t="s">
        <v>358</v>
      </c>
      <c r="H124" s="6" t="s">
        <v>24</v>
      </c>
      <c r="I124" s="5">
        <v>0</v>
      </c>
    </row>
    <row r="125" spans="1:9" x14ac:dyDescent="0.25">
      <c r="A125" s="5" t="s">
        <v>359</v>
      </c>
      <c r="B125" s="6" t="s">
        <v>360</v>
      </c>
      <c r="C125" s="5">
        <v>2008</v>
      </c>
      <c r="D125" s="7" t="s">
        <v>27</v>
      </c>
      <c r="E125" s="6" t="s">
        <v>200</v>
      </c>
      <c r="F125" s="6" t="s">
        <v>201</v>
      </c>
      <c r="G125" s="6" t="s">
        <v>202</v>
      </c>
      <c r="H125" s="6" t="s">
        <v>15</v>
      </c>
      <c r="I125" s="5">
        <v>0</v>
      </c>
    </row>
    <row r="126" spans="1:9" x14ac:dyDescent="0.25">
      <c r="A126" s="5" t="s">
        <v>361</v>
      </c>
      <c r="B126" s="6" t="s">
        <v>362</v>
      </c>
      <c r="C126" s="5">
        <v>1962</v>
      </c>
      <c r="D126" s="7" t="s">
        <v>59</v>
      </c>
      <c r="E126" s="6" t="s">
        <v>19</v>
      </c>
      <c r="F126" s="6" t="s">
        <v>165</v>
      </c>
      <c r="G126" s="6" t="s">
        <v>53</v>
      </c>
      <c r="H126" s="6" t="s">
        <v>15</v>
      </c>
      <c r="I126" s="5">
        <v>0</v>
      </c>
    </row>
    <row r="127" spans="1:9" x14ac:dyDescent="0.25">
      <c r="A127" s="5" t="s">
        <v>363</v>
      </c>
      <c r="B127" s="6" t="s">
        <v>364</v>
      </c>
      <c r="C127" s="5">
        <v>1993</v>
      </c>
      <c r="D127" s="7" t="s">
        <v>27</v>
      </c>
      <c r="E127" s="6" t="s">
        <v>19</v>
      </c>
      <c r="F127" s="6" t="s">
        <v>60</v>
      </c>
      <c r="G127" s="6" t="s">
        <v>61</v>
      </c>
      <c r="H127" s="6" t="s">
        <v>15</v>
      </c>
      <c r="I127" s="5">
        <v>0</v>
      </c>
    </row>
    <row r="128" spans="1:9" x14ac:dyDescent="0.25">
      <c r="A128" s="5" t="s">
        <v>365</v>
      </c>
      <c r="B128" s="6" t="s">
        <v>366</v>
      </c>
      <c r="C128" s="5">
        <v>2006</v>
      </c>
      <c r="D128" s="7" t="s">
        <v>27</v>
      </c>
      <c r="E128" s="6" t="s">
        <v>19</v>
      </c>
      <c r="F128" s="6" t="s">
        <v>89</v>
      </c>
      <c r="G128" s="6" t="s">
        <v>185</v>
      </c>
      <c r="H128" s="6" t="s">
        <v>24</v>
      </c>
      <c r="I128" s="5">
        <v>0</v>
      </c>
    </row>
    <row r="129" spans="1:9" x14ac:dyDescent="0.25">
      <c r="A129" s="5" t="s">
        <v>367</v>
      </c>
      <c r="B129" s="6" t="s">
        <v>368</v>
      </c>
      <c r="C129" s="5">
        <v>1981</v>
      </c>
      <c r="D129" s="7" t="s">
        <v>11</v>
      </c>
      <c r="E129" s="6" t="s">
        <v>19</v>
      </c>
      <c r="F129" s="6" t="s">
        <v>32</v>
      </c>
      <c r="G129" s="6"/>
      <c r="H129" s="6" t="s">
        <v>15</v>
      </c>
      <c r="I129" s="5">
        <v>0</v>
      </c>
    </row>
    <row r="130" spans="1:9" x14ac:dyDescent="0.25">
      <c r="A130" s="5" t="s">
        <v>369</v>
      </c>
      <c r="B130" s="6" t="s">
        <v>370</v>
      </c>
      <c r="C130" s="5">
        <v>1972</v>
      </c>
      <c r="D130" s="7" t="s">
        <v>27</v>
      </c>
      <c r="E130" s="6" t="s">
        <v>19</v>
      </c>
      <c r="F130" s="6" t="s">
        <v>60</v>
      </c>
      <c r="G130" s="6" t="s">
        <v>61</v>
      </c>
      <c r="H130" s="6" t="s">
        <v>15</v>
      </c>
      <c r="I130" s="5">
        <v>0</v>
      </c>
    </row>
    <row r="131" spans="1:9" x14ac:dyDescent="0.25">
      <c r="A131" s="5" t="s">
        <v>371</v>
      </c>
      <c r="B131" s="6" t="s">
        <v>372</v>
      </c>
      <c r="C131" s="5">
        <v>2002</v>
      </c>
      <c r="D131" s="7" t="s">
        <v>59</v>
      </c>
      <c r="E131" s="6" t="s">
        <v>12</v>
      </c>
      <c r="F131" s="6" t="s">
        <v>81</v>
      </c>
      <c r="G131" s="6" t="s">
        <v>14</v>
      </c>
      <c r="H131" s="6" t="s">
        <v>15</v>
      </c>
      <c r="I131" s="5">
        <v>0</v>
      </c>
    </row>
    <row r="132" spans="1:9" x14ac:dyDescent="0.25">
      <c r="A132" s="5" t="s">
        <v>373</v>
      </c>
      <c r="B132" s="6" t="s">
        <v>374</v>
      </c>
      <c r="C132" s="5">
        <v>1984</v>
      </c>
      <c r="D132" s="7" t="s">
        <v>59</v>
      </c>
      <c r="E132" s="6" t="s">
        <v>19</v>
      </c>
      <c r="F132" s="6" t="s">
        <v>60</v>
      </c>
      <c r="G132" s="6" t="s">
        <v>61</v>
      </c>
      <c r="H132" s="6" t="s">
        <v>24</v>
      </c>
      <c r="I132" s="5">
        <v>0</v>
      </c>
    </row>
    <row r="133" spans="1:9" x14ac:dyDescent="0.25">
      <c r="A133" s="5" t="s">
        <v>375</v>
      </c>
      <c r="B133" s="6" t="s">
        <v>376</v>
      </c>
      <c r="C133" s="5">
        <v>2004</v>
      </c>
      <c r="D133" s="7" t="s">
        <v>18</v>
      </c>
      <c r="E133" s="6" t="s">
        <v>19</v>
      </c>
      <c r="F133" s="6" t="s">
        <v>38</v>
      </c>
      <c r="G133" s="6" t="s">
        <v>152</v>
      </c>
      <c r="H133" s="6" t="s">
        <v>15</v>
      </c>
      <c r="I133" s="5">
        <v>0</v>
      </c>
    </row>
    <row r="134" spans="1:9" x14ac:dyDescent="0.25">
      <c r="A134" s="5" t="s">
        <v>377</v>
      </c>
      <c r="B134" s="6" t="s">
        <v>378</v>
      </c>
      <c r="C134" s="5">
        <v>2004</v>
      </c>
      <c r="D134" s="7" t="s">
        <v>11</v>
      </c>
      <c r="E134" s="6" t="s">
        <v>19</v>
      </c>
      <c r="F134" s="6" t="s">
        <v>89</v>
      </c>
      <c r="G134" s="6" t="s">
        <v>279</v>
      </c>
      <c r="H134" s="6" t="s">
        <v>15</v>
      </c>
      <c r="I134" s="5">
        <v>0</v>
      </c>
    </row>
    <row r="135" spans="1:9" x14ac:dyDescent="0.25">
      <c r="A135" s="5" t="s">
        <v>379</v>
      </c>
      <c r="B135" s="6" t="s">
        <v>380</v>
      </c>
      <c r="C135" s="5">
        <v>1991</v>
      </c>
      <c r="D135" s="7" t="s">
        <v>27</v>
      </c>
      <c r="E135" s="6" t="s">
        <v>19</v>
      </c>
      <c r="F135" s="6" t="s">
        <v>60</v>
      </c>
      <c r="G135" s="6" t="s">
        <v>61</v>
      </c>
      <c r="H135" s="6" t="s">
        <v>15</v>
      </c>
      <c r="I135" s="5">
        <v>0</v>
      </c>
    </row>
    <row r="136" spans="1:9" x14ac:dyDescent="0.25">
      <c r="A136" s="5" t="s">
        <v>381</v>
      </c>
      <c r="B136" s="6" t="s">
        <v>382</v>
      </c>
      <c r="C136" s="5">
        <v>1983</v>
      </c>
      <c r="D136" s="7" t="s">
        <v>51</v>
      </c>
      <c r="E136" s="6" t="s">
        <v>19</v>
      </c>
      <c r="F136" s="6" t="s">
        <v>60</v>
      </c>
      <c r="G136" s="6" t="s">
        <v>383</v>
      </c>
      <c r="H136" s="6" t="s">
        <v>15</v>
      </c>
      <c r="I136" s="5">
        <v>0</v>
      </c>
    </row>
    <row r="137" spans="1:9" x14ac:dyDescent="0.25">
      <c r="A137" s="5" t="s">
        <v>384</v>
      </c>
      <c r="B137" s="6" t="s">
        <v>385</v>
      </c>
      <c r="C137" s="5">
        <v>1994</v>
      </c>
      <c r="D137" s="7" t="s">
        <v>51</v>
      </c>
      <c r="E137" s="6" t="s">
        <v>19</v>
      </c>
      <c r="F137" s="6" t="s">
        <v>386</v>
      </c>
      <c r="G137" s="6" t="s">
        <v>269</v>
      </c>
      <c r="H137" s="6" t="s">
        <v>15</v>
      </c>
      <c r="I137" s="5">
        <v>0</v>
      </c>
    </row>
    <row r="138" spans="1:9" x14ac:dyDescent="0.25">
      <c r="A138" s="5" t="s">
        <v>387</v>
      </c>
      <c r="B138" s="6" t="s">
        <v>388</v>
      </c>
      <c r="C138" s="5">
        <v>2000</v>
      </c>
      <c r="D138" s="7" t="s">
        <v>51</v>
      </c>
      <c r="E138" s="6" t="s">
        <v>389</v>
      </c>
      <c r="F138" s="6" t="s">
        <v>390</v>
      </c>
      <c r="G138" s="6" t="s">
        <v>391</v>
      </c>
      <c r="H138" s="6" t="s">
        <v>24</v>
      </c>
      <c r="I138" s="5">
        <v>0</v>
      </c>
    </row>
    <row r="139" spans="1:9" x14ac:dyDescent="0.25">
      <c r="A139" s="5" t="s">
        <v>392</v>
      </c>
      <c r="B139" s="6" t="s">
        <v>393</v>
      </c>
      <c r="C139" s="5">
        <v>2002</v>
      </c>
      <c r="D139" s="7" t="s">
        <v>27</v>
      </c>
      <c r="E139" s="6" t="s">
        <v>46</v>
      </c>
      <c r="F139" s="6" t="s">
        <v>159</v>
      </c>
      <c r="G139" s="6"/>
      <c r="H139" s="6" t="s">
        <v>15</v>
      </c>
      <c r="I139" s="5">
        <v>0</v>
      </c>
    </row>
    <row r="140" spans="1:9" x14ac:dyDescent="0.25">
      <c r="A140" s="5" t="s">
        <v>394</v>
      </c>
      <c r="B140" s="6" t="s">
        <v>395</v>
      </c>
      <c r="C140" s="5">
        <v>2003</v>
      </c>
      <c r="D140" s="7" t="s">
        <v>59</v>
      </c>
      <c r="E140" s="6" t="s">
        <v>95</v>
      </c>
      <c r="F140" s="6" t="s">
        <v>396</v>
      </c>
      <c r="G140" s="6" t="s">
        <v>397</v>
      </c>
      <c r="H140" s="6" t="s">
        <v>15</v>
      </c>
      <c r="I140" s="5">
        <v>0</v>
      </c>
    </row>
    <row r="141" spans="1:9" x14ac:dyDescent="0.25">
      <c r="A141" s="5" t="s">
        <v>398</v>
      </c>
      <c r="B141" s="6" t="s">
        <v>399</v>
      </c>
      <c r="C141" s="5">
        <v>1996</v>
      </c>
      <c r="D141" s="7" t="s">
        <v>51</v>
      </c>
      <c r="E141" s="6" t="s">
        <v>46</v>
      </c>
      <c r="F141" s="6" t="s">
        <v>243</v>
      </c>
      <c r="G141" s="6" t="s">
        <v>244</v>
      </c>
      <c r="H141" s="6" t="s">
        <v>15</v>
      </c>
      <c r="I141" s="5">
        <v>0</v>
      </c>
    </row>
    <row r="142" spans="1:9" x14ac:dyDescent="0.25">
      <c r="A142" s="5" t="s">
        <v>400</v>
      </c>
      <c r="B142" s="6" t="s">
        <v>401</v>
      </c>
      <c r="C142" s="5">
        <v>2004</v>
      </c>
      <c r="D142" s="7" t="s">
        <v>27</v>
      </c>
      <c r="E142" s="6" t="s">
        <v>46</v>
      </c>
      <c r="F142" s="6" t="s">
        <v>47</v>
      </c>
      <c r="G142" s="6" t="s">
        <v>48</v>
      </c>
      <c r="H142" s="6" t="s">
        <v>15</v>
      </c>
      <c r="I142" s="5">
        <v>0</v>
      </c>
    </row>
    <row r="143" spans="1:9" x14ac:dyDescent="0.25">
      <c r="A143" s="5" t="s">
        <v>402</v>
      </c>
      <c r="B143" s="6" t="s">
        <v>403</v>
      </c>
      <c r="C143" s="5">
        <v>1978</v>
      </c>
      <c r="D143" s="7" t="s">
        <v>59</v>
      </c>
      <c r="E143" s="6" t="s">
        <v>19</v>
      </c>
      <c r="F143" s="6" t="s">
        <v>165</v>
      </c>
      <c r="G143" s="6" t="s">
        <v>236</v>
      </c>
      <c r="H143" s="6" t="s">
        <v>15</v>
      </c>
      <c r="I143" s="5">
        <v>0</v>
      </c>
    </row>
    <row r="144" spans="1:9" x14ac:dyDescent="0.25">
      <c r="A144" s="5" t="s">
        <v>404</v>
      </c>
      <c r="B144" s="6" t="s">
        <v>405</v>
      </c>
      <c r="C144" s="5">
        <v>1975</v>
      </c>
      <c r="D144" s="7" t="s">
        <v>11</v>
      </c>
      <c r="E144" s="6" t="s">
        <v>19</v>
      </c>
      <c r="F144" s="6" t="s">
        <v>194</v>
      </c>
      <c r="G144" s="6" t="s">
        <v>195</v>
      </c>
      <c r="H144" s="6" t="s">
        <v>15</v>
      </c>
      <c r="I144" s="5">
        <v>0</v>
      </c>
    </row>
    <row r="145" spans="1:9" x14ac:dyDescent="0.25">
      <c r="A145" s="8" t="s">
        <v>406</v>
      </c>
      <c r="B145" s="9" t="s">
        <v>407</v>
      </c>
      <c r="C145" s="8">
        <v>1989</v>
      </c>
      <c r="D145" s="10" t="s">
        <v>59</v>
      </c>
      <c r="E145" s="9" t="s">
        <v>200</v>
      </c>
      <c r="F145" s="9" t="s">
        <v>201</v>
      </c>
      <c r="G145" s="9" t="s">
        <v>202</v>
      </c>
      <c r="H145" s="9" t="s">
        <v>15</v>
      </c>
      <c r="I145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8" t="s">
        <v>707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59" ht="18.75" x14ac:dyDescent="0.25">
      <c r="A2" s="20" t="s">
        <v>708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x14ac:dyDescent="0.25">
      <c r="A3" s="22" t="s">
        <v>709</v>
      </c>
      <c r="B3" s="22"/>
      <c r="C3" s="23" t="s">
        <v>710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</row>
    <row r="4" spans="1:59" ht="21" x14ac:dyDescent="0.25">
      <c r="A4" s="24" t="s">
        <v>870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</row>
    <row r="5" spans="1:59" ht="23.25" x14ac:dyDescent="0.25">
      <c r="A5" s="25" t="s">
        <v>759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7" spans="1:59" ht="18.75" x14ac:dyDescent="0.25">
      <c r="A7" s="21" t="s">
        <v>714</v>
      </c>
      <c r="B7" s="21"/>
      <c r="C7" s="21"/>
      <c r="D7" s="21"/>
      <c r="E7" s="21"/>
      <c r="F7" s="21"/>
      <c r="G7" s="21"/>
      <c r="H7" s="21"/>
      <c r="I7" s="21"/>
      <c r="J7" s="21"/>
    </row>
    <row r="8" spans="1:59" x14ac:dyDescent="0.25">
      <c r="A8" s="26" t="s">
        <v>713</v>
      </c>
      <c r="B8" s="26" t="s">
        <v>1</v>
      </c>
      <c r="C8" s="26" t="s">
        <v>2</v>
      </c>
      <c r="D8" s="26" t="s">
        <v>429</v>
      </c>
      <c r="E8" s="26" t="s">
        <v>430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715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30"/>
      <c r="AH8" s="28" t="s">
        <v>719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30"/>
      <c r="BF8" s="26" t="s">
        <v>720</v>
      </c>
      <c r="BG8" s="26" t="s">
        <v>721</v>
      </c>
    </row>
    <row r="9" spans="1:59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>
        <v>19</v>
      </c>
      <c r="AC9" s="31">
        <v>20</v>
      </c>
      <c r="AD9" s="31">
        <v>21</v>
      </c>
      <c r="AE9" s="31" t="s">
        <v>716</v>
      </c>
      <c r="AF9" s="31" t="s">
        <v>717</v>
      </c>
      <c r="AG9" s="31" t="s">
        <v>718</v>
      </c>
      <c r="AH9" s="31">
        <v>1</v>
      </c>
      <c r="AI9" s="31">
        <v>2</v>
      </c>
      <c r="AJ9" s="31">
        <v>3</v>
      </c>
      <c r="AK9" s="31">
        <v>4</v>
      </c>
      <c r="AL9" s="31">
        <v>5</v>
      </c>
      <c r="AM9" s="31">
        <v>6</v>
      </c>
      <c r="AN9" s="31">
        <v>7</v>
      </c>
      <c r="AO9" s="31">
        <v>8</v>
      </c>
      <c r="AP9" s="31">
        <v>9</v>
      </c>
      <c r="AQ9" s="31">
        <v>10</v>
      </c>
      <c r="AR9" s="31">
        <v>11</v>
      </c>
      <c r="AS9" s="31">
        <v>12</v>
      </c>
      <c r="AT9" s="31">
        <v>13</v>
      </c>
      <c r="AU9" s="31">
        <v>14</v>
      </c>
      <c r="AV9" s="31">
        <v>15</v>
      </c>
      <c r="AW9" s="31">
        <v>16</v>
      </c>
      <c r="AX9" s="31">
        <v>17</v>
      </c>
      <c r="AY9" s="31">
        <v>18</v>
      </c>
      <c r="AZ9" s="31">
        <v>19</v>
      </c>
      <c r="BA9" s="31">
        <v>20</v>
      </c>
      <c r="BB9" s="31">
        <v>21</v>
      </c>
      <c r="BC9" s="31" t="s">
        <v>716</v>
      </c>
      <c r="BD9" s="31" t="s">
        <v>717</v>
      </c>
      <c r="BE9" s="31" t="s">
        <v>718</v>
      </c>
      <c r="BF9" s="27"/>
      <c r="BG9" s="27"/>
    </row>
    <row r="10" spans="1:59" ht="30" x14ac:dyDescent="0.25">
      <c r="A10" s="32">
        <v>1</v>
      </c>
      <c r="B10" s="33" t="s">
        <v>385</v>
      </c>
      <c r="C10" s="33">
        <v>1994</v>
      </c>
      <c r="D10" s="33">
        <v>1994</v>
      </c>
      <c r="E10" s="33">
        <v>1994</v>
      </c>
      <c r="F10" s="33" t="s">
        <v>51</v>
      </c>
      <c r="G10" s="33" t="s">
        <v>19</v>
      </c>
      <c r="H10" s="33" t="s">
        <v>386</v>
      </c>
      <c r="I10" s="33" t="s">
        <v>269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2</v>
      </c>
      <c r="AC10" s="32">
        <v>0</v>
      </c>
      <c r="AD10" s="32">
        <v>0</v>
      </c>
      <c r="AE10" s="34">
        <v>80.580001831054688</v>
      </c>
      <c r="AF10" s="32">
        <f t="shared" ref="AF10:AF49" si="0">SUM(J10:AD10)</f>
        <v>2</v>
      </c>
      <c r="AG10" s="34">
        <f t="shared" ref="AG10:AG49" si="1">AE10+AF10</f>
        <v>82.580001831054687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4">
        <v>77.510002136230469</v>
      </c>
      <c r="BD10" s="32">
        <f t="shared" ref="BD10:BD49" si="2">SUM(AH10:BB10)</f>
        <v>0</v>
      </c>
      <c r="BE10" s="34">
        <f t="shared" ref="BE10:BE49" si="3">BC10+BD10</f>
        <v>77.510002136230469</v>
      </c>
      <c r="BF10" s="34">
        <f t="shared" ref="BF10:BF49" si="4">MIN(BE10,AG10)</f>
        <v>77.510002136230469</v>
      </c>
      <c r="BG10" s="34">
        <f t="shared" ref="BG10:BG49" si="5">IF( AND(ISNUMBER(BF$10),ISNUMBER(BF10)),(BF10-BF$10)/BF$10*100,"")</f>
        <v>0</v>
      </c>
    </row>
    <row r="11" spans="1:59" ht="45" x14ac:dyDescent="0.25">
      <c r="A11" s="5">
        <v>2</v>
      </c>
      <c r="B11" s="16" t="s">
        <v>298</v>
      </c>
      <c r="C11" s="16">
        <v>2000</v>
      </c>
      <c r="D11" s="16">
        <v>2000</v>
      </c>
      <c r="E11" s="16">
        <v>2000</v>
      </c>
      <c r="F11" s="16" t="s">
        <v>64</v>
      </c>
      <c r="G11" s="16" t="s">
        <v>19</v>
      </c>
      <c r="H11" s="16" t="s">
        <v>38</v>
      </c>
      <c r="I11" s="16" t="s">
        <v>224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5">
        <v>82.610000610351563</v>
      </c>
      <c r="AF11" s="5">
        <f t="shared" si="0"/>
        <v>0</v>
      </c>
      <c r="AG11" s="35">
        <f t="shared" si="1"/>
        <v>82.610000610351563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35">
        <v>83.099998474121094</v>
      </c>
      <c r="BD11" s="5">
        <f t="shared" si="2"/>
        <v>0</v>
      </c>
      <c r="BE11" s="35">
        <f t="shared" si="3"/>
        <v>83.099998474121094</v>
      </c>
      <c r="BF11" s="35">
        <f t="shared" si="4"/>
        <v>82.610000610351563</v>
      </c>
      <c r="BG11" s="35">
        <f t="shared" si="5"/>
        <v>6.5797940053690231</v>
      </c>
    </row>
    <row r="12" spans="1:59" ht="45" x14ac:dyDescent="0.25">
      <c r="A12" s="5">
        <v>3</v>
      </c>
      <c r="B12" s="16" t="s">
        <v>382</v>
      </c>
      <c r="C12" s="16">
        <v>1983</v>
      </c>
      <c r="D12" s="16">
        <v>1983</v>
      </c>
      <c r="E12" s="16">
        <v>1983</v>
      </c>
      <c r="F12" s="16" t="s">
        <v>51</v>
      </c>
      <c r="G12" s="16" t="s">
        <v>19</v>
      </c>
      <c r="H12" s="16" t="s">
        <v>60</v>
      </c>
      <c r="I12" s="16" t="s">
        <v>383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5">
        <v>84.400001525878906</v>
      </c>
      <c r="AF12" s="5">
        <f t="shared" si="0"/>
        <v>0</v>
      </c>
      <c r="AG12" s="35">
        <f t="shared" si="1"/>
        <v>84.400001525878906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35">
        <v>83.120002746582031</v>
      </c>
      <c r="BD12" s="5">
        <f t="shared" si="2"/>
        <v>0</v>
      </c>
      <c r="BE12" s="35">
        <f t="shared" si="3"/>
        <v>83.120002746582031</v>
      </c>
      <c r="BF12" s="35">
        <f t="shared" si="4"/>
        <v>83.120002746582031</v>
      </c>
      <c r="BG12" s="35">
        <f t="shared" si="5"/>
        <v>7.2377763588388326</v>
      </c>
    </row>
    <row r="13" spans="1:59" ht="60" x14ac:dyDescent="0.25">
      <c r="A13" s="5">
        <v>4</v>
      </c>
      <c r="B13" s="16" t="s">
        <v>147</v>
      </c>
      <c r="C13" s="16">
        <v>1997</v>
      </c>
      <c r="D13" s="16">
        <v>1997</v>
      </c>
      <c r="E13" s="16">
        <v>1997</v>
      </c>
      <c r="F13" s="16" t="s">
        <v>51</v>
      </c>
      <c r="G13" s="16" t="s">
        <v>19</v>
      </c>
      <c r="H13" s="16" t="s">
        <v>148</v>
      </c>
      <c r="I13" s="16" t="s">
        <v>149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</v>
      </c>
      <c r="U13" s="5">
        <v>0</v>
      </c>
      <c r="V13" s="5">
        <v>0</v>
      </c>
      <c r="W13" s="5">
        <v>0</v>
      </c>
      <c r="X13" s="5">
        <v>0</v>
      </c>
      <c r="Y13" s="5">
        <v>2</v>
      </c>
      <c r="Z13" s="5">
        <v>0</v>
      </c>
      <c r="AA13" s="5">
        <v>2</v>
      </c>
      <c r="AB13" s="5">
        <v>2</v>
      </c>
      <c r="AC13" s="5">
        <v>2</v>
      </c>
      <c r="AD13" s="5">
        <v>50</v>
      </c>
      <c r="AE13" s="35">
        <v>86.769996643066406</v>
      </c>
      <c r="AF13" s="5">
        <f t="shared" si="0"/>
        <v>60</v>
      </c>
      <c r="AG13" s="35">
        <f t="shared" si="1"/>
        <v>146.76999664306641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35">
        <v>84.319999694824219</v>
      </c>
      <c r="BD13" s="5">
        <f t="shared" si="2"/>
        <v>0</v>
      </c>
      <c r="BE13" s="35">
        <f t="shared" si="3"/>
        <v>84.319999694824219</v>
      </c>
      <c r="BF13" s="35">
        <f t="shared" si="4"/>
        <v>84.319999694824219</v>
      </c>
      <c r="BG13" s="35">
        <f t="shared" si="5"/>
        <v>8.785959709592829</v>
      </c>
    </row>
    <row r="14" spans="1:59" ht="75" x14ac:dyDescent="0.25">
      <c r="A14" s="5">
        <v>5</v>
      </c>
      <c r="B14" s="16" t="s">
        <v>317</v>
      </c>
      <c r="C14" s="16">
        <v>1998</v>
      </c>
      <c r="D14" s="16">
        <v>1998</v>
      </c>
      <c r="E14" s="16">
        <v>1998</v>
      </c>
      <c r="F14" s="16" t="s">
        <v>64</v>
      </c>
      <c r="G14" s="16" t="s">
        <v>95</v>
      </c>
      <c r="H14" s="16" t="s">
        <v>96</v>
      </c>
      <c r="I14" s="16" t="s">
        <v>97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2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5">
        <v>86.959999084472656</v>
      </c>
      <c r="AF14" s="5">
        <f t="shared" si="0"/>
        <v>2</v>
      </c>
      <c r="AG14" s="35">
        <f t="shared" si="1"/>
        <v>88.959999084472656</v>
      </c>
      <c r="AH14" s="5">
        <v>2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2</v>
      </c>
      <c r="AV14" s="5">
        <v>0</v>
      </c>
      <c r="AW14" s="5">
        <v>2</v>
      </c>
      <c r="AX14" s="5">
        <v>0</v>
      </c>
      <c r="AY14" s="5">
        <v>2</v>
      </c>
      <c r="AZ14" s="5">
        <v>2</v>
      </c>
      <c r="BA14" s="5">
        <v>0</v>
      </c>
      <c r="BB14" s="5">
        <v>0</v>
      </c>
      <c r="BC14" s="35">
        <v>91.889999389648438</v>
      </c>
      <c r="BD14" s="5">
        <f t="shared" si="2"/>
        <v>10</v>
      </c>
      <c r="BE14" s="35">
        <f t="shared" si="3"/>
        <v>101.88999938964844</v>
      </c>
      <c r="BF14" s="35">
        <f t="shared" si="4"/>
        <v>88.959999084472656</v>
      </c>
      <c r="BG14" s="35">
        <f t="shared" si="5"/>
        <v>14.772283102402497</v>
      </c>
    </row>
    <row r="15" spans="1:59" ht="45" x14ac:dyDescent="0.25">
      <c r="A15" s="5">
        <v>6</v>
      </c>
      <c r="B15" s="16" t="s">
        <v>308</v>
      </c>
      <c r="C15" s="16">
        <v>2000</v>
      </c>
      <c r="D15" s="16">
        <v>2000</v>
      </c>
      <c r="E15" s="16">
        <v>2000</v>
      </c>
      <c r="F15" s="16" t="s">
        <v>64</v>
      </c>
      <c r="G15" s="16" t="s">
        <v>19</v>
      </c>
      <c r="H15" s="16" t="s">
        <v>38</v>
      </c>
      <c r="I15" s="16" t="s">
        <v>224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2</v>
      </c>
      <c r="AC15" s="5">
        <v>0</v>
      </c>
      <c r="AD15" s="5">
        <v>0</v>
      </c>
      <c r="AE15" s="35">
        <v>88.970001220703125</v>
      </c>
      <c r="AF15" s="5">
        <f t="shared" si="0"/>
        <v>2</v>
      </c>
      <c r="AG15" s="35">
        <f t="shared" si="1"/>
        <v>90.970001220703125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2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5">
        <v>89.150001525878906</v>
      </c>
      <c r="BD15" s="5">
        <f t="shared" si="2"/>
        <v>2</v>
      </c>
      <c r="BE15" s="35">
        <f t="shared" si="3"/>
        <v>91.150001525878906</v>
      </c>
      <c r="BF15" s="35">
        <f t="shared" si="4"/>
        <v>90.970001220703125</v>
      </c>
      <c r="BG15" s="35">
        <f t="shared" si="5"/>
        <v>17.365499565869648</v>
      </c>
    </row>
    <row r="16" spans="1:59" ht="45" x14ac:dyDescent="0.25">
      <c r="A16" s="5">
        <v>7</v>
      </c>
      <c r="B16" s="16" t="s">
        <v>58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19</v>
      </c>
      <c r="H16" s="16" t="s">
        <v>60</v>
      </c>
      <c r="I16" s="16" t="s">
        <v>61</v>
      </c>
      <c r="J16" s="5">
        <v>2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5">
        <v>90.489997863769531</v>
      </c>
      <c r="AF16" s="5">
        <f t="shared" si="0"/>
        <v>2</v>
      </c>
      <c r="AG16" s="35">
        <f t="shared" si="1"/>
        <v>92.489997863769531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2</v>
      </c>
      <c r="AQ16" s="5">
        <v>0</v>
      </c>
      <c r="AR16" s="5">
        <v>0</v>
      </c>
      <c r="AS16" s="5">
        <v>2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5">
        <v>89.19000244140625</v>
      </c>
      <c r="BD16" s="5">
        <f t="shared" si="2"/>
        <v>4</v>
      </c>
      <c r="BE16" s="35">
        <f t="shared" si="3"/>
        <v>93.19000244140625</v>
      </c>
      <c r="BF16" s="35">
        <f t="shared" si="4"/>
        <v>92.489997863769531</v>
      </c>
      <c r="BG16" s="35">
        <f t="shared" si="5"/>
        <v>19.326532466365357</v>
      </c>
    </row>
    <row r="17" spans="1:59" ht="45" x14ac:dyDescent="0.25">
      <c r="A17" s="5">
        <v>8</v>
      </c>
      <c r="B17" s="16" t="s">
        <v>306</v>
      </c>
      <c r="C17" s="16">
        <v>1976</v>
      </c>
      <c r="D17" s="16">
        <v>1976</v>
      </c>
      <c r="E17" s="16">
        <v>1976</v>
      </c>
      <c r="F17" s="16">
        <v>1</v>
      </c>
      <c r="G17" s="16" t="s">
        <v>19</v>
      </c>
      <c r="H17" s="16" t="s">
        <v>60</v>
      </c>
      <c r="I17" s="16" t="s">
        <v>61</v>
      </c>
      <c r="J17" s="5">
        <v>0</v>
      </c>
      <c r="K17" s="5">
        <v>0</v>
      </c>
      <c r="L17" s="5">
        <v>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5">
        <v>97.739997863769531</v>
      </c>
      <c r="AF17" s="5">
        <f t="shared" si="0"/>
        <v>2</v>
      </c>
      <c r="AG17" s="35">
        <f t="shared" si="1"/>
        <v>99.739997863769531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5">
        <v>94.120002746582031</v>
      </c>
      <c r="BD17" s="5">
        <f t="shared" si="2"/>
        <v>0</v>
      </c>
      <c r="BE17" s="35">
        <f t="shared" si="3"/>
        <v>94.120002746582031</v>
      </c>
      <c r="BF17" s="35">
        <f t="shared" si="4"/>
        <v>94.120002746582031</v>
      </c>
      <c r="BG17" s="35">
        <f t="shared" si="5"/>
        <v>21.429493165486001</v>
      </c>
    </row>
    <row r="18" spans="1:59" ht="75" x14ac:dyDescent="0.25">
      <c r="A18" s="5">
        <v>9</v>
      </c>
      <c r="B18" s="16" t="s">
        <v>94</v>
      </c>
      <c r="C18" s="16">
        <v>1998</v>
      </c>
      <c r="D18" s="16">
        <v>1998</v>
      </c>
      <c r="E18" s="16">
        <v>1998</v>
      </c>
      <c r="F18" s="16" t="s">
        <v>64</v>
      </c>
      <c r="G18" s="16" t="s">
        <v>95</v>
      </c>
      <c r="H18" s="16" t="s">
        <v>96</v>
      </c>
      <c r="I18" s="16" t="s">
        <v>97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2</v>
      </c>
      <c r="S18" s="5">
        <v>0</v>
      </c>
      <c r="T18" s="5">
        <v>2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5">
        <v>94.779998779296875</v>
      </c>
      <c r="AF18" s="5">
        <f t="shared" si="0"/>
        <v>4</v>
      </c>
      <c r="AG18" s="35">
        <f t="shared" si="1"/>
        <v>98.779998779296875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2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35">
        <v>93.230003356933594</v>
      </c>
      <c r="BD18" s="5">
        <f t="shared" si="2"/>
        <v>2</v>
      </c>
      <c r="BE18" s="35">
        <f t="shared" si="3"/>
        <v>95.230003356933594</v>
      </c>
      <c r="BF18" s="35">
        <f t="shared" si="4"/>
        <v>95.230003356933594</v>
      </c>
      <c r="BG18" s="35">
        <f t="shared" si="5"/>
        <v>22.86156719433281</v>
      </c>
    </row>
    <row r="19" spans="1:59" ht="30" x14ac:dyDescent="0.25">
      <c r="A19" s="5">
        <v>10</v>
      </c>
      <c r="B19" s="16" t="s">
        <v>325</v>
      </c>
      <c r="C19" s="16">
        <v>1967</v>
      </c>
      <c r="D19" s="16">
        <v>1967</v>
      </c>
      <c r="E19" s="16">
        <v>1967</v>
      </c>
      <c r="F19" s="16" t="s">
        <v>51</v>
      </c>
      <c r="G19" s="16" t="s">
        <v>326</v>
      </c>
      <c r="H19" s="16" t="s">
        <v>20</v>
      </c>
      <c r="I19" s="16" t="s">
        <v>53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5">
        <v>96.980003356933594</v>
      </c>
      <c r="AF19" s="5">
        <f t="shared" si="0"/>
        <v>0</v>
      </c>
      <c r="AG19" s="35">
        <f t="shared" si="1"/>
        <v>96.980003356933594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2</v>
      </c>
      <c r="AZ19" s="5">
        <v>0</v>
      </c>
      <c r="BA19" s="5">
        <v>0</v>
      </c>
      <c r="BB19" s="5">
        <v>0</v>
      </c>
      <c r="BC19" s="35">
        <v>94.050003051757813</v>
      </c>
      <c r="BD19" s="5">
        <f t="shared" si="2"/>
        <v>2</v>
      </c>
      <c r="BE19" s="35">
        <f t="shared" si="3"/>
        <v>96.050003051757813</v>
      </c>
      <c r="BF19" s="35">
        <f t="shared" si="4"/>
        <v>96.050003051757813</v>
      </c>
      <c r="BG19" s="35">
        <f t="shared" si="5"/>
        <v>23.919494780740301</v>
      </c>
    </row>
    <row r="20" spans="1:59" ht="30" x14ac:dyDescent="0.25">
      <c r="A20" s="5">
        <v>11</v>
      </c>
      <c r="B20" s="16" t="s">
        <v>232</v>
      </c>
      <c r="C20" s="16">
        <v>1973</v>
      </c>
      <c r="D20" s="16">
        <v>1973</v>
      </c>
      <c r="E20" s="16">
        <v>1973</v>
      </c>
      <c r="F20" s="16">
        <v>1</v>
      </c>
      <c r="G20" s="16" t="s">
        <v>19</v>
      </c>
      <c r="H20" s="16" t="s">
        <v>32</v>
      </c>
      <c r="I20" s="16" t="s">
        <v>233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5">
        <v>97.529998779296875</v>
      </c>
      <c r="AF20" s="5">
        <f t="shared" si="0"/>
        <v>0</v>
      </c>
      <c r="AG20" s="35">
        <f t="shared" si="1"/>
        <v>97.529998779296875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50</v>
      </c>
      <c r="AO20" s="5">
        <v>0</v>
      </c>
      <c r="AP20" s="5">
        <v>0</v>
      </c>
      <c r="AQ20" s="5">
        <v>0</v>
      </c>
      <c r="AR20" s="5">
        <v>2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35">
        <v>94</v>
      </c>
      <c r="BD20" s="5">
        <f t="shared" si="2"/>
        <v>52</v>
      </c>
      <c r="BE20" s="35">
        <f t="shared" si="3"/>
        <v>146</v>
      </c>
      <c r="BF20" s="35">
        <f t="shared" si="4"/>
        <v>97.529998779296875</v>
      </c>
      <c r="BG20" s="35">
        <f t="shared" si="5"/>
        <v>25.828920257129585</v>
      </c>
    </row>
    <row r="21" spans="1:59" ht="30" x14ac:dyDescent="0.25">
      <c r="A21" s="5">
        <v>12</v>
      </c>
      <c r="B21" s="16" t="s">
        <v>281</v>
      </c>
      <c r="C21" s="16">
        <v>1978</v>
      </c>
      <c r="D21" s="16">
        <v>1978</v>
      </c>
      <c r="E21" s="16">
        <v>1978</v>
      </c>
      <c r="F21" s="16">
        <v>1</v>
      </c>
      <c r="G21" s="16" t="s">
        <v>12</v>
      </c>
      <c r="H21" s="16" t="s">
        <v>28</v>
      </c>
      <c r="I21" s="16" t="s">
        <v>53</v>
      </c>
      <c r="J21" s="5">
        <v>0</v>
      </c>
      <c r="K21" s="5">
        <v>0</v>
      </c>
      <c r="L21" s="5">
        <v>2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2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</v>
      </c>
      <c r="AD21" s="5">
        <v>0</v>
      </c>
      <c r="AE21" s="35">
        <v>96.720001220703125</v>
      </c>
      <c r="AF21" s="5">
        <f t="shared" si="0"/>
        <v>6</v>
      </c>
      <c r="AG21" s="35">
        <f t="shared" si="1"/>
        <v>102.72000122070312</v>
      </c>
      <c r="AH21" s="5">
        <v>0</v>
      </c>
      <c r="AI21" s="5">
        <v>0</v>
      </c>
      <c r="AJ21" s="5">
        <v>0</v>
      </c>
      <c r="AK21" s="5">
        <v>2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5">
        <v>97.220001220703125</v>
      </c>
      <c r="BD21" s="5">
        <f t="shared" si="2"/>
        <v>2</v>
      </c>
      <c r="BE21" s="35">
        <f t="shared" si="3"/>
        <v>99.220001220703125</v>
      </c>
      <c r="BF21" s="35">
        <f t="shared" si="4"/>
        <v>99.220001220703125</v>
      </c>
      <c r="BG21" s="35">
        <f t="shared" si="5"/>
        <v>28.009287170855025</v>
      </c>
    </row>
    <row r="22" spans="1:59" ht="30" x14ac:dyDescent="0.25">
      <c r="A22" s="5">
        <v>13</v>
      </c>
      <c r="B22" s="16" t="s">
        <v>405</v>
      </c>
      <c r="C22" s="16">
        <v>1975</v>
      </c>
      <c r="D22" s="16">
        <v>1975</v>
      </c>
      <c r="E22" s="16">
        <v>1975</v>
      </c>
      <c r="F22" s="16">
        <v>3</v>
      </c>
      <c r="G22" s="16" t="s">
        <v>19</v>
      </c>
      <c r="H22" s="16" t="s">
        <v>194</v>
      </c>
      <c r="I22" s="16" t="s">
        <v>195</v>
      </c>
      <c r="J22" s="5">
        <v>2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</v>
      </c>
      <c r="AB22" s="5">
        <v>2</v>
      </c>
      <c r="AC22" s="5">
        <v>2</v>
      </c>
      <c r="AD22" s="5">
        <v>0</v>
      </c>
      <c r="AE22" s="35">
        <v>104.84999847412109</v>
      </c>
      <c r="AF22" s="5">
        <f t="shared" si="0"/>
        <v>8</v>
      </c>
      <c r="AG22" s="35">
        <f t="shared" si="1"/>
        <v>112.84999847412109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35">
        <v>103.34999847412109</v>
      </c>
      <c r="BD22" s="5">
        <f t="shared" si="2"/>
        <v>0</v>
      </c>
      <c r="BE22" s="35">
        <f t="shared" si="3"/>
        <v>103.34999847412109</v>
      </c>
      <c r="BF22" s="35">
        <f t="shared" si="4"/>
        <v>103.34999847412109</v>
      </c>
      <c r="BG22" s="35">
        <f t="shared" si="5"/>
        <v>33.337628210194879</v>
      </c>
    </row>
    <row r="23" spans="1:59" ht="45" x14ac:dyDescent="0.25">
      <c r="A23" s="5">
        <v>14</v>
      </c>
      <c r="B23" s="16" t="s">
        <v>407</v>
      </c>
      <c r="C23" s="16">
        <v>1989</v>
      </c>
      <c r="D23" s="16">
        <v>1989</v>
      </c>
      <c r="E23" s="16">
        <v>1989</v>
      </c>
      <c r="F23" s="16">
        <v>1</v>
      </c>
      <c r="G23" s="16" t="s">
        <v>200</v>
      </c>
      <c r="H23" s="16" t="s">
        <v>201</v>
      </c>
      <c r="I23" s="16" t="s">
        <v>202</v>
      </c>
      <c r="J23" s="5">
        <v>0</v>
      </c>
      <c r="K23" s="5">
        <v>2</v>
      </c>
      <c r="L23" s="5">
        <v>0</v>
      </c>
      <c r="M23" s="5">
        <v>2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2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5">
        <v>2</v>
      </c>
      <c r="AC23" s="5">
        <v>0</v>
      </c>
      <c r="AD23" s="5">
        <v>0</v>
      </c>
      <c r="AE23" s="35">
        <v>108.05000305175781</v>
      </c>
      <c r="AF23" s="5">
        <f t="shared" si="0"/>
        <v>10</v>
      </c>
      <c r="AG23" s="35">
        <f t="shared" si="1"/>
        <v>118.05000305175781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35">
        <v>103.5</v>
      </c>
      <c r="BD23" s="5">
        <f t="shared" si="2"/>
        <v>0</v>
      </c>
      <c r="BE23" s="35">
        <f t="shared" si="3"/>
        <v>103.5</v>
      </c>
      <c r="BF23" s="35">
        <f t="shared" si="4"/>
        <v>103.5</v>
      </c>
      <c r="BG23" s="35">
        <f t="shared" si="5"/>
        <v>33.531153589816554</v>
      </c>
    </row>
    <row r="24" spans="1:59" ht="30" x14ac:dyDescent="0.25">
      <c r="A24" s="5">
        <v>15</v>
      </c>
      <c r="B24" s="16" t="s">
        <v>362</v>
      </c>
      <c r="C24" s="16">
        <v>1962</v>
      </c>
      <c r="D24" s="16">
        <v>1962</v>
      </c>
      <c r="E24" s="16">
        <v>1962</v>
      </c>
      <c r="F24" s="16">
        <v>1</v>
      </c>
      <c r="G24" s="16" t="s">
        <v>19</v>
      </c>
      <c r="H24" s="16" t="s">
        <v>165</v>
      </c>
      <c r="I24" s="16" t="s">
        <v>53</v>
      </c>
      <c r="J24" s="5">
        <v>0</v>
      </c>
      <c r="K24" s="5">
        <v>0</v>
      </c>
      <c r="L24" s="5">
        <v>2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5">
        <v>104.97000122070312</v>
      </c>
      <c r="AF24" s="5">
        <f t="shared" si="0"/>
        <v>2</v>
      </c>
      <c r="AG24" s="35">
        <f t="shared" si="1"/>
        <v>106.97000122070312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2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5">
        <v>101.62999725341797</v>
      </c>
      <c r="BD24" s="5">
        <f t="shared" si="2"/>
        <v>2</v>
      </c>
      <c r="BE24" s="35">
        <f t="shared" si="3"/>
        <v>103.62999725341797</v>
      </c>
      <c r="BF24" s="35">
        <f t="shared" si="4"/>
        <v>103.62999725341797</v>
      </c>
      <c r="BG24" s="35">
        <f t="shared" si="5"/>
        <v>33.698870335830165</v>
      </c>
    </row>
    <row r="25" spans="1:59" ht="45" x14ac:dyDescent="0.25">
      <c r="A25" s="5">
        <v>16</v>
      </c>
      <c r="B25" s="16" t="s">
        <v>323</v>
      </c>
      <c r="C25" s="16">
        <v>1963</v>
      </c>
      <c r="D25" s="16">
        <v>1963</v>
      </c>
      <c r="E25" s="16">
        <v>1963</v>
      </c>
      <c r="F25" s="16">
        <v>1</v>
      </c>
      <c r="G25" s="16" t="s">
        <v>19</v>
      </c>
      <c r="H25" s="16" t="s">
        <v>60</v>
      </c>
      <c r="I25" s="16" t="s">
        <v>61</v>
      </c>
      <c r="J25" s="5">
        <v>2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2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5">
        <v>101.48000335693359</v>
      </c>
      <c r="AF25" s="5">
        <f t="shared" si="0"/>
        <v>4</v>
      </c>
      <c r="AG25" s="35">
        <f t="shared" si="1"/>
        <v>105.48000335693359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35">
        <v>105.59999847412109</v>
      </c>
      <c r="BD25" s="5">
        <f t="shared" si="2"/>
        <v>0</v>
      </c>
      <c r="BE25" s="35">
        <f t="shared" si="3"/>
        <v>105.59999847412109</v>
      </c>
      <c r="BF25" s="35">
        <f t="shared" si="4"/>
        <v>105.48000335693359</v>
      </c>
      <c r="BG25" s="35">
        <f t="shared" si="5"/>
        <v>36.085666945981309</v>
      </c>
    </row>
    <row r="26" spans="1:59" ht="30" x14ac:dyDescent="0.25">
      <c r="A26" s="5">
        <v>17</v>
      </c>
      <c r="B26" s="16" t="s">
        <v>164</v>
      </c>
      <c r="C26" s="16">
        <v>1969</v>
      </c>
      <c r="D26" s="16">
        <v>1969</v>
      </c>
      <c r="E26" s="16">
        <v>1969</v>
      </c>
      <c r="F26" s="16" t="s">
        <v>64</v>
      </c>
      <c r="G26" s="16" t="s">
        <v>19</v>
      </c>
      <c r="H26" s="16" t="s">
        <v>165</v>
      </c>
      <c r="I26" s="16" t="s">
        <v>53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5">
        <v>105.94000244140625</v>
      </c>
      <c r="AF26" s="5">
        <f t="shared" si="0"/>
        <v>0</v>
      </c>
      <c r="AG26" s="35">
        <f t="shared" si="1"/>
        <v>105.94000244140625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35">
        <v>108.23999786376953</v>
      </c>
      <c r="BD26" s="5">
        <f t="shared" si="2"/>
        <v>0</v>
      </c>
      <c r="BE26" s="35">
        <f t="shared" si="3"/>
        <v>108.23999786376953</v>
      </c>
      <c r="BF26" s="35">
        <f t="shared" si="4"/>
        <v>105.94000244140625</v>
      </c>
      <c r="BG26" s="35">
        <f t="shared" si="5"/>
        <v>36.679137558540667</v>
      </c>
    </row>
    <row r="27" spans="1:59" ht="45" x14ac:dyDescent="0.25">
      <c r="A27" s="5">
        <v>18</v>
      </c>
      <c r="B27" s="16" t="s">
        <v>63</v>
      </c>
      <c r="C27" s="16">
        <v>2002</v>
      </c>
      <c r="D27" s="16">
        <v>2002</v>
      </c>
      <c r="E27" s="16">
        <v>2002</v>
      </c>
      <c r="F27" s="16" t="s">
        <v>64</v>
      </c>
      <c r="G27" s="16" t="s">
        <v>19</v>
      </c>
      <c r="H27" s="16" t="s">
        <v>38</v>
      </c>
      <c r="I27" s="16" t="s">
        <v>65</v>
      </c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35"/>
      <c r="AF27" s="5">
        <f t="shared" si="0"/>
        <v>0</v>
      </c>
      <c r="AG27" s="35" t="s">
        <v>722</v>
      </c>
      <c r="AH27" s="5">
        <v>2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2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2</v>
      </c>
      <c r="AZ27" s="5">
        <v>0</v>
      </c>
      <c r="BA27" s="5">
        <v>0</v>
      </c>
      <c r="BB27" s="5">
        <v>0</v>
      </c>
      <c r="BC27" s="35">
        <v>100.55000305175781</v>
      </c>
      <c r="BD27" s="5">
        <f t="shared" si="2"/>
        <v>6</v>
      </c>
      <c r="BE27" s="35">
        <f t="shared" si="3"/>
        <v>106.55000305175781</v>
      </c>
      <c r="BF27" s="35">
        <f t="shared" si="4"/>
        <v>106.55000305175781</v>
      </c>
      <c r="BG27" s="35">
        <f t="shared" si="5"/>
        <v>37.466133550721693</v>
      </c>
    </row>
    <row r="28" spans="1:59" x14ac:dyDescent="0.25">
      <c r="A28" s="5">
        <v>19</v>
      </c>
      <c r="B28" s="16" t="s">
        <v>268</v>
      </c>
      <c r="C28" s="16">
        <v>1955</v>
      </c>
      <c r="D28" s="16">
        <v>1955</v>
      </c>
      <c r="E28" s="16">
        <v>1955</v>
      </c>
      <c r="F28" s="16">
        <v>1</v>
      </c>
      <c r="G28" s="16" t="s">
        <v>19</v>
      </c>
      <c r="H28" s="16" t="s">
        <v>155</v>
      </c>
      <c r="I28" s="16" t="s">
        <v>269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5">
        <v>107.33999633789062</v>
      </c>
      <c r="AF28" s="5">
        <f t="shared" si="0"/>
        <v>0</v>
      </c>
      <c r="AG28" s="35">
        <f t="shared" si="1"/>
        <v>107.33999633789062</v>
      </c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35"/>
      <c r="BD28" s="5">
        <f t="shared" si="2"/>
        <v>0</v>
      </c>
      <c r="BE28" s="35" t="s">
        <v>722</v>
      </c>
      <c r="BF28" s="35">
        <f t="shared" si="4"/>
        <v>107.33999633789062</v>
      </c>
      <c r="BG28" s="35">
        <f t="shared" si="5"/>
        <v>38.485348186717097</v>
      </c>
    </row>
    <row r="29" spans="1:59" ht="30" x14ac:dyDescent="0.25">
      <c r="A29" s="5">
        <v>20</v>
      </c>
      <c r="B29" s="16" t="s">
        <v>312</v>
      </c>
      <c r="C29" s="16">
        <v>1968</v>
      </c>
      <c r="D29" s="16">
        <v>1968</v>
      </c>
      <c r="E29" s="16">
        <v>1968</v>
      </c>
      <c r="F29" s="16" t="s">
        <v>51</v>
      </c>
      <c r="G29" s="16" t="s">
        <v>19</v>
      </c>
      <c r="H29" s="16" t="s">
        <v>20</v>
      </c>
      <c r="I29" s="16" t="s">
        <v>53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5">
        <v>107.76000213623047</v>
      </c>
      <c r="AF29" s="5">
        <f t="shared" si="0"/>
        <v>0</v>
      </c>
      <c r="AG29" s="35">
        <f t="shared" si="1"/>
        <v>107.76000213623047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2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35">
        <v>107.91000366210937</v>
      </c>
      <c r="BD29" s="5">
        <f t="shared" si="2"/>
        <v>2</v>
      </c>
      <c r="BE29" s="35">
        <f t="shared" si="3"/>
        <v>109.91000366210937</v>
      </c>
      <c r="BF29" s="35">
        <f t="shared" si="4"/>
        <v>107.76000213623047</v>
      </c>
      <c r="BG29" s="35">
        <f t="shared" si="5"/>
        <v>39.02722121827972</v>
      </c>
    </row>
    <row r="30" spans="1:59" ht="30" x14ac:dyDescent="0.25">
      <c r="A30" s="5">
        <v>21</v>
      </c>
      <c r="B30" s="16" t="s">
        <v>310</v>
      </c>
      <c r="C30" s="16">
        <v>1959</v>
      </c>
      <c r="D30" s="16">
        <v>1959</v>
      </c>
      <c r="E30" s="16">
        <v>1959</v>
      </c>
      <c r="F30" s="16">
        <v>1</v>
      </c>
      <c r="G30" s="16" t="s">
        <v>19</v>
      </c>
      <c r="H30" s="16" t="s">
        <v>155</v>
      </c>
      <c r="I30" s="16" t="s">
        <v>53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2</v>
      </c>
      <c r="AD30" s="5">
        <v>0</v>
      </c>
      <c r="AE30" s="35">
        <v>106.23999786376953</v>
      </c>
      <c r="AF30" s="5">
        <f t="shared" si="0"/>
        <v>2</v>
      </c>
      <c r="AG30" s="35">
        <f t="shared" si="1"/>
        <v>108.23999786376953</v>
      </c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35"/>
      <c r="BD30" s="5">
        <f t="shared" si="2"/>
        <v>0</v>
      </c>
      <c r="BE30" s="35" t="s">
        <v>722</v>
      </c>
      <c r="BF30" s="35">
        <f t="shared" si="4"/>
        <v>108.23999786376953</v>
      </c>
      <c r="BG30" s="35">
        <f t="shared" si="5"/>
        <v>39.646490621337435</v>
      </c>
    </row>
    <row r="31" spans="1:59" ht="45" x14ac:dyDescent="0.25">
      <c r="A31" s="5">
        <v>22</v>
      </c>
      <c r="B31" s="16" t="s">
        <v>118</v>
      </c>
      <c r="C31" s="16">
        <v>2002</v>
      </c>
      <c r="D31" s="16">
        <v>2002</v>
      </c>
      <c r="E31" s="16">
        <v>2002</v>
      </c>
      <c r="F31" s="16">
        <v>2</v>
      </c>
      <c r="G31" s="16" t="s">
        <v>12</v>
      </c>
      <c r="H31" s="16" t="s">
        <v>13</v>
      </c>
      <c r="I31" s="16" t="s">
        <v>14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</v>
      </c>
      <c r="W31" s="5">
        <v>0</v>
      </c>
      <c r="X31" s="5">
        <v>2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5">
        <v>105.5</v>
      </c>
      <c r="AF31" s="5">
        <f t="shared" si="0"/>
        <v>4</v>
      </c>
      <c r="AG31" s="35">
        <f t="shared" si="1"/>
        <v>109.5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2</v>
      </c>
      <c r="BA31" s="5">
        <v>0</v>
      </c>
      <c r="BB31" s="5">
        <v>0</v>
      </c>
      <c r="BC31" s="35">
        <v>114.08000183105469</v>
      </c>
      <c r="BD31" s="5">
        <f t="shared" si="2"/>
        <v>2</v>
      </c>
      <c r="BE31" s="35">
        <f t="shared" si="3"/>
        <v>116.08000183105469</v>
      </c>
      <c r="BF31" s="35">
        <f t="shared" si="4"/>
        <v>109.5</v>
      </c>
      <c r="BG31" s="35">
        <f t="shared" si="5"/>
        <v>41.272090029805916</v>
      </c>
    </row>
    <row r="32" spans="1:59" ht="30" x14ac:dyDescent="0.25">
      <c r="A32" s="5">
        <v>23</v>
      </c>
      <c r="B32" s="16" t="s">
        <v>403</v>
      </c>
      <c r="C32" s="16">
        <v>1978</v>
      </c>
      <c r="D32" s="16">
        <v>1978</v>
      </c>
      <c r="E32" s="16">
        <v>1978</v>
      </c>
      <c r="F32" s="16">
        <v>1</v>
      </c>
      <c r="G32" s="16" t="s">
        <v>19</v>
      </c>
      <c r="H32" s="16" t="s">
        <v>165</v>
      </c>
      <c r="I32" s="16" t="s">
        <v>236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2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5">
        <v>107.54000091552734</v>
      </c>
      <c r="AF32" s="5">
        <f t="shared" si="0"/>
        <v>2</v>
      </c>
      <c r="AG32" s="35">
        <f t="shared" si="1"/>
        <v>109.54000091552734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2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2</v>
      </c>
      <c r="AW32" s="5">
        <v>2</v>
      </c>
      <c r="AX32" s="5">
        <v>0</v>
      </c>
      <c r="AY32" s="5">
        <v>2</v>
      </c>
      <c r="AZ32" s="5">
        <v>0</v>
      </c>
      <c r="BA32" s="5">
        <v>0</v>
      </c>
      <c r="BB32" s="5">
        <v>0</v>
      </c>
      <c r="BC32" s="35">
        <v>108.30000305175781</v>
      </c>
      <c r="BD32" s="5">
        <f t="shared" si="2"/>
        <v>8</v>
      </c>
      <c r="BE32" s="35">
        <f t="shared" si="3"/>
        <v>116.30000305175781</v>
      </c>
      <c r="BF32" s="35">
        <f t="shared" si="4"/>
        <v>109.54000091552734</v>
      </c>
      <c r="BG32" s="35">
        <f t="shared" si="5"/>
        <v>41.323697453912345</v>
      </c>
    </row>
    <row r="33" spans="1:59" x14ac:dyDescent="0.25">
      <c r="A33" s="5">
        <v>24</v>
      </c>
      <c r="B33" s="16" t="s">
        <v>122</v>
      </c>
      <c r="C33" s="16">
        <v>1986</v>
      </c>
      <c r="D33" s="16">
        <v>1986</v>
      </c>
      <c r="E33" s="16">
        <v>1986</v>
      </c>
      <c r="F33" s="16" t="s">
        <v>27</v>
      </c>
      <c r="G33" s="16" t="s">
        <v>19</v>
      </c>
      <c r="H33" s="16" t="s">
        <v>42</v>
      </c>
      <c r="I33" s="16" t="s">
        <v>43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</v>
      </c>
      <c r="Y33" s="5">
        <v>0</v>
      </c>
      <c r="Z33" s="5">
        <v>0</v>
      </c>
      <c r="AA33" s="5">
        <v>0</v>
      </c>
      <c r="AB33" s="5">
        <v>2</v>
      </c>
      <c r="AC33" s="5">
        <v>0</v>
      </c>
      <c r="AD33" s="5">
        <v>0</v>
      </c>
      <c r="AE33" s="35">
        <v>106.01999664306641</v>
      </c>
      <c r="AF33" s="5">
        <f t="shared" si="0"/>
        <v>4</v>
      </c>
      <c r="AG33" s="35">
        <f t="shared" si="1"/>
        <v>110.01999664306641</v>
      </c>
      <c r="AH33" s="5">
        <v>0</v>
      </c>
      <c r="AI33" s="5">
        <v>0</v>
      </c>
      <c r="AJ33" s="5">
        <v>0</v>
      </c>
      <c r="AK33" s="5">
        <v>0</v>
      </c>
      <c r="AL33" s="5">
        <v>2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2</v>
      </c>
      <c r="BA33" s="5">
        <v>0</v>
      </c>
      <c r="BB33" s="5">
        <v>0</v>
      </c>
      <c r="BC33" s="35">
        <v>108.29000091552734</v>
      </c>
      <c r="BD33" s="5">
        <f t="shared" si="2"/>
        <v>4</v>
      </c>
      <c r="BE33" s="35">
        <f t="shared" si="3"/>
        <v>112.29000091552734</v>
      </c>
      <c r="BF33" s="35">
        <f t="shared" si="4"/>
        <v>110.01999664306641</v>
      </c>
      <c r="BG33" s="35">
        <f t="shared" si="5"/>
        <v>41.942966856970074</v>
      </c>
    </row>
    <row r="34" spans="1:59" ht="60" x14ac:dyDescent="0.25">
      <c r="A34" s="5">
        <v>25</v>
      </c>
      <c r="B34" s="16" t="s">
        <v>372</v>
      </c>
      <c r="C34" s="16">
        <v>2002</v>
      </c>
      <c r="D34" s="16">
        <v>2002</v>
      </c>
      <c r="E34" s="16">
        <v>2002</v>
      </c>
      <c r="F34" s="16">
        <v>1</v>
      </c>
      <c r="G34" s="16" t="s">
        <v>12</v>
      </c>
      <c r="H34" s="16" t="s">
        <v>81</v>
      </c>
      <c r="I34" s="16" t="s">
        <v>14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35">
        <v>110.09999847412109</v>
      </c>
      <c r="AF34" s="5">
        <f t="shared" si="0"/>
        <v>0</v>
      </c>
      <c r="AG34" s="35">
        <f t="shared" si="1"/>
        <v>110.09999847412109</v>
      </c>
      <c r="AH34" s="5">
        <v>2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2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35">
        <v>113.37000274658203</v>
      </c>
      <c r="BD34" s="5">
        <f t="shared" si="2"/>
        <v>4</v>
      </c>
      <c r="BE34" s="35">
        <f t="shared" si="3"/>
        <v>117.37000274658203</v>
      </c>
      <c r="BF34" s="35">
        <f t="shared" si="4"/>
        <v>110.09999847412109</v>
      </c>
      <c r="BG34" s="35">
        <f t="shared" si="5"/>
        <v>42.046181705182917</v>
      </c>
    </row>
    <row r="35" spans="1:59" ht="45" x14ac:dyDescent="0.25">
      <c r="A35" s="5">
        <v>26</v>
      </c>
      <c r="B35" s="16" t="s">
        <v>67</v>
      </c>
      <c r="C35" s="16">
        <v>2000</v>
      </c>
      <c r="D35" s="16">
        <v>2000</v>
      </c>
      <c r="E35" s="16">
        <v>2000</v>
      </c>
      <c r="F35" s="16" t="s">
        <v>64</v>
      </c>
      <c r="G35" s="16" t="s">
        <v>19</v>
      </c>
      <c r="H35" s="16" t="s">
        <v>38</v>
      </c>
      <c r="I35" s="16" t="s">
        <v>65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2</v>
      </c>
      <c r="S35" s="5">
        <v>0</v>
      </c>
      <c r="T35" s="5">
        <v>0</v>
      </c>
      <c r="U35" s="5">
        <v>0</v>
      </c>
      <c r="V35" s="5">
        <v>2</v>
      </c>
      <c r="W35" s="5">
        <v>2</v>
      </c>
      <c r="X35" s="5">
        <v>2</v>
      </c>
      <c r="Y35" s="5">
        <v>0</v>
      </c>
      <c r="Z35" s="5">
        <v>0</v>
      </c>
      <c r="AA35" s="5">
        <v>0</v>
      </c>
      <c r="AB35" s="5">
        <v>0</v>
      </c>
      <c r="AC35" s="5">
        <v>2</v>
      </c>
      <c r="AD35" s="5">
        <v>0</v>
      </c>
      <c r="AE35" s="35">
        <v>104.51000213623047</v>
      </c>
      <c r="AF35" s="5">
        <f t="shared" si="0"/>
        <v>10</v>
      </c>
      <c r="AG35" s="35">
        <f t="shared" si="1"/>
        <v>114.51000213623047</v>
      </c>
      <c r="AH35" s="5">
        <v>2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2</v>
      </c>
      <c r="AW35" s="5">
        <v>2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35">
        <v>105.05000305175781</v>
      </c>
      <c r="BD35" s="5">
        <f t="shared" si="2"/>
        <v>6</v>
      </c>
      <c r="BE35" s="35">
        <f t="shared" si="3"/>
        <v>111.05000305175781</v>
      </c>
      <c r="BF35" s="35">
        <f t="shared" si="4"/>
        <v>111.05000305175781</v>
      </c>
      <c r="BG35" s="35">
        <f t="shared" si="5"/>
        <v>43.271835880713716</v>
      </c>
    </row>
    <row r="36" spans="1:59" ht="75" x14ac:dyDescent="0.25">
      <c r="A36" s="5">
        <v>27</v>
      </c>
      <c r="B36" s="16" t="s">
        <v>395</v>
      </c>
      <c r="C36" s="16">
        <v>2003</v>
      </c>
      <c r="D36" s="16">
        <v>2003</v>
      </c>
      <c r="E36" s="16">
        <v>2003</v>
      </c>
      <c r="F36" s="16">
        <v>1</v>
      </c>
      <c r="G36" s="16" t="s">
        <v>95</v>
      </c>
      <c r="H36" s="16" t="s">
        <v>396</v>
      </c>
      <c r="I36" s="16" t="s">
        <v>397</v>
      </c>
      <c r="J36" s="5">
        <v>2</v>
      </c>
      <c r="K36" s="5">
        <v>0</v>
      </c>
      <c r="L36" s="5">
        <v>2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5">
        <v>107.69999694824219</v>
      </c>
      <c r="AF36" s="5">
        <f t="shared" si="0"/>
        <v>4</v>
      </c>
      <c r="AG36" s="35">
        <f t="shared" si="1"/>
        <v>111.69999694824219</v>
      </c>
      <c r="AH36" s="5">
        <v>0</v>
      </c>
      <c r="AI36" s="5">
        <v>0</v>
      </c>
      <c r="AJ36" s="5">
        <v>0</v>
      </c>
      <c r="AK36" s="5">
        <v>2</v>
      </c>
      <c r="AL36" s="5">
        <v>0</v>
      </c>
      <c r="AM36" s="5">
        <v>0</v>
      </c>
      <c r="AN36" s="5">
        <v>0</v>
      </c>
      <c r="AO36" s="5">
        <v>0</v>
      </c>
      <c r="AP36" s="5">
        <v>2</v>
      </c>
      <c r="AQ36" s="5">
        <v>0</v>
      </c>
      <c r="AR36" s="5">
        <v>2</v>
      </c>
      <c r="AS36" s="5">
        <v>0</v>
      </c>
      <c r="AT36" s="5">
        <v>0</v>
      </c>
      <c r="AU36" s="5">
        <v>50</v>
      </c>
      <c r="AV36" s="5">
        <v>2</v>
      </c>
      <c r="AW36" s="5">
        <v>2</v>
      </c>
      <c r="AX36" s="5">
        <v>0</v>
      </c>
      <c r="AY36" s="5">
        <v>0</v>
      </c>
      <c r="AZ36" s="5">
        <v>2</v>
      </c>
      <c r="BA36" s="5">
        <v>0</v>
      </c>
      <c r="BB36" s="5">
        <v>0</v>
      </c>
      <c r="BC36" s="35">
        <v>134.10000610351562</v>
      </c>
      <c r="BD36" s="5">
        <f t="shared" si="2"/>
        <v>62</v>
      </c>
      <c r="BE36" s="35">
        <f t="shared" si="3"/>
        <v>196.10000610351562</v>
      </c>
      <c r="BF36" s="35">
        <f t="shared" si="4"/>
        <v>111.69999694824219</v>
      </c>
      <c r="BG36" s="35">
        <f t="shared" si="5"/>
        <v>44.110429453891484</v>
      </c>
    </row>
    <row r="37" spans="1:59" x14ac:dyDescent="0.25">
      <c r="A37" s="5">
        <v>28</v>
      </c>
      <c r="B37" s="16" t="s">
        <v>109</v>
      </c>
      <c r="C37" s="16">
        <v>1975</v>
      </c>
      <c r="D37" s="16">
        <v>1975</v>
      </c>
      <c r="E37" s="16">
        <v>1975</v>
      </c>
      <c r="F37" s="16">
        <v>1</v>
      </c>
      <c r="G37" s="16" t="s">
        <v>19</v>
      </c>
      <c r="H37" s="16" t="s">
        <v>20</v>
      </c>
      <c r="I37" s="16" t="s">
        <v>21</v>
      </c>
      <c r="J37" s="5">
        <v>2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2</v>
      </c>
      <c r="X37" s="5">
        <v>2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35">
        <v>109.77999877929688</v>
      </c>
      <c r="AF37" s="5">
        <f t="shared" si="0"/>
        <v>6</v>
      </c>
      <c r="AG37" s="35">
        <f t="shared" si="1"/>
        <v>115.77999877929687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2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35">
        <v>111.84999847412109</v>
      </c>
      <c r="BD37" s="5">
        <f t="shared" si="2"/>
        <v>2</v>
      </c>
      <c r="BE37" s="35">
        <f t="shared" si="3"/>
        <v>113.84999847412109</v>
      </c>
      <c r="BF37" s="35">
        <f t="shared" si="4"/>
        <v>113.84999847412109</v>
      </c>
      <c r="BG37" s="35">
        <f t="shared" si="5"/>
        <v>46.884266980176271</v>
      </c>
    </row>
    <row r="38" spans="1:59" ht="45" x14ac:dyDescent="0.25">
      <c r="A38" s="5">
        <v>29</v>
      </c>
      <c r="B38" s="16" t="s">
        <v>364</v>
      </c>
      <c r="C38" s="16">
        <v>1993</v>
      </c>
      <c r="D38" s="16">
        <v>1993</v>
      </c>
      <c r="E38" s="16">
        <v>1993</v>
      </c>
      <c r="F38" s="16" t="s">
        <v>27</v>
      </c>
      <c r="G38" s="16" t="s">
        <v>19</v>
      </c>
      <c r="H38" s="16" t="s">
        <v>60</v>
      </c>
      <c r="I38" s="16" t="s">
        <v>61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2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35">
        <v>118.30000305175781</v>
      </c>
      <c r="AF38" s="5">
        <f t="shared" si="0"/>
        <v>2</v>
      </c>
      <c r="AG38" s="35">
        <f t="shared" si="1"/>
        <v>120.30000305175781</v>
      </c>
      <c r="AH38" s="5">
        <v>2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2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35">
        <v>112.62000274658203</v>
      </c>
      <c r="BD38" s="5">
        <f t="shared" si="2"/>
        <v>4</v>
      </c>
      <c r="BE38" s="35">
        <f t="shared" si="3"/>
        <v>116.62000274658203</v>
      </c>
      <c r="BF38" s="35">
        <f t="shared" si="4"/>
        <v>116.62000274658203</v>
      </c>
      <c r="BG38" s="35">
        <f t="shared" si="5"/>
        <v>50.458004815446124</v>
      </c>
    </row>
    <row r="39" spans="1:59" ht="60" x14ac:dyDescent="0.25">
      <c r="A39" s="5">
        <v>30</v>
      </c>
      <c r="B39" s="16" t="s">
        <v>151</v>
      </c>
      <c r="C39" s="16">
        <v>2002</v>
      </c>
      <c r="D39" s="16">
        <v>2002</v>
      </c>
      <c r="E39" s="16">
        <v>2002</v>
      </c>
      <c r="F39" s="16">
        <v>2</v>
      </c>
      <c r="G39" s="16" t="s">
        <v>19</v>
      </c>
      <c r="H39" s="16" t="s">
        <v>38</v>
      </c>
      <c r="I39" s="16" t="s">
        <v>152</v>
      </c>
      <c r="J39" s="5">
        <v>0</v>
      </c>
      <c r="K39" s="5">
        <v>0</v>
      </c>
      <c r="L39" s="5">
        <v>0</v>
      </c>
      <c r="M39" s="5">
        <v>2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</v>
      </c>
      <c r="AC39" s="5">
        <v>0</v>
      </c>
      <c r="AD39" s="5">
        <v>0</v>
      </c>
      <c r="AE39" s="35">
        <v>112.98000335693359</v>
      </c>
      <c r="AF39" s="5">
        <f t="shared" si="0"/>
        <v>4</v>
      </c>
      <c r="AG39" s="35">
        <f t="shared" si="1"/>
        <v>116.98000335693359</v>
      </c>
      <c r="AH39" s="5">
        <v>0</v>
      </c>
      <c r="AI39" s="5">
        <v>0</v>
      </c>
      <c r="AJ39" s="5">
        <v>2</v>
      </c>
      <c r="AK39" s="5">
        <v>0</v>
      </c>
      <c r="AL39" s="5">
        <v>2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2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35">
        <v>114.18000030517578</v>
      </c>
      <c r="BD39" s="5">
        <f t="shared" si="2"/>
        <v>6</v>
      </c>
      <c r="BE39" s="35">
        <f t="shared" si="3"/>
        <v>120.18000030517578</v>
      </c>
      <c r="BF39" s="35">
        <f t="shared" si="4"/>
        <v>116.98000335693359</v>
      </c>
      <c r="BG39" s="35">
        <f t="shared" si="5"/>
        <v>50.92246178929426</v>
      </c>
    </row>
    <row r="40" spans="1:59" ht="45" x14ac:dyDescent="0.25">
      <c r="A40" s="5">
        <v>31</v>
      </c>
      <c r="B40" s="16" t="s">
        <v>380</v>
      </c>
      <c r="C40" s="16">
        <v>1991</v>
      </c>
      <c r="D40" s="16">
        <v>1991</v>
      </c>
      <c r="E40" s="16">
        <v>1991</v>
      </c>
      <c r="F40" s="16" t="s">
        <v>27</v>
      </c>
      <c r="G40" s="16" t="s">
        <v>19</v>
      </c>
      <c r="H40" s="16" t="s">
        <v>60</v>
      </c>
      <c r="I40" s="16" t="s">
        <v>61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2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5">
        <v>116.19000244140625</v>
      </c>
      <c r="AF40" s="5">
        <f t="shared" si="0"/>
        <v>2</v>
      </c>
      <c r="AG40" s="35">
        <f t="shared" si="1"/>
        <v>118.19000244140625</v>
      </c>
      <c r="AH40" s="5">
        <v>2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2</v>
      </c>
      <c r="AU40" s="5">
        <v>2</v>
      </c>
      <c r="AV40" s="5">
        <v>2</v>
      </c>
      <c r="AW40" s="5">
        <v>0</v>
      </c>
      <c r="AX40" s="5">
        <v>0</v>
      </c>
      <c r="AY40" s="5">
        <v>2</v>
      </c>
      <c r="AZ40" s="5">
        <v>2</v>
      </c>
      <c r="BA40" s="5">
        <v>50</v>
      </c>
      <c r="BB40" s="5">
        <v>0</v>
      </c>
      <c r="BC40" s="35">
        <v>112.86000061035156</v>
      </c>
      <c r="BD40" s="5">
        <f t="shared" si="2"/>
        <v>62</v>
      </c>
      <c r="BE40" s="35">
        <f t="shared" si="3"/>
        <v>174.86000061035156</v>
      </c>
      <c r="BF40" s="35">
        <f t="shared" si="4"/>
        <v>118.19000244140625</v>
      </c>
      <c r="BG40" s="35">
        <f t="shared" si="5"/>
        <v>52.483549456852288</v>
      </c>
    </row>
    <row r="41" spans="1:59" ht="60" x14ac:dyDescent="0.25">
      <c r="A41" s="5">
        <v>32</v>
      </c>
      <c r="B41" s="16" t="s">
        <v>80</v>
      </c>
      <c r="C41" s="16">
        <v>2003</v>
      </c>
      <c r="D41" s="16">
        <v>2003</v>
      </c>
      <c r="E41" s="16">
        <v>2003</v>
      </c>
      <c r="F41" s="16">
        <v>1</v>
      </c>
      <c r="G41" s="16" t="s">
        <v>12</v>
      </c>
      <c r="H41" s="16" t="s">
        <v>81</v>
      </c>
      <c r="I41" s="16" t="s">
        <v>14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0</v>
      </c>
      <c r="X41" s="5">
        <v>2</v>
      </c>
      <c r="Y41" s="5">
        <v>0</v>
      </c>
      <c r="Z41" s="5">
        <v>0</v>
      </c>
      <c r="AA41" s="5">
        <v>0</v>
      </c>
      <c r="AB41" s="5">
        <v>2</v>
      </c>
      <c r="AC41" s="5">
        <v>0</v>
      </c>
      <c r="AD41" s="5">
        <v>0</v>
      </c>
      <c r="AE41" s="35">
        <v>123.62999725341797</v>
      </c>
      <c r="AF41" s="5">
        <f t="shared" si="0"/>
        <v>6</v>
      </c>
      <c r="AG41" s="35">
        <f t="shared" si="1"/>
        <v>129.62999725341797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2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35">
        <v>116.34999847412109</v>
      </c>
      <c r="BD41" s="5">
        <f t="shared" si="2"/>
        <v>2</v>
      </c>
      <c r="BE41" s="35">
        <f t="shared" si="3"/>
        <v>118.34999847412109</v>
      </c>
      <c r="BF41" s="35">
        <f t="shared" si="4"/>
        <v>118.34999847412109</v>
      </c>
      <c r="BG41" s="35">
        <f t="shared" si="5"/>
        <v>52.689969310168294</v>
      </c>
    </row>
    <row r="42" spans="1:59" ht="45" x14ac:dyDescent="0.25">
      <c r="A42" s="5">
        <v>33</v>
      </c>
      <c r="B42" s="16" t="s">
        <v>370</v>
      </c>
      <c r="C42" s="16">
        <v>1972</v>
      </c>
      <c r="D42" s="16">
        <v>1972</v>
      </c>
      <c r="E42" s="16">
        <v>1972</v>
      </c>
      <c r="F42" s="16" t="s">
        <v>27</v>
      </c>
      <c r="G42" s="16" t="s">
        <v>19</v>
      </c>
      <c r="H42" s="16" t="s">
        <v>60</v>
      </c>
      <c r="I42" s="16" t="s">
        <v>61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5">
        <v>118.80000305175781</v>
      </c>
      <c r="AF42" s="5">
        <f t="shared" si="0"/>
        <v>2</v>
      </c>
      <c r="AG42" s="35">
        <f t="shared" si="1"/>
        <v>120.80000305175781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2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35">
        <v>117.08000183105469</v>
      </c>
      <c r="BD42" s="5">
        <f t="shared" si="2"/>
        <v>2</v>
      </c>
      <c r="BE42" s="35">
        <f t="shared" si="3"/>
        <v>119.08000183105469</v>
      </c>
      <c r="BF42" s="35">
        <f t="shared" si="4"/>
        <v>119.08000183105469</v>
      </c>
      <c r="BG42" s="35">
        <f t="shared" si="5"/>
        <v>53.6317875746686</v>
      </c>
    </row>
    <row r="43" spans="1:59" ht="45" x14ac:dyDescent="0.25">
      <c r="A43" s="5">
        <v>34</v>
      </c>
      <c r="B43" s="16" t="s">
        <v>167</v>
      </c>
      <c r="C43" s="16">
        <v>1956</v>
      </c>
      <c r="D43" s="16">
        <v>1956</v>
      </c>
      <c r="E43" s="16">
        <v>1956</v>
      </c>
      <c r="F43" s="16" t="s">
        <v>64</v>
      </c>
      <c r="G43" s="16" t="s">
        <v>19</v>
      </c>
      <c r="H43" s="16" t="s">
        <v>60</v>
      </c>
      <c r="I43" s="16" t="s">
        <v>61</v>
      </c>
      <c r="J43" s="5">
        <v>0</v>
      </c>
      <c r="K43" s="5">
        <v>0</v>
      </c>
      <c r="L43" s="5">
        <v>0</v>
      </c>
      <c r="M43" s="5">
        <v>2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2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5">
        <v>122.54000091552734</v>
      </c>
      <c r="AF43" s="5">
        <f t="shared" si="0"/>
        <v>4</v>
      </c>
      <c r="AG43" s="35">
        <f t="shared" si="1"/>
        <v>126.54000091552734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2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35">
        <v>123.02999877929687</v>
      </c>
      <c r="BD43" s="5">
        <f t="shared" si="2"/>
        <v>2</v>
      </c>
      <c r="BE43" s="35">
        <f t="shared" si="3"/>
        <v>125.02999877929687</v>
      </c>
      <c r="BF43" s="35">
        <f t="shared" si="4"/>
        <v>125.02999877929687</v>
      </c>
      <c r="BG43" s="35">
        <f t="shared" si="5"/>
        <v>61.308212273747507</v>
      </c>
    </row>
    <row r="44" spans="1:59" ht="60" x14ac:dyDescent="0.25">
      <c r="A44" s="5">
        <v>35</v>
      </c>
      <c r="B44" s="16" t="s">
        <v>246</v>
      </c>
      <c r="C44" s="16">
        <v>2003</v>
      </c>
      <c r="D44" s="16">
        <v>2003</v>
      </c>
      <c r="E44" s="16">
        <v>2003</v>
      </c>
      <c r="F44" s="16">
        <v>1</v>
      </c>
      <c r="G44" s="16" t="s">
        <v>46</v>
      </c>
      <c r="H44" s="16" t="s">
        <v>74</v>
      </c>
      <c r="I44" s="16" t="s">
        <v>48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35"/>
      <c r="AF44" s="5">
        <f t="shared" si="0"/>
        <v>0</v>
      </c>
      <c r="AG44" s="35" t="s">
        <v>722</v>
      </c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35"/>
      <c r="BD44" s="5">
        <f t="shared" si="2"/>
        <v>0</v>
      </c>
      <c r="BE44" s="35" t="s">
        <v>722</v>
      </c>
      <c r="BF44" s="35"/>
      <c r="BG44" s="35" t="str">
        <f t="shared" si="5"/>
        <v/>
      </c>
    </row>
    <row r="45" spans="1:59" x14ac:dyDescent="0.25">
      <c r="A45" s="5">
        <v>35</v>
      </c>
      <c r="B45" s="16" t="s">
        <v>351</v>
      </c>
      <c r="C45" s="16">
        <v>1976</v>
      </c>
      <c r="D45" s="16">
        <v>1976</v>
      </c>
      <c r="E45" s="16">
        <v>1976</v>
      </c>
      <c r="F45" s="16">
        <v>1</v>
      </c>
      <c r="G45" s="16" t="s">
        <v>19</v>
      </c>
      <c r="H45" s="16" t="s">
        <v>352</v>
      </c>
      <c r="I45" s="16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35"/>
      <c r="AF45" s="5">
        <f t="shared" si="0"/>
        <v>0</v>
      </c>
      <c r="AG45" s="35" t="s">
        <v>722</v>
      </c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35"/>
      <c r="BD45" s="5">
        <f t="shared" si="2"/>
        <v>0</v>
      </c>
      <c r="BE45" s="35" t="s">
        <v>722</v>
      </c>
      <c r="BF45" s="35"/>
      <c r="BG45" s="35" t="str">
        <f t="shared" si="5"/>
        <v/>
      </c>
    </row>
    <row r="46" spans="1:59" ht="60" x14ac:dyDescent="0.25">
      <c r="A46" s="5">
        <v>35</v>
      </c>
      <c r="B46" s="16" t="s">
        <v>376</v>
      </c>
      <c r="C46" s="16">
        <v>2004</v>
      </c>
      <c r="D46" s="16">
        <v>2004</v>
      </c>
      <c r="E46" s="16">
        <v>2004</v>
      </c>
      <c r="F46" s="16">
        <v>2</v>
      </c>
      <c r="G46" s="16" t="s">
        <v>19</v>
      </c>
      <c r="H46" s="16" t="s">
        <v>38</v>
      </c>
      <c r="I46" s="16" t="s">
        <v>152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35"/>
      <c r="AF46" s="5">
        <f t="shared" si="0"/>
        <v>0</v>
      </c>
      <c r="AG46" s="35" t="s">
        <v>722</v>
      </c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35"/>
      <c r="BD46" s="5">
        <f t="shared" si="2"/>
        <v>0</v>
      </c>
      <c r="BE46" s="35" t="s">
        <v>722</v>
      </c>
      <c r="BF46" s="35"/>
      <c r="BG46" s="35" t="str">
        <f t="shared" si="5"/>
        <v/>
      </c>
    </row>
    <row r="47" spans="1:59" ht="30" x14ac:dyDescent="0.25">
      <c r="A47" s="5">
        <v>35</v>
      </c>
      <c r="B47" s="16" t="s">
        <v>104</v>
      </c>
      <c r="C47" s="16">
        <v>1980</v>
      </c>
      <c r="D47" s="16">
        <v>1980</v>
      </c>
      <c r="E47" s="16">
        <v>1980</v>
      </c>
      <c r="F47" s="16">
        <v>1</v>
      </c>
      <c r="G47" s="16" t="s">
        <v>19</v>
      </c>
      <c r="H47" s="16" t="s">
        <v>32</v>
      </c>
      <c r="I47" s="16" t="s">
        <v>105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35"/>
      <c r="AF47" s="5">
        <f t="shared" si="0"/>
        <v>0</v>
      </c>
      <c r="AG47" s="35" t="s">
        <v>722</v>
      </c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35"/>
      <c r="BD47" s="5">
        <f t="shared" si="2"/>
        <v>0</v>
      </c>
      <c r="BE47" s="35" t="s">
        <v>722</v>
      </c>
      <c r="BF47" s="35"/>
      <c r="BG47" s="35" t="str">
        <f t="shared" si="5"/>
        <v/>
      </c>
    </row>
    <row r="48" spans="1:59" ht="45" x14ac:dyDescent="0.25">
      <c r="A48" s="5">
        <v>35</v>
      </c>
      <c r="B48" s="16" t="s">
        <v>260</v>
      </c>
      <c r="C48" s="16">
        <v>1958</v>
      </c>
      <c r="D48" s="16">
        <v>1958</v>
      </c>
      <c r="E48" s="16">
        <v>1958</v>
      </c>
      <c r="F48" s="16">
        <v>1</v>
      </c>
      <c r="G48" s="16" t="s">
        <v>19</v>
      </c>
      <c r="H48" s="16" t="s">
        <v>60</v>
      </c>
      <c r="I48" s="16" t="s">
        <v>61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35"/>
      <c r="AF48" s="5">
        <f t="shared" si="0"/>
        <v>0</v>
      </c>
      <c r="AG48" s="35" t="s">
        <v>722</v>
      </c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35"/>
      <c r="BD48" s="5">
        <f t="shared" si="2"/>
        <v>0</v>
      </c>
      <c r="BE48" s="35" t="s">
        <v>722</v>
      </c>
      <c r="BF48" s="35"/>
      <c r="BG48" s="35" t="str">
        <f t="shared" si="5"/>
        <v/>
      </c>
    </row>
    <row r="49" spans="1:59" ht="60" x14ac:dyDescent="0.25">
      <c r="A49" s="5">
        <v>35</v>
      </c>
      <c r="B49" s="16" t="s">
        <v>73</v>
      </c>
      <c r="C49" s="16">
        <v>2004</v>
      </c>
      <c r="D49" s="16">
        <v>2004</v>
      </c>
      <c r="E49" s="16">
        <v>2004</v>
      </c>
      <c r="F49" s="16">
        <v>1</v>
      </c>
      <c r="G49" s="16" t="s">
        <v>46</v>
      </c>
      <c r="H49" s="16" t="s">
        <v>74</v>
      </c>
      <c r="I49" s="16" t="s">
        <v>48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35"/>
      <c r="AF49" s="5">
        <f t="shared" si="0"/>
        <v>0</v>
      </c>
      <c r="AG49" s="35" t="s">
        <v>722</v>
      </c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35"/>
      <c r="BD49" s="5">
        <f t="shared" si="2"/>
        <v>0</v>
      </c>
      <c r="BE49" s="35" t="s">
        <v>722</v>
      </c>
      <c r="BF49" s="35"/>
      <c r="BG49" s="35" t="str">
        <f t="shared" si="5"/>
        <v/>
      </c>
    </row>
    <row r="51" spans="1:59" ht="18.75" x14ac:dyDescent="0.25">
      <c r="A51" s="21" t="s">
        <v>724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59" x14ac:dyDescent="0.25">
      <c r="A52" s="26" t="s">
        <v>713</v>
      </c>
      <c r="B52" s="26" t="s">
        <v>1</v>
      </c>
      <c r="C52" s="26" t="s">
        <v>2</v>
      </c>
      <c r="D52" s="26" t="s">
        <v>429</v>
      </c>
      <c r="E52" s="26" t="s">
        <v>430</v>
      </c>
      <c r="F52" s="26" t="s">
        <v>3</v>
      </c>
      <c r="G52" s="26" t="s">
        <v>4</v>
      </c>
      <c r="H52" s="26" t="s">
        <v>5</v>
      </c>
      <c r="I52" s="26" t="s">
        <v>6</v>
      </c>
      <c r="J52" s="28" t="s">
        <v>715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30"/>
      <c r="AH52" s="28" t="s">
        <v>719</v>
      </c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30"/>
      <c r="BF52" s="26" t="s">
        <v>720</v>
      </c>
      <c r="BG52" s="26" t="s">
        <v>721</v>
      </c>
    </row>
    <row r="53" spans="1:59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>
        <v>1</v>
      </c>
      <c r="K53" s="31">
        <v>2</v>
      </c>
      <c r="L53" s="31">
        <v>3</v>
      </c>
      <c r="M53" s="31">
        <v>4</v>
      </c>
      <c r="N53" s="31">
        <v>5</v>
      </c>
      <c r="O53" s="31">
        <v>6</v>
      </c>
      <c r="P53" s="31">
        <v>7</v>
      </c>
      <c r="Q53" s="31">
        <v>8</v>
      </c>
      <c r="R53" s="31">
        <v>9</v>
      </c>
      <c r="S53" s="31">
        <v>10</v>
      </c>
      <c r="T53" s="31">
        <v>11</v>
      </c>
      <c r="U53" s="31">
        <v>12</v>
      </c>
      <c r="V53" s="31">
        <v>13</v>
      </c>
      <c r="W53" s="31">
        <v>14</v>
      </c>
      <c r="X53" s="31">
        <v>15</v>
      </c>
      <c r="Y53" s="31">
        <v>16</v>
      </c>
      <c r="Z53" s="31">
        <v>17</v>
      </c>
      <c r="AA53" s="31">
        <v>18</v>
      </c>
      <c r="AB53" s="31">
        <v>19</v>
      </c>
      <c r="AC53" s="31">
        <v>20</v>
      </c>
      <c r="AD53" s="31">
        <v>21</v>
      </c>
      <c r="AE53" s="31" t="s">
        <v>716</v>
      </c>
      <c r="AF53" s="31" t="s">
        <v>717</v>
      </c>
      <c r="AG53" s="31" t="s">
        <v>718</v>
      </c>
      <c r="AH53" s="31">
        <v>1</v>
      </c>
      <c r="AI53" s="31">
        <v>2</v>
      </c>
      <c r="AJ53" s="31">
        <v>3</v>
      </c>
      <c r="AK53" s="31">
        <v>4</v>
      </c>
      <c r="AL53" s="31">
        <v>5</v>
      </c>
      <c r="AM53" s="31">
        <v>6</v>
      </c>
      <c r="AN53" s="31">
        <v>7</v>
      </c>
      <c r="AO53" s="31">
        <v>8</v>
      </c>
      <c r="AP53" s="31">
        <v>9</v>
      </c>
      <c r="AQ53" s="31">
        <v>10</v>
      </c>
      <c r="AR53" s="31">
        <v>11</v>
      </c>
      <c r="AS53" s="31">
        <v>12</v>
      </c>
      <c r="AT53" s="31">
        <v>13</v>
      </c>
      <c r="AU53" s="31">
        <v>14</v>
      </c>
      <c r="AV53" s="31">
        <v>15</v>
      </c>
      <c r="AW53" s="31">
        <v>16</v>
      </c>
      <c r="AX53" s="31">
        <v>17</v>
      </c>
      <c r="AY53" s="31">
        <v>18</v>
      </c>
      <c r="AZ53" s="31">
        <v>19</v>
      </c>
      <c r="BA53" s="31">
        <v>20</v>
      </c>
      <c r="BB53" s="31">
        <v>21</v>
      </c>
      <c r="BC53" s="31" t="s">
        <v>716</v>
      </c>
      <c r="BD53" s="31" t="s">
        <v>717</v>
      </c>
      <c r="BE53" s="31" t="s">
        <v>718</v>
      </c>
      <c r="BF53" s="27"/>
      <c r="BG53" s="27"/>
    </row>
    <row r="54" spans="1:59" ht="60" x14ac:dyDescent="0.25">
      <c r="A54" s="32">
        <v>1</v>
      </c>
      <c r="B54" s="33" t="s">
        <v>725</v>
      </c>
      <c r="C54" s="33" t="s">
        <v>726</v>
      </c>
      <c r="D54" s="33">
        <v>2000</v>
      </c>
      <c r="E54" s="33">
        <v>1991</v>
      </c>
      <c r="F54" s="33" t="s">
        <v>727</v>
      </c>
      <c r="G54" s="33" t="s">
        <v>19</v>
      </c>
      <c r="H54" s="33" t="s">
        <v>604</v>
      </c>
      <c r="I54" s="33" t="s">
        <v>605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4">
        <v>109.20999908447266</v>
      </c>
      <c r="AF54" s="32">
        <f t="shared" ref="AF54:AF59" si="6">SUM(J54:AD54)</f>
        <v>0</v>
      </c>
      <c r="AG54" s="34">
        <f t="shared" ref="AG54:AG59" si="7">AE54+AF54</f>
        <v>109.20999908447266</v>
      </c>
      <c r="AH54" s="32">
        <v>0</v>
      </c>
      <c r="AI54" s="32">
        <v>0</v>
      </c>
      <c r="AJ54" s="32">
        <v>0</v>
      </c>
      <c r="AK54" s="32">
        <v>0</v>
      </c>
      <c r="AL54" s="32">
        <v>0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4">
        <v>107.48999786376953</v>
      </c>
      <c r="BD54" s="32">
        <f t="shared" ref="BD54:BD59" si="8">SUM(AH54:BB54)</f>
        <v>0</v>
      </c>
      <c r="BE54" s="34">
        <f t="shared" ref="BE54:BE59" si="9">BC54+BD54</f>
        <v>107.48999786376953</v>
      </c>
      <c r="BF54" s="34">
        <f t="shared" ref="BF54:BF59" si="10">MIN(BE54,AG54)</f>
        <v>107.48999786376953</v>
      </c>
      <c r="BG54" s="34">
        <f t="shared" ref="BG54:BG59" si="11">IF( AND(ISNUMBER(BF$54),ISNUMBER(BF54)),(BF54-BF$54)/BF$54*100,"")</f>
        <v>0</v>
      </c>
    </row>
    <row r="55" spans="1:59" ht="90" x14ac:dyDescent="0.25">
      <c r="A55" s="5">
        <v>2</v>
      </c>
      <c r="B55" s="16" t="s">
        <v>731</v>
      </c>
      <c r="C55" s="16" t="s">
        <v>732</v>
      </c>
      <c r="D55" s="16">
        <v>2000</v>
      </c>
      <c r="E55" s="16">
        <v>1995</v>
      </c>
      <c r="F55" s="16" t="s">
        <v>730</v>
      </c>
      <c r="G55" s="16" t="s">
        <v>589</v>
      </c>
      <c r="H55" s="16" t="s">
        <v>590</v>
      </c>
      <c r="I55" s="16" t="s">
        <v>591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35">
        <v>112.75</v>
      </c>
      <c r="AF55" s="5">
        <f t="shared" si="6"/>
        <v>0</v>
      </c>
      <c r="AG55" s="35">
        <f t="shared" si="7"/>
        <v>112.75</v>
      </c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35"/>
      <c r="BD55" s="5">
        <f t="shared" si="8"/>
        <v>0</v>
      </c>
      <c r="BE55" s="35" t="s">
        <v>722</v>
      </c>
      <c r="BF55" s="35">
        <f t="shared" si="10"/>
        <v>112.75</v>
      </c>
      <c r="BG55" s="35">
        <f t="shared" si="11"/>
        <v>4.8934805477407117</v>
      </c>
    </row>
    <row r="56" spans="1:59" ht="30" x14ac:dyDescent="0.25">
      <c r="A56" s="5">
        <v>3</v>
      </c>
      <c r="B56" s="16" t="s">
        <v>728</v>
      </c>
      <c r="C56" s="16" t="s">
        <v>729</v>
      </c>
      <c r="D56" s="16">
        <v>2000</v>
      </c>
      <c r="E56" s="16">
        <v>2000</v>
      </c>
      <c r="F56" s="16" t="s">
        <v>730</v>
      </c>
      <c r="G56" s="16" t="s">
        <v>19</v>
      </c>
      <c r="H56" s="16" t="s">
        <v>89</v>
      </c>
      <c r="I56" s="16" t="s">
        <v>141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35">
        <v>116.69999694824219</v>
      </c>
      <c r="AF56" s="5">
        <f t="shared" si="6"/>
        <v>0</v>
      </c>
      <c r="AG56" s="35">
        <f t="shared" si="7"/>
        <v>116.69999694824219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2</v>
      </c>
      <c r="AW56" s="5">
        <v>0</v>
      </c>
      <c r="AX56" s="5">
        <v>0</v>
      </c>
      <c r="AY56" s="5">
        <v>0</v>
      </c>
      <c r="AZ56" s="5">
        <v>0</v>
      </c>
      <c r="BA56" s="5">
        <v>2</v>
      </c>
      <c r="BB56" s="5">
        <v>0</v>
      </c>
      <c r="BC56" s="35">
        <v>114.08000183105469</v>
      </c>
      <c r="BD56" s="5">
        <f t="shared" si="8"/>
        <v>4</v>
      </c>
      <c r="BE56" s="35">
        <f t="shared" si="9"/>
        <v>118.08000183105469</v>
      </c>
      <c r="BF56" s="35">
        <f t="shared" si="10"/>
        <v>116.69999694824219</v>
      </c>
      <c r="BG56" s="35">
        <f t="shared" si="11"/>
        <v>8.5682382244952748</v>
      </c>
    </row>
    <row r="57" spans="1:59" ht="60" x14ac:dyDescent="0.25">
      <c r="A57" s="5">
        <v>4</v>
      </c>
      <c r="B57" s="16" t="s">
        <v>736</v>
      </c>
      <c r="C57" s="16" t="s">
        <v>737</v>
      </c>
      <c r="D57" s="16">
        <v>2003</v>
      </c>
      <c r="E57" s="16">
        <v>2002</v>
      </c>
      <c r="F57" s="16" t="s">
        <v>738</v>
      </c>
      <c r="G57" s="16" t="s">
        <v>12</v>
      </c>
      <c r="H57" s="16" t="s">
        <v>81</v>
      </c>
      <c r="I57" s="16" t="s">
        <v>14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35">
        <v>148.41000366210937</v>
      </c>
      <c r="AF57" s="5">
        <f t="shared" si="6"/>
        <v>0</v>
      </c>
      <c r="AG57" s="35">
        <f t="shared" si="7"/>
        <v>148.41000366210937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35">
        <v>142.19000244140625</v>
      </c>
      <c r="BD57" s="5">
        <f t="shared" si="8"/>
        <v>0</v>
      </c>
      <c r="BE57" s="35">
        <f t="shared" si="9"/>
        <v>142.19000244140625</v>
      </c>
      <c r="BF57" s="35">
        <f t="shared" si="10"/>
        <v>142.19000244140625</v>
      </c>
      <c r="BG57" s="35">
        <f t="shared" si="11"/>
        <v>32.282077651182711</v>
      </c>
    </row>
    <row r="58" spans="1:59" ht="90" x14ac:dyDescent="0.25">
      <c r="A58" s="5">
        <v>5</v>
      </c>
      <c r="B58" s="16" t="s">
        <v>733</v>
      </c>
      <c r="C58" s="16" t="s">
        <v>734</v>
      </c>
      <c r="D58" s="16">
        <v>2002</v>
      </c>
      <c r="E58" s="16">
        <v>2002</v>
      </c>
      <c r="F58" s="16" t="s">
        <v>735</v>
      </c>
      <c r="G58" s="16" t="s">
        <v>19</v>
      </c>
      <c r="H58" s="16" t="s">
        <v>38</v>
      </c>
      <c r="I58" s="16" t="s">
        <v>563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2</v>
      </c>
      <c r="X58" s="5">
        <v>2</v>
      </c>
      <c r="Y58" s="5">
        <v>0</v>
      </c>
      <c r="Z58" s="5">
        <v>0</v>
      </c>
      <c r="AA58" s="5">
        <v>2</v>
      </c>
      <c r="AB58" s="5">
        <v>2</v>
      </c>
      <c r="AC58" s="5">
        <v>0</v>
      </c>
      <c r="AD58" s="5">
        <v>0</v>
      </c>
      <c r="AE58" s="35">
        <v>161.08000183105469</v>
      </c>
      <c r="AF58" s="5">
        <f t="shared" si="6"/>
        <v>8</v>
      </c>
      <c r="AG58" s="35">
        <f t="shared" si="7"/>
        <v>169.08000183105469</v>
      </c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35"/>
      <c r="BD58" s="5">
        <f t="shared" si="8"/>
        <v>0</v>
      </c>
      <c r="BE58" s="35" t="s">
        <v>722</v>
      </c>
      <c r="BF58" s="35">
        <f t="shared" si="10"/>
        <v>169.08000183105469</v>
      </c>
      <c r="BG58" s="35">
        <f t="shared" si="11"/>
        <v>57.298358164768949</v>
      </c>
    </row>
    <row r="59" spans="1:59" ht="150" x14ac:dyDescent="0.25">
      <c r="A59" s="5">
        <v>6</v>
      </c>
      <c r="B59" s="16" t="s">
        <v>739</v>
      </c>
      <c r="C59" s="16" t="s">
        <v>740</v>
      </c>
      <c r="D59" s="16">
        <v>2003</v>
      </c>
      <c r="E59" s="16">
        <v>2003</v>
      </c>
      <c r="F59" s="16" t="s">
        <v>738</v>
      </c>
      <c r="G59" s="16" t="s">
        <v>46</v>
      </c>
      <c r="H59" s="16" t="s">
        <v>595</v>
      </c>
      <c r="I59" s="16" t="s">
        <v>596</v>
      </c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35"/>
      <c r="AF59" s="5">
        <f t="shared" si="6"/>
        <v>0</v>
      </c>
      <c r="AG59" s="35" t="s">
        <v>722</v>
      </c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35"/>
      <c r="BD59" s="5">
        <f t="shared" si="8"/>
        <v>0</v>
      </c>
      <c r="BE59" s="35" t="s">
        <v>722</v>
      </c>
      <c r="BF59" s="35"/>
      <c r="BG59" s="35" t="str">
        <f t="shared" si="11"/>
        <v/>
      </c>
    </row>
    <row r="61" spans="1:59" ht="18.75" x14ac:dyDescent="0.25">
      <c r="A61" s="21" t="s">
        <v>755</v>
      </c>
      <c r="B61" s="21"/>
      <c r="C61" s="21"/>
      <c r="D61" s="21"/>
      <c r="E61" s="21"/>
      <c r="F61" s="21"/>
      <c r="G61" s="21"/>
      <c r="H61" s="21"/>
      <c r="I61" s="21"/>
      <c r="J61" s="21"/>
    </row>
    <row r="62" spans="1:59" x14ac:dyDescent="0.25">
      <c r="A62" s="26" t="s">
        <v>713</v>
      </c>
      <c r="B62" s="26" t="s">
        <v>1</v>
      </c>
      <c r="C62" s="26" t="s">
        <v>2</v>
      </c>
      <c r="D62" s="26" t="s">
        <v>429</v>
      </c>
      <c r="E62" s="26" t="s">
        <v>430</v>
      </c>
      <c r="F62" s="26" t="s">
        <v>3</v>
      </c>
      <c r="G62" s="26" t="s">
        <v>4</v>
      </c>
      <c r="H62" s="26" t="s">
        <v>5</v>
      </c>
      <c r="I62" s="26" t="s">
        <v>6</v>
      </c>
      <c r="J62" s="28" t="s">
        <v>715</v>
      </c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30"/>
      <c r="AH62" s="28" t="s">
        <v>719</v>
      </c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30"/>
      <c r="BF62" s="26" t="s">
        <v>720</v>
      </c>
      <c r="BG62" s="26" t="s">
        <v>721</v>
      </c>
    </row>
    <row r="63" spans="1:59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31">
        <v>1</v>
      </c>
      <c r="K63" s="31">
        <v>2</v>
      </c>
      <c r="L63" s="31">
        <v>3</v>
      </c>
      <c r="M63" s="31">
        <v>4</v>
      </c>
      <c r="N63" s="31">
        <v>5</v>
      </c>
      <c r="O63" s="31">
        <v>6</v>
      </c>
      <c r="P63" s="31">
        <v>7</v>
      </c>
      <c r="Q63" s="31">
        <v>8</v>
      </c>
      <c r="R63" s="31">
        <v>9</v>
      </c>
      <c r="S63" s="31">
        <v>10</v>
      </c>
      <c r="T63" s="31">
        <v>11</v>
      </c>
      <c r="U63" s="31">
        <v>12</v>
      </c>
      <c r="V63" s="31">
        <v>13</v>
      </c>
      <c r="W63" s="31">
        <v>14</v>
      </c>
      <c r="X63" s="31">
        <v>15</v>
      </c>
      <c r="Y63" s="31">
        <v>16</v>
      </c>
      <c r="Z63" s="31">
        <v>17</v>
      </c>
      <c r="AA63" s="31">
        <v>18</v>
      </c>
      <c r="AB63" s="31">
        <v>19</v>
      </c>
      <c r="AC63" s="31">
        <v>20</v>
      </c>
      <c r="AD63" s="31">
        <v>21</v>
      </c>
      <c r="AE63" s="31" t="s">
        <v>716</v>
      </c>
      <c r="AF63" s="31" t="s">
        <v>717</v>
      </c>
      <c r="AG63" s="31" t="s">
        <v>718</v>
      </c>
      <c r="AH63" s="31">
        <v>1</v>
      </c>
      <c r="AI63" s="31">
        <v>2</v>
      </c>
      <c r="AJ63" s="31">
        <v>3</v>
      </c>
      <c r="AK63" s="31">
        <v>4</v>
      </c>
      <c r="AL63" s="31">
        <v>5</v>
      </c>
      <c r="AM63" s="31">
        <v>6</v>
      </c>
      <c r="AN63" s="31">
        <v>7</v>
      </c>
      <c r="AO63" s="31">
        <v>8</v>
      </c>
      <c r="AP63" s="31">
        <v>9</v>
      </c>
      <c r="AQ63" s="31">
        <v>10</v>
      </c>
      <c r="AR63" s="31">
        <v>11</v>
      </c>
      <c r="AS63" s="31">
        <v>12</v>
      </c>
      <c r="AT63" s="31">
        <v>13</v>
      </c>
      <c r="AU63" s="31">
        <v>14</v>
      </c>
      <c r="AV63" s="31">
        <v>15</v>
      </c>
      <c r="AW63" s="31">
        <v>16</v>
      </c>
      <c r="AX63" s="31">
        <v>17</v>
      </c>
      <c r="AY63" s="31">
        <v>18</v>
      </c>
      <c r="AZ63" s="31">
        <v>19</v>
      </c>
      <c r="BA63" s="31">
        <v>20</v>
      </c>
      <c r="BB63" s="31">
        <v>21</v>
      </c>
      <c r="BC63" s="31" t="s">
        <v>716</v>
      </c>
      <c r="BD63" s="31" t="s">
        <v>717</v>
      </c>
      <c r="BE63" s="31" t="s">
        <v>718</v>
      </c>
      <c r="BF63" s="27"/>
      <c r="BG63" s="27"/>
    </row>
    <row r="64" spans="1:59" ht="60" x14ac:dyDescent="0.25">
      <c r="A64" s="32">
        <v>1</v>
      </c>
      <c r="B64" s="33" t="s">
        <v>215</v>
      </c>
      <c r="C64" s="33">
        <v>1999</v>
      </c>
      <c r="D64" s="33">
        <v>1999</v>
      </c>
      <c r="E64" s="33">
        <v>1999</v>
      </c>
      <c r="F64" s="33" t="s">
        <v>64</v>
      </c>
      <c r="G64" s="33" t="s">
        <v>19</v>
      </c>
      <c r="H64" s="33" t="s">
        <v>216</v>
      </c>
      <c r="I64" s="33" t="s">
        <v>217</v>
      </c>
      <c r="J64" s="32">
        <v>0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2</v>
      </c>
      <c r="Z64" s="32">
        <v>0</v>
      </c>
      <c r="AA64" s="32">
        <v>0</v>
      </c>
      <c r="AB64" s="32">
        <v>0</v>
      </c>
      <c r="AC64" s="32">
        <v>0</v>
      </c>
      <c r="AD64" s="32">
        <v>0</v>
      </c>
      <c r="AE64" s="34">
        <v>97.05999755859375</v>
      </c>
      <c r="AF64" s="32">
        <f t="shared" ref="AF64:AF82" si="12">SUM(J64:AD64)</f>
        <v>2</v>
      </c>
      <c r="AG64" s="34">
        <f t="shared" ref="AG64:AG82" si="13">AE64+AF64</f>
        <v>99.05999755859375</v>
      </c>
      <c r="AH64" s="32">
        <v>0</v>
      </c>
      <c r="AI64" s="32">
        <v>0</v>
      </c>
      <c r="AJ64" s="32">
        <v>0</v>
      </c>
      <c r="AK64" s="32">
        <v>0</v>
      </c>
      <c r="AL64" s="32">
        <v>0</v>
      </c>
      <c r="AM64" s="32">
        <v>0</v>
      </c>
      <c r="AN64" s="32">
        <v>0</v>
      </c>
      <c r="AO64" s="32">
        <v>0</v>
      </c>
      <c r="AP64" s="32">
        <v>0</v>
      </c>
      <c r="AQ64" s="32">
        <v>0</v>
      </c>
      <c r="AR64" s="32">
        <v>0</v>
      </c>
      <c r="AS64" s="32">
        <v>0</v>
      </c>
      <c r="AT64" s="32">
        <v>0</v>
      </c>
      <c r="AU64" s="32">
        <v>0</v>
      </c>
      <c r="AV64" s="32">
        <v>0</v>
      </c>
      <c r="AW64" s="32">
        <v>0</v>
      </c>
      <c r="AX64" s="32">
        <v>0</v>
      </c>
      <c r="AY64" s="32">
        <v>0</v>
      </c>
      <c r="AZ64" s="32">
        <v>0</v>
      </c>
      <c r="BA64" s="32">
        <v>0</v>
      </c>
      <c r="BB64" s="32">
        <v>0</v>
      </c>
      <c r="BC64" s="34">
        <v>96.220001220703125</v>
      </c>
      <c r="BD64" s="32">
        <f t="shared" ref="BD64:BD82" si="14">SUM(AH64:BB64)</f>
        <v>0</v>
      </c>
      <c r="BE64" s="34">
        <f t="shared" ref="BE64:BE82" si="15">BC64+BD64</f>
        <v>96.220001220703125</v>
      </c>
      <c r="BF64" s="34">
        <f t="shared" ref="BF64:BF82" si="16">MIN(BE64,AG64)</f>
        <v>96.220001220703125</v>
      </c>
      <c r="BG64" s="34">
        <f t="shared" ref="BG64:BG82" si="17">IF( AND(ISNUMBER(BF$64),ISNUMBER(BF64)),(BF64-BF$64)/BF$64*100,"")</f>
        <v>0</v>
      </c>
    </row>
    <row r="65" spans="1:59" ht="75" x14ac:dyDescent="0.25">
      <c r="A65" s="5">
        <v>2</v>
      </c>
      <c r="B65" s="16" t="s">
        <v>283</v>
      </c>
      <c r="C65" s="16">
        <v>2001</v>
      </c>
      <c r="D65" s="16">
        <v>2001</v>
      </c>
      <c r="E65" s="16">
        <v>2001</v>
      </c>
      <c r="F65" s="16" t="s">
        <v>64</v>
      </c>
      <c r="G65" s="16" t="s">
        <v>19</v>
      </c>
      <c r="H65" s="16" t="s">
        <v>284</v>
      </c>
      <c r="I65" s="16" t="s">
        <v>285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2</v>
      </c>
      <c r="Z65" s="5">
        <v>0</v>
      </c>
      <c r="AA65" s="5">
        <v>0</v>
      </c>
      <c r="AB65" s="5">
        <v>0</v>
      </c>
      <c r="AC65" s="5">
        <v>50</v>
      </c>
      <c r="AD65" s="5">
        <v>0</v>
      </c>
      <c r="AE65" s="35">
        <v>99.470001220703125</v>
      </c>
      <c r="AF65" s="5">
        <f t="shared" si="12"/>
        <v>52</v>
      </c>
      <c r="AG65" s="35">
        <f t="shared" si="13"/>
        <v>151.47000122070312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35">
        <v>98.330001831054688</v>
      </c>
      <c r="BD65" s="5">
        <f t="shared" si="14"/>
        <v>0</v>
      </c>
      <c r="BE65" s="35">
        <f t="shared" si="15"/>
        <v>98.330001831054688</v>
      </c>
      <c r="BF65" s="35">
        <f t="shared" si="16"/>
        <v>98.330001831054688</v>
      </c>
      <c r="BG65" s="35">
        <f t="shared" si="17"/>
        <v>2.1928918973008344</v>
      </c>
    </row>
    <row r="66" spans="1:59" ht="60" x14ac:dyDescent="0.25">
      <c r="A66" s="5">
        <v>3</v>
      </c>
      <c r="B66" s="16" t="s">
        <v>356</v>
      </c>
      <c r="C66" s="16">
        <v>2001</v>
      </c>
      <c r="D66" s="16">
        <v>2001</v>
      </c>
      <c r="E66" s="16">
        <v>2001</v>
      </c>
      <c r="F66" s="16" t="s">
        <v>64</v>
      </c>
      <c r="G66" s="16" t="s">
        <v>46</v>
      </c>
      <c r="H66" s="16" t="s">
        <v>357</v>
      </c>
      <c r="I66" s="16" t="s">
        <v>358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35">
        <v>99.169998168945313</v>
      </c>
      <c r="AF66" s="5">
        <f t="shared" si="12"/>
        <v>0</v>
      </c>
      <c r="AG66" s="35">
        <f t="shared" si="13"/>
        <v>99.169998168945313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2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35">
        <v>100.83000183105469</v>
      </c>
      <c r="BD66" s="5">
        <f t="shared" si="14"/>
        <v>2</v>
      </c>
      <c r="BE66" s="35">
        <f t="shared" si="15"/>
        <v>102.83000183105469</v>
      </c>
      <c r="BF66" s="35">
        <f t="shared" si="16"/>
        <v>99.169998168945313</v>
      </c>
      <c r="BG66" s="35">
        <f t="shared" si="17"/>
        <v>3.0658874566792802</v>
      </c>
    </row>
    <row r="67" spans="1:59" ht="120" x14ac:dyDescent="0.25">
      <c r="A67" s="5">
        <v>4</v>
      </c>
      <c r="B67" s="16" t="s">
        <v>388</v>
      </c>
      <c r="C67" s="16">
        <v>2000</v>
      </c>
      <c r="D67" s="16">
        <v>2000</v>
      </c>
      <c r="E67" s="16">
        <v>2000</v>
      </c>
      <c r="F67" s="16" t="s">
        <v>51</v>
      </c>
      <c r="G67" s="16" t="s">
        <v>389</v>
      </c>
      <c r="H67" s="16" t="s">
        <v>390</v>
      </c>
      <c r="I67" s="16" t="s">
        <v>391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35">
        <v>99.830001831054688</v>
      </c>
      <c r="AF67" s="5">
        <f t="shared" si="12"/>
        <v>0</v>
      </c>
      <c r="AG67" s="35">
        <f t="shared" si="13"/>
        <v>99.830001831054688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2</v>
      </c>
      <c r="BA67" s="5">
        <v>0</v>
      </c>
      <c r="BB67" s="5">
        <v>0</v>
      </c>
      <c r="BC67" s="35">
        <v>102.98999786376953</v>
      </c>
      <c r="BD67" s="5">
        <f t="shared" si="14"/>
        <v>2</v>
      </c>
      <c r="BE67" s="35">
        <f t="shared" si="15"/>
        <v>104.98999786376953</v>
      </c>
      <c r="BF67" s="35">
        <f t="shared" si="16"/>
        <v>99.830001831054688</v>
      </c>
      <c r="BG67" s="35">
        <f t="shared" si="17"/>
        <v>3.7518193354323284</v>
      </c>
    </row>
    <row r="68" spans="1:59" ht="90" x14ac:dyDescent="0.25">
      <c r="A68" s="5">
        <v>5</v>
      </c>
      <c r="B68" s="16" t="s">
        <v>343</v>
      </c>
      <c r="C68" s="16">
        <v>2001</v>
      </c>
      <c r="D68" s="16">
        <v>2001</v>
      </c>
      <c r="E68" s="16">
        <v>2001</v>
      </c>
      <c r="F68" s="16">
        <v>1</v>
      </c>
      <c r="G68" s="16" t="s">
        <v>46</v>
      </c>
      <c r="H68" s="16" t="s">
        <v>340</v>
      </c>
      <c r="I68" s="16" t="s">
        <v>341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35">
        <v>110.19999694824219</v>
      </c>
      <c r="AF68" s="5">
        <f t="shared" si="12"/>
        <v>0</v>
      </c>
      <c r="AG68" s="35">
        <f t="shared" si="13"/>
        <v>110.19999694824219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35">
        <v>111.31999969482422</v>
      </c>
      <c r="BD68" s="5">
        <f t="shared" si="14"/>
        <v>0</v>
      </c>
      <c r="BE68" s="35">
        <f t="shared" si="15"/>
        <v>111.31999969482422</v>
      </c>
      <c r="BF68" s="35">
        <f t="shared" si="16"/>
        <v>110.19999694824219</v>
      </c>
      <c r="BG68" s="35">
        <f t="shared" si="17"/>
        <v>14.529199283081141</v>
      </c>
    </row>
    <row r="69" spans="1:59" x14ac:dyDescent="0.25">
      <c r="A69" s="5">
        <v>6</v>
      </c>
      <c r="B69" s="16" t="s">
        <v>230</v>
      </c>
      <c r="C69" s="16">
        <v>1993</v>
      </c>
      <c r="D69" s="16">
        <v>1993</v>
      </c>
      <c r="E69" s="16">
        <v>1993</v>
      </c>
      <c r="F69" s="16" t="s">
        <v>64</v>
      </c>
      <c r="G69" s="16" t="s">
        <v>19</v>
      </c>
      <c r="H69" s="16" t="s">
        <v>89</v>
      </c>
      <c r="I69" s="16" t="s">
        <v>90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2</v>
      </c>
      <c r="AE69" s="35">
        <v>111.05000305175781</v>
      </c>
      <c r="AF69" s="5">
        <f t="shared" si="12"/>
        <v>2</v>
      </c>
      <c r="AG69" s="35">
        <f t="shared" si="13"/>
        <v>113.05000305175781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35">
        <v>111.48999786376953</v>
      </c>
      <c r="BD69" s="5">
        <f t="shared" si="14"/>
        <v>0</v>
      </c>
      <c r="BE69" s="35">
        <f t="shared" si="15"/>
        <v>111.48999786376953</v>
      </c>
      <c r="BF69" s="35">
        <f t="shared" si="16"/>
        <v>111.48999786376953</v>
      </c>
      <c r="BG69" s="35">
        <f t="shared" si="17"/>
        <v>15.869877831368024</v>
      </c>
    </row>
    <row r="70" spans="1:59" ht="30" x14ac:dyDescent="0.25">
      <c r="A70" s="5">
        <v>7</v>
      </c>
      <c r="B70" s="16" t="s">
        <v>314</v>
      </c>
      <c r="C70" s="16">
        <v>1974</v>
      </c>
      <c r="D70" s="16">
        <v>1974</v>
      </c>
      <c r="E70" s="16">
        <v>1974</v>
      </c>
      <c r="F70" s="16">
        <v>1</v>
      </c>
      <c r="G70" s="16" t="s">
        <v>19</v>
      </c>
      <c r="H70" s="16" t="s">
        <v>315</v>
      </c>
      <c r="I70" s="16" t="s">
        <v>53</v>
      </c>
      <c r="J70" s="5">
        <v>2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2</v>
      </c>
      <c r="Y70" s="5">
        <v>0</v>
      </c>
      <c r="Z70" s="5">
        <v>0</v>
      </c>
      <c r="AA70" s="5">
        <v>0</v>
      </c>
      <c r="AB70" s="5">
        <v>2</v>
      </c>
      <c r="AC70" s="5">
        <v>2</v>
      </c>
      <c r="AD70" s="5">
        <v>0</v>
      </c>
      <c r="AE70" s="35">
        <v>108.58999633789062</v>
      </c>
      <c r="AF70" s="5">
        <f t="shared" si="12"/>
        <v>8</v>
      </c>
      <c r="AG70" s="35">
        <f t="shared" si="13"/>
        <v>116.58999633789062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2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35">
        <v>111.97000122070312</v>
      </c>
      <c r="BD70" s="5">
        <f t="shared" si="14"/>
        <v>2</v>
      </c>
      <c r="BE70" s="35">
        <f t="shared" si="15"/>
        <v>113.97000122070312</v>
      </c>
      <c r="BF70" s="35">
        <f t="shared" si="16"/>
        <v>113.97000122070312</v>
      </c>
      <c r="BG70" s="35">
        <f t="shared" si="17"/>
        <v>18.447308017889352</v>
      </c>
    </row>
    <row r="71" spans="1:59" ht="45" x14ac:dyDescent="0.25">
      <c r="A71" s="5">
        <v>8</v>
      </c>
      <c r="B71" s="16" t="s">
        <v>374</v>
      </c>
      <c r="C71" s="16">
        <v>1984</v>
      </c>
      <c r="D71" s="16">
        <v>1984</v>
      </c>
      <c r="E71" s="16">
        <v>1984</v>
      </c>
      <c r="F71" s="16">
        <v>1</v>
      </c>
      <c r="G71" s="16" t="s">
        <v>19</v>
      </c>
      <c r="H71" s="16" t="s">
        <v>60</v>
      </c>
      <c r="I71" s="16" t="s">
        <v>61</v>
      </c>
      <c r="J71" s="5">
        <v>2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2</v>
      </c>
      <c r="W71" s="5">
        <v>0</v>
      </c>
      <c r="X71" s="5">
        <v>0</v>
      </c>
      <c r="Y71" s="5">
        <v>0</v>
      </c>
      <c r="Z71" s="5">
        <v>0</v>
      </c>
      <c r="AA71" s="5">
        <v>2</v>
      </c>
      <c r="AB71" s="5">
        <v>0</v>
      </c>
      <c r="AC71" s="5">
        <v>0</v>
      </c>
      <c r="AD71" s="5">
        <v>0</v>
      </c>
      <c r="AE71" s="35">
        <v>111.34999847412109</v>
      </c>
      <c r="AF71" s="5">
        <f t="shared" si="12"/>
        <v>6</v>
      </c>
      <c r="AG71" s="35">
        <f t="shared" si="13"/>
        <v>117.34999847412109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2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35">
        <v>112.58999633789062</v>
      </c>
      <c r="BD71" s="5">
        <f t="shared" si="14"/>
        <v>2</v>
      </c>
      <c r="BE71" s="35">
        <f t="shared" si="15"/>
        <v>114.58999633789062</v>
      </c>
      <c r="BF71" s="35">
        <f t="shared" si="16"/>
        <v>114.58999633789062</v>
      </c>
      <c r="BG71" s="35">
        <f t="shared" si="17"/>
        <v>19.091659617683447</v>
      </c>
    </row>
    <row r="72" spans="1:59" ht="45" x14ac:dyDescent="0.25">
      <c r="A72" s="5">
        <v>9</v>
      </c>
      <c r="B72" s="16" t="s">
        <v>226</v>
      </c>
      <c r="C72" s="16">
        <v>2005</v>
      </c>
      <c r="D72" s="16">
        <v>2005</v>
      </c>
      <c r="E72" s="16">
        <v>2005</v>
      </c>
      <c r="F72" s="16">
        <v>2</v>
      </c>
      <c r="G72" s="16" t="s">
        <v>12</v>
      </c>
      <c r="H72" s="16" t="s">
        <v>13</v>
      </c>
      <c r="I72" s="16" t="s">
        <v>14</v>
      </c>
      <c r="J72" s="5">
        <v>0</v>
      </c>
      <c r="K72" s="5">
        <v>0</v>
      </c>
      <c r="L72" s="5">
        <v>0</v>
      </c>
      <c r="M72" s="5">
        <v>0</v>
      </c>
      <c r="N72" s="5">
        <v>2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2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35">
        <v>112.12999725341797</v>
      </c>
      <c r="AF72" s="5">
        <f t="shared" si="12"/>
        <v>4</v>
      </c>
      <c r="AG72" s="35">
        <f t="shared" si="13"/>
        <v>116.12999725341797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35">
        <v>117.87999725341797</v>
      </c>
      <c r="BD72" s="5">
        <f t="shared" si="14"/>
        <v>0</v>
      </c>
      <c r="BE72" s="35">
        <f t="shared" si="15"/>
        <v>117.87999725341797</v>
      </c>
      <c r="BF72" s="35">
        <f t="shared" si="16"/>
        <v>116.12999725341797</v>
      </c>
      <c r="BG72" s="35">
        <f t="shared" si="17"/>
        <v>20.692159405658913</v>
      </c>
    </row>
    <row r="73" spans="1:59" ht="75" x14ac:dyDescent="0.25">
      <c r="A73" s="5">
        <v>10</v>
      </c>
      <c r="B73" s="16" t="s">
        <v>262</v>
      </c>
      <c r="C73" s="16">
        <v>2003</v>
      </c>
      <c r="D73" s="16">
        <v>2003</v>
      </c>
      <c r="E73" s="16">
        <v>2003</v>
      </c>
      <c r="F73" s="16" t="s">
        <v>64</v>
      </c>
      <c r="G73" s="16" t="s">
        <v>95</v>
      </c>
      <c r="H73" s="16" t="s">
        <v>96</v>
      </c>
      <c r="I73" s="16" t="s">
        <v>97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35">
        <v>114.38999938964844</v>
      </c>
      <c r="AF73" s="5">
        <f t="shared" si="12"/>
        <v>2</v>
      </c>
      <c r="AG73" s="35">
        <f t="shared" si="13"/>
        <v>116.38999938964844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2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35">
        <v>118.56999969482422</v>
      </c>
      <c r="BD73" s="5">
        <f t="shared" si="14"/>
        <v>2</v>
      </c>
      <c r="BE73" s="35">
        <f t="shared" si="15"/>
        <v>120.56999969482422</v>
      </c>
      <c r="BF73" s="35">
        <f t="shared" si="16"/>
        <v>116.38999938964844</v>
      </c>
      <c r="BG73" s="35">
        <f t="shared" si="17"/>
        <v>20.962375715087234</v>
      </c>
    </row>
    <row r="74" spans="1:59" ht="30" x14ac:dyDescent="0.25">
      <c r="A74" s="5">
        <v>11</v>
      </c>
      <c r="B74" s="16" t="s">
        <v>235</v>
      </c>
      <c r="C74" s="16">
        <v>1978</v>
      </c>
      <c r="D74" s="16">
        <v>1978</v>
      </c>
      <c r="E74" s="16">
        <v>1978</v>
      </c>
      <c r="F74" s="16" t="s">
        <v>64</v>
      </c>
      <c r="G74" s="16" t="s">
        <v>19</v>
      </c>
      <c r="H74" s="16" t="s">
        <v>165</v>
      </c>
      <c r="I74" s="16" t="s">
        <v>236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2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2</v>
      </c>
      <c r="AC74" s="5">
        <v>0</v>
      </c>
      <c r="AD74" s="5">
        <v>0</v>
      </c>
      <c r="AE74" s="35">
        <v>118.66000366210937</v>
      </c>
      <c r="AF74" s="5">
        <f t="shared" si="12"/>
        <v>4</v>
      </c>
      <c r="AG74" s="35">
        <f t="shared" si="13"/>
        <v>122.66000366210937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35">
        <v>117.76999664306641</v>
      </c>
      <c r="BD74" s="5">
        <f t="shared" si="14"/>
        <v>0</v>
      </c>
      <c r="BE74" s="35">
        <f t="shared" si="15"/>
        <v>117.76999664306641</v>
      </c>
      <c r="BF74" s="35">
        <f t="shared" si="16"/>
        <v>117.76999664306641</v>
      </c>
      <c r="BG74" s="35">
        <f t="shared" si="17"/>
        <v>22.396586103686815</v>
      </c>
    </row>
    <row r="75" spans="1:59" ht="45" x14ac:dyDescent="0.25">
      <c r="A75" s="5">
        <v>12</v>
      </c>
      <c r="B75" s="16" t="s">
        <v>328</v>
      </c>
      <c r="C75" s="16">
        <v>1971</v>
      </c>
      <c r="D75" s="16">
        <v>1971</v>
      </c>
      <c r="E75" s="16">
        <v>1971</v>
      </c>
      <c r="F75" s="16" t="s">
        <v>51</v>
      </c>
      <c r="G75" s="16" t="s">
        <v>19</v>
      </c>
      <c r="H75" s="16" t="s">
        <v>60</v>
      </c>
      <c r="I75" s="16" t="s">
        <v>61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2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35">
        <v>116.81999969482422</v>
      </c>
      <c r="AF75" s="5">
        <f t="shared" si="12"/>
        <v>2</v>
      </c>
      <c r="AG75" s="35">
        <f t="shared" si="13"/>
        <v>118.81999969482422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2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0</v>
      </c>
      <c r="BA75" s="5">
        <v>0</v>
      </c>
      <c r="BB75" s="5">
        <v>0</v>
      </c>
      <c r="BC75" s="35">
        <v>116</v>
      </c>
      <c r="BD75" s="5">
        <f t="shared" si="14"/>
        <v>2</v>
      </c>
      <c r="BE75" s="35">
        <f t="shared" si="15"/>
        <v>118</v>
      </c>
      <c r="BF75" s="35">
        <f t="shared" si="16"/>
        <v>118</v>
      </c>
      <c r="BG75" s="35">
        <f t="shared" si="17"/>
        <v>22.635625133010905</v>
      </c>
    </row>
    <row r="76" spans="1:59" ht="30" x14ac:dyDescent="0.25">
      <c r="A76" s="5">
        <v>13</v>
      </c>
      <c r="B76" s="16" t="s">
        <v>273</v>
      </c>
      <c r="C76" s="16">
        <v>1998</v>
      </c>
      <c r="D76" s="16">
        <v>1998</v>
      </c>
      <c r="E76" s="16">
        <v>1998</v>
      </c>
      <c r="F76" s="16">
        <v>1</v>
      </c>
      <c r="G76" s="16" t="s">
        <v>19</v>
      </c>
      <c r="H76" s="16" t="s">
        <v>89</v>
      </c>
      <c r="I76" s="16" t="s">
        <v>274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2</v>
      </c>
      <c r="AC76" s="5">
        <v>2</v>
      </c>
      <c r="AD76" s="5">
        <v>0</v>
      </c>
      <c r="AE76" s="35">
        <v>116.12999725341797</v>
      </c>
      <c r="AF76" s="5">
        <f t="shared" si="12"/>
        <v>4</v>
      </c>
      <c r="AG76" s="35">
        <f t="shared" si="13"/>
        <v>120.12999725341797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2</v>
      </c>
      <c r="AU76" s="5">
        <v>0</v>
      </c>
      <c r="AV76" s="5">
        <v>0</v>
      </c>
      <c r="AW76" s="5">
        <v>0</v>
      </c>
      <c r="AX76" s="5">
        <v>2</v>
      </c>
      <c r="AY76" s="5">
        <v>0</v>
      </c>
      <c r="AZ76" s="5">
        <v>0</v>
      </c>
      <c r="BA76" s="5">
        <v>0</v>
      </c>
      <c r="BB76" s="5">
        <v>0</v>
      </c>
      <c r="BC76" s="35">
        <v>117.94000244140625</v>
      </c>
      <c r="BD76" s="5">
        <f t="shared" si="14"/>
        <v>4</v>
      </c>
      <c r="BE76" s="35">
        <f t="shared" si="15"/>
        <v>121.94000244140625</v>
      </c>
      <c r="BF76" s="35">
        <f t="shared" si="16"/>
        <v>120.12999725341797</v>
      </c>
      <c r="BG76" s="35">
        <f t="shared" si="17"/>
        <v>24.849299240676235</v>
      </c>
    </row>
    <row r="77" spans="1:59" x14ac:dyDescent="0.25">
      <c r="A77" s="5">
        <v>14</v>
      </c>
      <c r="B77" s="16" t="s">
        <v>92</v>
      </c>
      <c r="C77" s="16">
        <v>1997</v>
      </c>
      <c r="D77" s="16">
        <v>1997</v>
      </c>
      <c r="E77" s="16">
        <v>1997</v>
      </c>
      <c r="F77" s="16">
        <v>1</v>
      </c>
      <c r="G77" s="16" t="s">
        <v>19</v>
      </c>
      <c r="H77" s="16" t="s">
        <v>89</v>
      </c>
      <c r="I77" s="16" t="s">
        <v>90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5">
        <v>123.16000366210937</v>
      </c>
      <c r="AF77" s="5">
        <f t="shared" si="12"/>
        <v>0</v>
      </c>
      <c r="AG77" s="35">
        <f t="shared" si="13"/>
        <v>123.16000366210937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2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35">
        <v>125.98999786376953</v>
      </c>
      <c r="BD77" s="5">
        <f t="shared" si="14"/>
        <v>2</v>
      </c>
      <c r="BE77" s="35">
        <f t="shared" si="15"/>
        <v>127.98999786376953</v>
      </c>
      <c r="BF77" s="35">
        <f t="shared" si="16"/>
        <v>123.16000366210937</v>
      </c>
      <c r="BG77" s="35">
        <f t="shared" si="17"/>
        <v>27.998339326158433</v>
      </c>
    </row>
    <row r="78" spans="1:59" ht="45" x14ac:dyDescent="0.25">
      <c r="A78" s="5">
        <v>15</v>
      </c>
      <c r="B78" s="16" t="s">
        <v>199</v>
      </c>
      <c r="C78" s="16">
        <v>2006</v>
      </c>
      <c r="D78" s="16">
        <v>2006</v>
      </c>
      <c r="E78" s="16">
        <v>2006</v>
      </c>
      <c r="F78" s="16">
        <v>2</v>
      </c>
      <c r="G78" s="16" t="s">
        <v>200</v>
      </c>
      <c r="H78" s="16" t="s">
        <v>201</v>
      </c>
      <c r="I78" s="16" t="s">
        <v>202</v>
      </c>
      <c r="J78" s="5">
        <v>2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2</v>
      </c>
      <c r="AB78" s="5">
        <v>0</v>
      </c>
      <c r="AC78" s="5">
        <v>0</v>
      </c>
      <c r="AD78" s="5">
        <v>0</v>
      </c>
      <c r="AE78" s="35">
        <v>125.37000274658203</v>
      </c>
      <c r="AF78" s="5">
        <f t="shared" si="12"/>
        <v>4</v>
      </c>
      <c r="AG78" s="35">
        <f t="shared" si="13"/>
        <v>129.37000274658203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0</v>
      </c>
      <c r="BC78" s="35">
        <v>124.51000213623047</v>
      </c>
      <c r="BD78" s="5">
        <f t="shared" si="14"/>
        <v>0</v>
      </c>
      <c r="BE78" s="35">
        <f t="shared" si="15"/>
        <v>124.51000213623047</v>
      </c>
      <c r="BF78" s="35">
        <f t="shared" si="16"/>
        <v>124.51000213623047</v>
      </c>
      <c r="BG78" s="35">
        <f t="shared" si="17"/>
        <v>29.401372434653783</v>
      </c>
    </row>
    <row r="79" spans="1:59" ht="30" x14ac:dyDescent="0.25">
      <c r="A79" s="5">
        <v>16</v>
      </c>
      <c r="B79" s="16" t="s">
        <v>206</v>
      </c>
      <c r="C79" s="16">
        <v>1997</v>
      </c>
      <c r="D79" s="16">
        <v>1997</v>
      </c>
      <c r="E79" s="16">
        <v>1997</v>
      </c>
      <c r="F79" s="16" t="s">
        <v>27</v>
      </c>
      <c r="G79" s="16" t="s">
        <v>19</v>
      </c>
      <c r="H79" s="16" t="s">
        <v>77</v>
      </c>
      <c r="I79" s="16" t="s">
        <v>78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35">
        <v>124.72000122070312</v>
      </c>
      <c r="AF79" s="5">
        <f t="shared" si="12"/>
        <v>0</v>
      </c>
      <c r="AG79" s="35">
        <f t="shared" si="13"/>
        <v>124.72000122070312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50</v>
      </c>
      <c r="AY79" s="5">
        <v>0</v>
      </c>
      <c r="AZ79" s="5">
        <v>2</v>
      </c>
      <c r="BA79" s="5">
        <v>0</v>
      </c>
      <c r="BB79" s="5">
        <v>0</v>
      </c>
      <c r="BC79" s="35">
        <v>125.12000274658203</v>
      </c>
      <c r="BD79" s="5">
        <f t="shared" si="14"/>
        <v>52</v>
      </c>
      <c r="BE79" s="35">
        <f t="shared" si="15"/>
        <v>177.12000274658203</v>
      </c>
      <c r="BF79" s="35">
        <f t="shared" si="16"/>
        <v>124.72000122070312</v>
      </c>
      <c r="BG79" s="35">
        <f t="shared" si="17"/>
        <v>29.619621324498397</v>
      </c>
    </row>
    <row r="80" spans="1:59" x14ac:dyDescent="0.25">
      <c r="A80" s="5">
        <v>17</v>
      </c>
      <c r="B80" s="16" t="s">
        <v>354</v>
      </c>
      <c r="C80" s="16">
        <v>1975</v>
      </c>
      <c r="D80" s="16">
        <v>1975</v>
      </c>
      <c r="E80" s="16">
        <v>1975</v>
      </c>
      <c r="F80" s="16">
        <v>1</v>
      </c>
      <c r="G80" s="16" t="s">
        <v>19</v>
      </c>
      <c r="H80" s="16" t="s">
        <v>352</v>
      </c>
      <c r="I80" s="16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35"/>
      <c r="AF80" s="5">
        <f t="shared" si="12"/>
        <v>0</v>
      </c>
      <c r="AG80" s="35" t="s">
        <v>722</v>
      </c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35"/>
      <c r="BD80" s="5">
        <f t="shared" si="14"/>
        <v>0</v>
      </c>
      <c r="BE80" s="35" t="s">
        <v>722</v>
      </c>
      <c r="BF80" s="35"/>
      <c r="BG80" s="35" t="str">
        <f t="shared" si="17"/>
        <v/>
      </c>
    </row>
    <row r="81" spans="1:59" ht="30" x14ac:dyDescent="0.25">
      <c r="A81" s="5">
        <v>17</v>
      </c>
      <c r="B81" s="16" t="s">
        <v>219</v>
      </c>
      <c r="C81" s="16">
        <v>1984</v>
      </c>
      <c r="D81" s="16">
        <v>1984</v>
      </c>
      <c r="E81" s="16">
        <v>1984</v>
      </c>
      <c r="F81" s="16">
        <v>1</v>
      </c>
      <c r="G81" s="16" t="s">
        <v>19</v>
      </c>
      <c r="H81" s="16" t="s">
        <v>32</v>
      </c>
      <c r="I81" s="16" t="s">
        <v>102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35"/>
      <c r="AF81" s="5">
        <f t="shared" si="12"/>
        <v>0</v>
      </c>
      <c r="AG81" s="35" t="s">
        <v>722</v>
      </c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35"/>
      <c r="BD81" s="5">
        <f t="shared" si="14"/>
        <v>0</v>
      </c>
      <c r="BE81" s="35" t="s">
        <v>722</v>
      </c>
      <c r="BF81" s="35"/>
      <c r="BG81" s="35" t="str">
        <f t="shared" si="17"/>
        <v/>
      </c>
    </row>
    <row r="82" spans="1:59" ht="60" x14ac:dyDescent="0.25">
      <c r="A82" s="5">
        <v>17</v>
      </c>
      <c r="B82" s="16" t="s">
        <v>83</v>
      </c>
      <c r="C82" s="16">
        <v>2003</v>
      </c>
      <c r="D82" s="16">
        <v>2003</v>
      </c>
      <c r="E82" s="16">
        <v>2003</v>
      </c>
      <c r="F82" s="16" t="s">
        <v>64</v>
      </c>
      <c r="G82" s="16" t="s">
        <v>46</v>
      </c>
      <c r="H82" s="16" t="s">
        <v>84</v>
      </c>
      <c r="I82" s="16" t="s">
        <v>48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35"/>
      <c r="AF82" s="5">
        <f t="shared" si="12"/>
        <v>0</v>
      </c>
      <c r="AG82" s="35" t="s">
        <v>722</v>
      </c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35"/>
      <c r="BD82" s="5">
        <f t="shared" si="14"/>
        <v>0</v>
      </c>
      <c r="BE82" s="35" t="s">
        <v>722</v>
      </c>
      <c r="BF82" s="35"/>
      <c r="BG82" s="35" t="str">
        <f t="shared" si="17"/>
        <v/>
      </c>
    </row>
    <row r="84" spans="1:59" ht="18.75" x14ac:dyDescent="0.25">
      <c r="A84" s="21" t="s">
        <v>756</v>
      </c>
      <c r="B84" s="21"/>
      <c r="C84" s="21"/>
      <c r="D84" s="21"/>
      <c r="E84" s="21"/>
      <c r="F84" s="21"/>
      <c r="G84" s="21"/>
      <c r="H84" s="21"/>
      <c r="I84" s="21"/>
      <c r="J84" s="21"/>
    </row>
    <row r="85" spans="1:59" x14ac:dyDescent="0.25">
      <c r="A85" s="26" t="s">
        <v>713</v>
      </c>
      <c r="B85" s="26" t="s">
        <v>1</v>
      </c>
      <c r="C85" s="26" t="s">
        <v>2</v>
      </c>
      <c r="D85" s="26" t="s">
        <v>429</v>
      </c>
      <c r="E85" s="26" t="s">
        <v>430</v>
      </c>
      <c r="F85" s="26" t="s">
        <v>3</v>
      </c>
      <c r="G85" s="26" t="s">
        <v>4</v>
      </c>
      <c r="H85" s="26" t="s">
        <v>5</v>
      </c>
      <c r="I85" s="26" t="s">
        <v>6</v>
      </c>
      <c r="J85" s="28" t="s">
        <v>715</v>
      </c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28" t="s">
        <v>719</v>
      </c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30"/>
      <c r="BF85" s="26" t="s">
        <v>720</v>
      </c>
      <c r="BG85" s="26" t="s">
        <v>721</v>
      </c>
    </row>
    <row r="86" spans="1:5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31">
        <v>1</v>
      </c>
      <c r="K86" s="31">
        <v>2</v>
      </c>
      <c r="L86" s="31">
        <v>3</v>
      </c>
      <c r="M86" s="31">
        <v>4</v>
      </c>
      <c r="N86" s="31">
        <v>5</v>
      </c>
      <c r="O86" s="31">
        <v>6</v>
      </c>
      <c r="P86" s="31">
        <v>7</v>
      </c>
      <c r="Q86" s="31">
        <v>8</v>
      </c>
      <c r="R86" s="31">
        <v>9</v>
      </c>
      <c r="S86" s="31">
        <v>10</v>
      </c>
      <c r="T86" s="31">
        <v>11</v>
      </c>
      <c r="U86" s="31">
        <v>12</v>
      </c>
      <c r="V86" s="31">
        <v>13</v>
      </c>
      <c r="W86" s="31">
        <v>14</v>
      </c>
      <c r="X86" s="31">
        <v>15</v>
      </c>
      <c r="Y86" s="31">
        <v>16</v>
      </c>
      <c r="Z86" s="31">
        <v>17</v>
      </c>
      <c r="AA86" s="31">
        <v>18</v>
      </c>
      <c r="AB86" s="31">
        <v>19</v>
      </c>
      <c r="AC86" s="31">
        <v>20</v>
      </c>
      <c r="AD86" s="31">
        <v>21</v>
      </c>
      <c r="AE86" s="31" t="s">
        <v>716</v>
      </c>
      <c r="AF86" s="31" t="s">
        <v>717</v>
      </c>
      <c r="AG86" s="31" t="s">
        <v>718</v>
      </c>
      <c r="AH86" s="31">
        <v>1</v>
      </c>
      <c r="AI86" s="31">
        <v>2</v>
      </c>
      <c r="AJ86" s="31">
        <v>3</v>
      </c>
      <c r="AK86" s="31">
        <v>4</v>
      </c>
      <c r="AL86" s="31">
        <v>5</v>
      </c>
      <c r="AM86" s="31">
        <v>6</v>
      </c>
      <c r="AN86" s="31">
        <v>7</v>
      </c>
      <c r="AO86" s="31">
        <v>8</v>
      </c>
      <c r="AP86" s="31">
        <v>9</v>
      </c>
      <c r="AQ86" s="31">
        <v>10</v>
      </c>
      <c r="AR86" s="31">
        <v>11</v>
      </c>
      <c r="AS86" s="31">
        <v>12</v>
      </c>
      <c r="AT86" s="31">
        <v>13</v>
      </c>
      <c r="AU86" s="31">
        <v>14</v>
      </c>
      <c r="AV86" s="31">
        <v>15</v>
      </c>
      <c r="AW86" s="31">
        <v>16</v>
      </c>
      <c r="AX86" s="31">
        <v>17</v>
      </c>
      <c r="AY86" s="31">
        <v>18</v>
      </c>
      <c r="AZ86" s="31">
        <v>19</v>
      </c>
      <c r="BA86" s="31">
        <v>20</v>
      </c>
      <c r="BB86" s="31">
        <v>21</v>
      </c>
      <c r="BC86" s="31" t="s">
        <v>716</v>
      </c>
      <c r="BD86" s="31" t="s">
        <v>717</v>
      </c>
      <c r="BE86" s="31" t="s">
        <v>718</v>
      </c>
      <c r="BF86" s="27"/>
      <c r="BG86" s="27"/>
    </row>
    <row r="87" spans="1:59" ht="45" x14ac:dyDescent="0.25">
      <c r="A87" s="32">
        <v>1</v>
      </c>
      <c r="B87" s="33" t="s">
        <v>399</v>
      </c>
      <c r="C87" s="33">
        <v>1996</v>
      </c>
      <c r="D87" s="33">
        <v>1996</v>
      </c>
      <c r="E87" s="33">
        <v>1996</v>
      </c>
      <c r="F87" s="33" t="s">
        <v>51</v>
      </c>
      <c r="G87" s="33" t="s">
        <v>46</v>
      </c>
      <c r="H87" s="33" t="s">
        <v>243</v>
      </c>
      <c r="I87" s="33" t="s">
        <v>244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32">
        <v>0</v>
      </c>
      <c r="AD87" s="32">
        <v>0</v>
      </c>
      <c r="AE87" s="34">
        <v>89.470001220703125</v>
      </c>
      <c r="AF87" s="32">
        <f t="shared" ref="AF87:AF104" si="18">SUM(J87:AD87)</f>
        <v>0</v>
      </c>
      <c r="AG87" s="34">
        <f t="shared" ref="AG87:AG104" si="19">AE87+AF87</f>
        <v>89.470001220703125</v>
      </c>
      <c r="AH87" s="32">
        <v>0</v>
      </c>
      <c r="AI87" s="32">
        <v>0</v>
      </c>
      <c r="AJ87" s="32">
        <v>0</v>
      </c>
      <c r="AK87" s="32">
        <v>0</v>
      </c>
      <c r="AL87" s="32">
        <v>0</v>
      </c>
      <c r="AM87" s="32">
        <v>0</v>
      </c>
      <c r="AN87" s="32">
        <v>0</v>
      </c>
      <c r="AO87" s="32">
        <v>0</v>
      </c>
      <c r="AP87" s="32">
        <v>2</v>
      </c>
      <c r="AQ87" s="32">
        <v>0</v>
      </c>
      <c r="AR87" s="32">
        <v>0</v>
      </c>
      <c r="AS87" s="32">
        <v>0</v>
      </c>
      <c r="AT87" s="32">
        <v>0</v>
      </c>
      <c r="AU87" s="32">
        <v>0</v>
      </c>
      <c r="AV87" s="32">
        <v>0</v>
      </c>
      <c r="AW87" s="32">
        <v>0</v>
      </c>
      <c r="AX87" s="32">
        <v>0</v>
      </c>
      <c r="AY87" s="32">
        <v>0</v>
      </c>
      <c r="AZ87" s="32">
        <v>2</v>
      </c>
      <c r="BA87" s="32">
        <v>0</v>
      </c>
      <c r="BB87" s="32">
        <v>0</v>
      </c>
      <c r="BC87" s="34">
        <v>90.580001831054687</v>
      </c>
      <c r="BD87" s="32">
        <f t="shared" ref="BD87:BD104" si="20">SUM(AH87:BB87)</f>
        <v>4</v>
      </c>
      <c r="BE87" s="34">
        <f t="shared" ref="BE87:BE104" si="21">BC87+BD87</f>
        <v>94.580001831054687</v>
      </c>
      <c r="BF87" s="34">
        <f t="shared" ref="BF87:BF104" si="22">MIN(BE87,AG87)</f>
        <v>89.470001220703125</v>
      </c>
      <c r="BG87" s="34">
        <f t="shared" ref="BG87:BG104" si="23">IF( AND(ISNUMBER(BF$87),ISNUMBER(BF87)),(BF87-BF$87)/BF$87*100,"")</f>
        <v>0</v>
      </c>
    </row>
    <row r="88" spans="1:59" x14ac:dyDescent="0.25">
      <c r="A88" s="5">
        <v>2</v>
      </c>
      <c r="B88" s="16" t="s">
        <v>349</v>
      </c>
      <c r="C88" s="16">
        <v>1991</v>
      </c>
      <c r="D88" s="16">
        <v>1991</v>
      </c>
      <c r="E88" s="16">
        <v>1991</v>
      </c>
      <c r="F88" s="16" t="s">
        <v>51</v>
      </c>
      <c r="G88" s="16" t="s">
        <v>19</v>
      </c>
      <c r="H88" s="16" t="s">
        <v>89</v>
      </c>
      <c r="I88" s="16" t="s">
        <v>90</v>
      </c>
      <c r="J88" s="5">
        <v>2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2</v>
      </c>
      <c r="AD88" s="5">
        <v>0</v>
      </c>
      <c r="AE88" s="35">
        <v>90.400001525878906</v>
      </c>
      <c r="AF88" s="5">
        <f t="shared" si="18"/>
        <v>4</v>
      </c>
      <c r="AG88" s="35">
        <f t="shared" si="19"/>
        <v>94.400001525878906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35">
        <v>90.080001831054687</v>
      </c>
      <c r="BD88" s="5">
        <f t="shared" si="20"/>
        <v>0</v>
      </c>
      <c r="BE88" s="35">
        <f t="shared" si="21"/>
        <v>90.080001831054687</v>
      </c>
      <c r="BF88" s="35">
        <f t="shared" si="22"/>
        <v>90.080001831054687</v>
      </c>
      <c r="BG88" s="35">
        <f t="shared" si="23"/>
        <v>0.68179345258621715</v>
      </c>
    </row>
    <row r="89" spans="1:59" ht="45" x14ac:dyDescent="0.25">
      <c r="A89" s="5">
        <v>3</v>
      </c>
      <c r="B89" s="16" t="s">
        <v>294</v>
      </c>
      <c r="C89" s="16">
        <v>1995</v>
      </c>
      <c r="D89" s="16">
        <v>1995</v>
      </c>
      <c r="E89" s="16">
        <v>1995</v>
      </c>
      <c r="F89" s="16" t="s">
        <v>51</v>
      </c>
      <c r="G89" s="16" t="s">
        <v>46</v>
      </c>
      <c r="H89" s="16" t="s">
        <v>295</v>
      </c>
      <c r="I89" s="16" t="s">
        <v>296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35">
        <v>92.199996948242187</v>
      </c>
      <c r="AF89" s="5">
        <f t="shared" si="18"/>
        <v>0</v>
      </c>
      <c r="AG89" s="35">
        <f t="shared" si="19"/>
        <v>92.199996948242187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35">
        <v>91.279998779296875</v>
      </c>
      <c r="BD89" s="5">
        <f t="shared" si="20"/>
        <v>0</v>
      </c>
      <c r="BE89" s="35">
        <f t="shared" si="21"/>
        <v>91.279998779296875</v>
      </c>
      <c r="BF89" s="35">
        <f t="shared" si="22"/>
        <v>91.279998779296875</v>
      </c>
      <c r="BG89" s="35">
        <f t="shared" si="23"/>
        <v>2.0230217211340791</v>
      </c>
    </row>
    <row r="90" spans="1:59" ht="120" x14ac:dyDescent="0.25">
      <c r="A90" s="5">
        <v>4</v>
      </c>
      <c r="B90" s="16" t="s">
        <v>204</v>
      </c>
      <c r="C90" s="16">
        <v>1998</v>
      </c>
      <c r="D90" s="16">
        <v>1998</v>
      </c>
      <c r="E90" s="16">
        <v>1998</v>
      </c>
      <c r="F90" s="16" t="s">
        <v>64</v>
      </c>
      <c r="G90" s="16" t="s">
        <v>176</v>
      </c>
      <c r="H90" s="16" t="s">
        <v>177</v>
      </c>
      <c r="I90" s="16" t="s">
        <v>178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2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2</v>
      </c>
      <c r="AC90" s="5">
        <v>0</v>
      </c>
      <c r="AD90" s="5">
        <v>0</v>
      </c>
      <c r="AE90" s="35">
        <v>92.790000915527344</v>
      </c>
      <c r="AF90" s="5">
        <f t="shared" si="18"/>
        <v>4</v>
      </c>
      <c r="AG90" s="35">
        <f t="shared" si="19"/>
        <v>96.790000915527344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35">
        <v>91.319999694824219</v>
      </c>
      <c r="BD90" s="5">
        <f t="shared" si="20"/>
        <v>0</v>
      </c>
      <c r="BE90" s="35">
        <f t="shared" si="21"/>
        <v>91.319999694824219</v>
      </c>
      <c r="BF90" s="35">
        <f t="shared" si="22"/>
        <v>91.319999694824219</v>
      </c>
      <c r="BG90" s="35">
        <f t="shared" si="23"/>
        <v>2.0677304670618568</v>
      </c>
    </row>
    <row r="91" spans="1:59" ht="45" x14ac:dyDescent="0.25">
      <c r="A91" s="5">
        <v>5</v>
      </c>
      <c r="B91" s="16" t="s">
        <v>242</v>
      </c>
      <c r="C91" s="16">
        <v>1996</v>
      </c>
      <c r="D91" s="16">
        <v>1996</v>
      </c>
      <c r="E91" s="16">
        <v>1996</v>
      </c>
      <c r="F91" s="16" t="s">
        <v>51</v>
      </c>
      <c r="G91" s="16" t="s">
        <v>46</v>
      </c>
      <c r="H91" s="16" t="s">
        <v>243</v>
      </c>
      <c r="I91" s="16" t="s">
        <v>244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35">
        <v>93.419998168945313</v>
      </c>
      <c r="AF91" s="5">
        <f t="shared" si="18"/>
        <v>0</v>
      </c>
      <c r="AG91" s="35">
        <f t="shared" si="19"/>
        <v>93.419998168945313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0</v>
      </c>
      <c r="BB91" s="5">
        <v>0</v>
      </c>
      <c r="BC91" s="35">
        <v>94.360000610351563</v>
      </c>
      <c r="BD91" s="5">
        <f t="shared" si="20"/>
        <v>0</v>
      </c>
      <c r="BE91" s="35">
        <f t="shared" si="21"/>
        <v>94.360000610351563</v>
      </c>
      <c r="BF91" s="35">
        <f t="shared" si="22"/>
        <v>93.419998168945313</v>
      </c>
      <c r="BG91" s="35">
        <f t="shared" si="23"/>
        <v>4.4148842006812989</v>
      </c>
    </row>
    <row r="92" spans="1:59" x14ac:dyDescent="0.25">
      <c r="A92" s="5">
        <v>6</v>
      </c>
      <c r="B92" s="16" t="s">
        <v>88</v>
      </c>
      <c r="C92" s="16">
        <v>1995</v>
      </c>
      <c r="D92" s="16">
        <v>1995</v>
      </c>
      <c r="E92" s="16">
        <v>1995</v>
      </c>
      <c r="F92" s="16" t="s">
        <v>64</v>
      </c>
      <c r="G92" s="16" t="s">
        <v>19</v>
      </c>
      <c r="H92" s="16" t="s">
        <v>89</v>
      </c>
      <c r="I92" s="16" t="s">
        <v>90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2</v>
      </c>
      <c r="AC92" s="5">
        <v>0</v>
      </c>
      <c r="AD92" s="5">
        <v>0</v>
      </c>
      <c r="AE92" s="35">
        <v>94.230003356933594</v>
      </c>
      <c r="AF92" s="5">
        <f t="shared" si="18"/>
        <v>2</v>
      </c>
      <c r="AG92" s="35">
        <f t="shared" si="19"/>
        <v>96.230003356933594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2</v>
      </c>
      <c r="BC92" s="35">
        <v>95.279998779296875</v>
      </c>
      <c r="BD92" s="5">
        <f t="shared" si="20"/>
        <v>2</v>
      </c>
      <c r="BE92" s="35">
        <f t="shared" si="21"/>
        <v>97.279998779296875</v>
      </c>
      <c r="BF92" s="35">
        <f t="shared" si="22"/>
        <v>96.230003356933594</v>
      </c>
      <c r="BG92" s="35">
        <f t="shared" si="23"/>
        <v>7.5556075153670852</v>
      </c>
    </row>
    <row r="93" spans="1:59" ht="75" x14ac:dyDescent="0.25">
      <c r="A93" s="5">
        <v>7</v>
      </c>
      <c r="B93" s="16" t="s">
        <v>208</v>
      </c>
      <c r="C93" s="16">
        <v>2000</v>
      </c>
      <c r="D93" s="16">
        <v>2000</v>
      </c>
      <c r="E93" s="16">
        <v>2000</v>
      </c>
      <c r="F93" s="16" t="s">
        <v>64</v>
      </c>
      <c r="G93" s="16" t="s">
        <v>209</v>
      </c>
      <c r="H93" s="16" t="s">
        <v>210</v>
      </c>
      <c r="I93" s="16" t="s">
        <v>211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2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35">
        <v>97.639999389648438</v>
      </c>
      <c r="AF93" s="5">
        <f t="shared" si="18"/>
        <v>2</v>
      </c>
      <c r="AG93" s="35">
        <f t="shared" si="19"/>
        <v>99.639999389648437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35">
        <v>97.44000244140625</v>
      </c>
      <c r="BD93" s="5">
        <f t="shared" si="20"/>
        <v>0</v>
      </c>
      <c r="BE93" s="35">
        <f t="shared" si="21"/>
        <v>97.44000244140625</v>
      </c>
      <c r="BF93" s="35">
        <f t="shared" si="22"/>
        <v>97.44000244140625</v>
      </c>
      <c r="BG93" s="35">
        <f t="shared" si="23"/>
        <v>8.9080151022272354</v>
      </c>
    </row>
    <row r="94" spans="1:59" ht="75" x14ac:dyDescent="0.25">
      <c r="A94" s="5">
        <v>8</v>
      </c>
      <c r="B94" s="16" t="s">
        <v>317</v>
      </c>
      <c r="C94" s="16">
        <v>1998</v>
      </c>
      <c r="D94" s="16">
        <v>1998</v>
      </c>
      <c r="E94" s="16">
        <v>1998</v>
      </c>
      <c r="F94" s="16" t="s">
        <v>64</v>
      </c>
      <c r="G94" s="16" t="s">
        <v>95</v>
      </c>
      <c r="H94" s="16" t="s">
        <v>96</v>
      </c>
      <c r="I94" s="16" t="s">
        <v>97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35">
        <v>97.819999694824219</v>
      </c>
      <c r="AF94" s="5">
        <f t="shared" si="18"/>
        <v>0</v>
      </c>
      <c r="AG94" s="35">
        <f t="shared" si="19"/>
        <v>97.819999694824219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  <c r="AO94" s="5">
        <v>0</v>
      </c>
      <c r="AP94" s="5">
        <v>0</v>
      </c>
      <c r="AQ94" s="5">
        <v>0</v>
      </c>
      <c r="AR94" s="5">
        <v>0</v>
      </c>
      <c r="AS94" s="5">
        <v>2</v>
      </c>
      <c r="AT94" s="5">
        <v>0</v>
      </c>
      <c r="AU94" s="5">
        <v>0</v>
      </c>
      <c r="AV94" s="5">
        <v>0</v>
      </c>
      <c r="AW94" s="5">
        <v>0</v>
      </c>
      <c r="AX94" s="5">
        <v>0</v>
      </c>
      <c r="AY94" s="5">
        <v>0</v>
      </c>
      <c r="AZ94" s="5">
        <v>2</v>
      </c>
      <c r="BA94" s="5">
        <v>0</v>
      </c>
      <c r="BB94" s="5">
        <v>2</v>
      </c>
      <c r="BC94" s="35">
        <v>97.800003051757813</v>
      </c>
      <c r="BD94" s="5">
        <f t="shared" si="20"/>
        <v>6</v>
      </c>
      <c r="BE94" s="35">
        <f t="shared" si="21"/>
        <v>103.80000305175781</v>
      </c>
      <c r="BF94" s="35">
        <f t="shared" si="22"/>
        <v>97.819999694824219</v>
      </c>
      <c r="BG94" s="35">
        <f t="shared" si="23"/>
        <v>9.3327353975590714</v>
      </c>
    </row>
    <row r="95" spans="1:59" ht="30" x14ac:dyDescent="0.25">
      <c r="A95" s="5">
        <v>9</v>
      </c>
      <c r="B95" s="16" t="s">
        <v>140</v>
      </c>
      <c r="C95" s="16">
        <v>2000</v>
      </c>
      <c r="D95" s="16">
        <v>2000</v>
      </c>
      <c r="E95" s="16">
        <v>2000</v>
      </c>
      <c r="F95" s="16" t="s">
        <v>64</v>
      </c>
      <c r="G95" s="16" t="s">
        <v>19</v>
      </c>
      <c r="H95" s="16" t="s">
        <v>89</v>
      </c>
      <c r="I95" s="16" t="s">
        <v>141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35">
        <v>99.75</v>
      </c>
      <c r="AF95" s="5">
        <f t="shared" si="18"/>
        <v>0</v>
      </c>
      <c r="AG95" s="35">
        <f t="shared" si="19"/>
        <v>99.75</v>
      </c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5"/>
      <c r="BD95" s="5">
        <f t="shared" si="20"/>
        <v>0</v>
      </c>
      <c r="BE95" s="35" t="s">
        <v>722</v>
      </c>
      <c r="BF95" s="35">
        <f t="shared" si="22"/>
        <v>99.75</v>
      </c>
      <c r="BG95" s="35">
        <f t="shared" si="23"/>
        <v>11.489883356476485</v>
      </c>
    </row>
    <row r="96" spans="1:59" x14ac:dyDescent="0.25">
      <c r="A96" s="5">
        <v>10</v>
      </c>
      <c r="B96" s="16" t="s">
        <v>55</v>
      </c>
      <c r="C96" s="16">
        <v>1984</v>
      </c>
      <c r="D96" s="16">
        <v>1984</v>
      </c>
      <c r="E96" s="16">
        <v>1984</v>
      </c>
      <c r="F96" s="16" t="s">
        <v>51</v>
      </c>
      <c r="G96" s="16" t="s">
        <v>19</v>
      </c>
      <c r="H96" s="16" t="s">
        <v>56</v>
      </c>
      <c r="I96" s="16"/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35">
        <v>101.05999755859375</v>
      </c>
      <c r="AF96" s="5">
        <f t="shared" si="18"/>
        <v>0</v>
      </c>
      <c r="AG96" s="35">
        <f t="shared" si="19"/>
        <v>101.05999755859375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0</v>
      </c>
      <c r="AY96" s="5">
        <v>0</v>
      </c>
      <c r="AZ96" s="5">
        <v>0</v>
      </c>
      <c r="BA96" s="5">
        <v>0</v>
      </c>
      <c r="BB96" s="5">
        <v>0</v>
      </c>
      <c r="BC96" s="35">
        <v>103.66999816894531</v>
      </c>
      <c r="BD96" s="5">
        <f t="shared" si="20"/>
        <v>0</v>
      </c>
      <c r="BE96" s="35">
        <f t="shared" si="21"/>
        <v>103.66999816894531</v>
      </c>
      <c r="BF96" s="35">
        <f t="shared" si="22"/>
        <v>101.05999755859375</v>
      </c>
      <c r="BG96" s="35">
        <f t="shared" si="23"/>
        <v>12.954058544495393</v>
      </c>
    </row>
    <row r="97" spans="1:59" ht="30" x14ac:dyDescent="0.25">
      <c r="A97" s="5">
        <v>11</v>
      </c>
      <c r="B97" s="16" t="s">
        <v>169</v>
      </c>
      <c r="C97" s="16">
        <v>2000</v>
      </c>
      <c r="D97" s="16">
        <v>2000</v>
      </c>
      <c r="E97" s="16">
        <v>2000</v>
      </c>
      <c r="F97" s="16" t="s">
        <v>64</v>
      </c>
      <c r="G97" s="16" t="s">
        <v>19</v>
      </c>
      <c r="H97" s="16" t="s">
        <v>89</v>
      </c>
      <c r="I97" s="16" t="s">
        <v>141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2</v>
      </c>
      <c r="AC97" s="5">
        <v>0</v>
      </c>
      <c r="AD97" s="5">
        <v>0</v>
      </c>
      <c r="AE97" s="35">
        <v>101.63999938964844</v>
      </c>
      <c r="AF97" s="5">
        <f t="shared" si="18"/>
        <v>2</v>
      </c>
      <c r="AG97" s="35">
        <f t="shared" si="19"/>
        <v>103.63999938964844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0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35">
        <v>103.76999664306641</v>
      </c>
      <c r="BD97" s="5">
        <f t="shared" si="20"/>
        <v>0</v>
      </c>
      <c r="BE97" s="35">
        <f t="shared" si="21"/>
        <v>103.76999664306641</v>
      </c>
      <c r="BF97" s="35">
        <f t="shared" si="22"/>
        <v>103.63999938964844</v>
      </c>
      <c r="BG97" s="35">
        <f t="shared" si="23"/>
        <v>15.8377087019268</v>
      </c>
    </row>
    <row r="98" spans="1:59" ht="75" x14ac:dyDescent="0.25">
      <c r="A98" s="5">
        <v>12</v>
      </c>
      <c r="B98" s="16" t="s">
        <v>94</v>
      </c>
      <c r="C98" s="16">
        <v>1998</v>
      </c>
      <c r="D98" s="16">
        <v>1998</v>
      </c>
      <c r="E98" s="16">
        <v>1998</v>
      </c>
      <c r="F98" s="16" t="s">
        <v>64</v>
      </c>
      <c r="G98" s="16" t="s">
        <v>95</v>
      </c>
      <c r="H98" s="16" t="s">
        <v>96</v>
      </c>
      <c r="I98" s="16" t="s">
        <v>97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35">
        <v>105.62999725341797</v>
      </c>
      <c r="AF98" s="5">
        <f t="shared" si="18"/>
        <v>0</v>
      </c>
      <c r="AG98" s="35">
        <f t="shared" si="19"/>
        <v>105.62999725341797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2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2</v>
      </c>
      <c r="BA98" s="5">
        <v>0</v>
      </c>
      <c r="BB98" s="5">
        <v>0</v>
      </c>
      <c r="BC98" s="35">
        <v>107.59999847412109</v>
      </c>
      <c r="BD98" s="5">
        <f t="shared" si="20"/>
        <v>4</v>
      </c>
      <c r="BE98" s="35">
        <f t="shared" si="21"/>
        <v>111.59999847412109</v>
      </c>
      <c r="BF98" s="35">
        <f t="shared" si="22"/>
        <v>105.62999725341797</v>
      </c>
      <c r="BG98" s="35">
        <f t="shared" si="23"/>
        <v>18.061915516075196</v>
      </c>
    </row>
    <row r="99" spans="1:59" ht="90" x14ac:dyDescent="0.25">
      <c r="A99" s="5">
        <v>13</v>
      </c>
      <c r="B99" s="16" t="s">
        <v>339</v>
      </c>
      <c r="C99" s="16">
        <v>2003</v>
      </c>
      <c r="D99" s="16">
        <v>2003</v>
      </c>
      <c r="E99" s="16">
        <v>2003</v>
      </c>
      <c r="F99" s="16">
        <v>1</v>
      </c>
      <c r="G99" s="16" t="s">
        <v>46</v>
      </c>
      <c r="H99" s="16" t="s">
        <v>340</v>
      </c>
      <c r="I99" s="16" t="s">
        <v>341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35">
        <v>109.47000122070312</v>
      </c>
      <c r="AF99" s="5">
        <f t="shared" si="18"/>
        <v>0</v>
      </c>
      <c r="AG99" s="35">
        <f t="shared" si="19"/>
        <v>109.47000122070312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2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2</v>
      </c>
      <c r="AZ99" s="5">
        <v>0</v>
      </c>
      <c r="BA99" s="5">
        <v>2</v>
      </c>
      <c r="BB99" s="5">
        <v>0</v>
      </c>
      <c r="BC99" s="35">
        <v>105.55000305175781</v>
      </c>
      <c r="BD99" s="5">
        <f t="shared" si="20"/>
        <v>6</v>
      </c>
      <c r="BE99" s="35">
        <f t="shared" si="21"/>
        <v>111.55000305175781</v>
      </c>
      <c r="BF99" s="35">
        <f t="shared" si="22"/>
        <v>109.47000122070312</v>
      </c>
      <c r="BG99" s="35">
        <f t="shared" si="23"/>
        <v>22.353861324606815</v>
      </c>
    </row>
    <row r="100" spans="1:59" ht="75" x14ac:dyDescent="0.25">
      <c r="A100" s="5">
        <v>14</v>
      </c>
      <c r="B100" s="16" t="s">
        <v>395</v>
      </c>
      <c r="C100" s="16">
        <v>2003</v>
      </c>
      <c r="D100" s="16">
        <v>2003</v>
      </c>
      <c r="E100" s="16">
        <v>2003</v>
      </c>
      <c r="F100" s="16">
        <v>1</v>
      </c>
      <c r="G100" s="16" t="s">
        <v>95</v>
      </c>
      <c r="H100" s="16" t="s">
        <v>396</v>
      </c>
      <c r="I100" s="16" t="s">
        <v>397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35">
        <v>112.62000274658203</v>
      </c>
      <c r="AF100" s="5">
        <f t="shared" si="18"/>
        <v>0</v>
      </c>
      <c r="AG100" s="35">
        <f t="shared" si="19"/>
        <v>112.62000274658203</v>
      </c>
      <c r="AH100" s="5">
        <v>2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0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35">
        <v>113.41999816894531</v>
      </c>
      <c r="BD100" s="5">
        <f t="shared" si="20"/>
        <v>2</v>
      </c>
      <c r="BE100" s="35">
        <f t="shared" si="21"/>
        <v>115.41999816894531</v>
      </c>
      <c r="BF100" s="35">
        <f t="shared" si="22"/>
        <v>112.62000274658203</v>
      </c>
      <c r="BG100" s="35">
        <f t="shared" si="23"/>
        <v>25.874596188696657</v>
      </c>
    </row>
    <row r="101" spans="1:59" ht="45" x14ac:dyDescent="0.25">
      <c r="A101" s="5">
        <v>15</v>
      </c>
      <c r="B101" s="16" t="s">
        <v>407</v>
      </c>
      <c r="C101" s="16">
        <v>1989</v>
      </c>
      <c r="D101" s="16">
        <v>1989</v>
      </c>
      <c r="E101" s="16">
        <v>1989</v>
      </c>
      <c r="F101" s="16">
        <v>1</v>
      </c>
      <c r="G101" s="16" t="s">
        <v>200</v>
      </c>
      <c r="H101" s="16" t="s">
        <v>201</v>
      </c>
      <c r="I101" s="16" t="s">
        <v>202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35">
        <v>115.31999969482422</v>
      </c>
      <c r="AF101" s="5">
        <f t="shared" si="18"/>
        <v>0</v>
      </c>
      <c r="AG101" s="35">
        <f t="shared" si="19"/>
        <v>115.31999969482422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35">
        <v>114.59999847412109</v>
      </c>
      <c r="BD101" s="5">
        <f t="shared" si="20"/>
        <v>0</v>
      </c>
      <c r="BE101" s="35">
        <f t="shared" si="21"/>
        <v>114.59999847412109</v>
      </c>
      <c r="BF101" s="35">
        <f t="shared" si="22"/>
        <v>114.59999847412109</v>
      </c>
      <c r="BG101" s="35">
        <f t="shared" si="23"/>
        <v>28.087623684532769</v>
      </c>
    </row>
    <row r="102" spans="1:59" ht="60" x14ac:dyDescent="0.25">
      <c r="A102" s="5">
        <v>16</v>
      </c>
      <c r="B102" s="16" t="s">
        <v>372</v>
      </c>
      <c r="C102" s="16">
        <v>2002</v>
      </c>
      <c r="D102" s="16">
        <v>2002</v>
      </c>
      <c r="E102" s="16">
        <v>2002</v>
      </c>
      <c r="F102" s="16">
        <v>1</v>
      </c>
      <c r="G102" s="16" t="s">
        <v>12</v>
      </c>
      <c r="H102" s="16" t="s">
        <v>81</v>
      </c>
      <c r="I102" s="16" t="s">
        <v>14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2</v>
      </c>
      <c r="AB102" s="5">
        <v>0</v>
      </c>
      <c r="AC102" s="5">
        <v>0</v>
      </c>
      <c r="AD102" s="5">
        <v>0</v>
      </c>
      <c r="AE102" s="35">
        <v>114.16999816894531</v>
      </c>
      <c r="AF102" s="5">
        <f t="shared" si="18"/>
        <v>2</v>
      </c>
      <c r="AG102" s="35">
        <f t="shared" si="19"/>
        <v>116.16999816894531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2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2</v>
      </c>
      <c r="BA102" s="5">
        <v>0</v>
      </c>
      <c r="BB102" s="5">
        <v>0</v>
      </c>
      <c r="BC102" s="35">
        <v>117.59999847412109</v>
      </c>
      <c r="BD102" s="5">
        <f t="shared" si="20"/>
        <v>4</v>
      </c>
      <c r="BE102" s="35">
        <f t="shared" si="21"/>
        <v>121.59999847412109</v>
      </c>
      <c r="BF102" s="35">
        <f t="shared" si="22"/>
        <v>116.16999816894531</v>
      </c>
      <c r="BG102" s="35">
        <f t="shared" si="23"/>
        <v>29.842401457421548</v>
      </c>
    </row>
    <row r="103" spans="1:59" x14ac:dyDescent="0.25">
      <c r="A103" s="5">
        <v>17</v>
      </c>
      <c r="B103" s="16" t="s">
        <v>271</v>
      </c>
      <c r="C103" s="16">
        <v>1992</v>
      </c>
      <c r="D103" s="16">
        <v>1992</v>
      </c>
      <c r="E103" s="16">
        <v>1992</v>
      </c>
      <c r="F103" s="16" t="s">
        <v>27</v>
      </c>
      <c r="G103" s="16" t="s">
        <v>200</v>
      </c>
      <c r="H103" s="16"/>
      <c r="I103" s="16" t="s">
        <v>202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2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2</v>
      </c>
      <c r="AB103" s="5">
        <v>2</v>
      </c>
      <c r="AC103" s="5">
        <v>0</v>
      </c>
      <c r="AD103" s="5">
        <v>0</v>
      </c>
      <c r="AE103" s="35">
        <v>122.13999938964844</v>
      </c>
      <c r="AF103" s="5">
        <f t="shared" si="18"/>
        <v>6</v>
      </c>
      <c r="AG103" s="35">
        <f t="shared" si="19"/>
        <v>128.13999938964844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2</v>
      </c>
      <c r="AU103" s="5">
        <v>0</v>
      </c>
      <c r="AV103" s="5">
        <v>0</v>
      </c>
      <c r="AW103" s="5">
        <v>2</v>
      </c>
      <c r="AX103" s="5">
        <v>0</v>
      </c>
      <c r="AY103" s="5">
        <v>0</v>
      </c>
      <c r="AZ103" s="5">
        <v>2</v>
      </c>
      <c r="BA103" s="5">
        <v>0</v>
      </c>
      <c r="BB103" s="5">
        <v>0</v>
      </c>
      <c r="BC103" s="35">
        <v>118.51999664306641</v>
      </c>
      <c r="BD103" s="5">
        <f t="shared" si="20"/>
        <v>6</v>
      </c>
      <c r="BE103" s="35">
        <f t="shared" si="21"/>
        <v>124.51999664306641</v>
      </c>
      <c r="BF103" s="35">
        <f t="shared" si="22"/>
        <v>124.51999664306641</v>
      </c>
      <c r="BG103" s="35">
        <f t="shared" si="23"/>
        <v>39.175136854980622</v>
      </c>
    </row>
    <row r="104" spans="1:59" ht="60" x14ac:dyDescent="0.25">
      <c r="A104" s="5">
        <v>18</v>
      </c>
      <c r="B104" s="16" t="s">
        <v>228</v>
      </c>
      <c r="C104" s="16">
        <v>2001</v>
      </c>
      <c r="D104" s="16">
        <v>2001</v>
      </c>
      <c r="E104" s="16">
        <v>2001</v>
      </c>
      <c r="F104" s="16">
        <v>1</v>
      </c>
      <c r="G104" s="16" t="s">
        <v>46</v>
      </c>
      <c r="H104" s="16" t="s">
        <v>74</v>
      </c>
      <c r="I104" s="16" t="s">
        <v>48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35"/>
      <c r="AF104" s="5">
        <f t="shared" si="18"/>
        <v>0</v>
      </c>
      <c r="AG104" s="35" t="s">
        <v>722</v>
      </c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35"/>
      <c r="BD104" s="5">
        <f t="shared" si="20"/>
        <v>0</v>
      </c>
      <c r="BE104" s="35" t="s">
        <v>722</v>
      </c>
      <c r="BF104" s="35"/>
      <c r="BG104" s="35" t="str">
        <f t="shared" si="23"/>
        <v/>
      </c>
    </row>
    <row r="106" spans="1:59" ht="18.75" x14ac:dyDescent="0.25">
      <c r="A106" s="21" t="s">
        <v>757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59" x14ac:dyDescent="0.25">
      <c r="A107" s="26" t="s">
        <v>713</v>
      </c>
      <c r="B107" s="26" t="s">
        <v>1</v>
      </c>
      <c r="C107" s="26" t="s">
        <v>2</v>
      </c>
      <c r="D107" s="26" t="s">
        <v>429</v>
      </c>
      <c r="E107" s="26" t="s">
        <v>430</v>
      </c>
      <c r="F107" s="26" t="s">
        <v>3</v>
      </c>
      <c r="G107" s="26" t="s">
        <v>4</v>
      </c>
      <c r="H107" s="26" t="s">
        <v>5</v>
      </c>
      <c r="I107" s="26" t="s">
        <v>6</v>
      </c>
      <c r="J107" s="28" t="s">
        <v>715</v>
      </c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30"/>
      <c r="AH107" s="28" t="s">
        <v>719</v>
      </c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30"/>
      <c r="BF107" s="26" t="s">
        <v>720</v>
      </c>
      <c r="BG107" s="26" t="s">
        <v>721</v>
      </c>
    </row>
    <row r="108" spans="1:59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>
        <v>1</v>
      </c>
      <c r="K108" s="31">
        <v>2</v>
      </c>
      <c r="L108" s="31">
        <v>3</v>
      </c>
      <c r="M108" s="31">
        <v>4</v>
      </c>
      <c r="N108" s="31">
        <v>5</v>
      </c>
      <c r="O108" s="31">
        <v>6</v>
      </c>
      <c r="P108" s="31">
        <v>7</v>
      </c>
      <c r="Q108" s="31">
        <v>8</v>
      </c>
      <c r="R108" s="31">
        <v>9</v>
      </c>
      <c r="S108" s="31">
        <v>10</v>
      </c>
      <c r="T108" s="31">
        <v>11</v>
      </c>
      <c r="U108" s="31">
        <v>12</v>
      </c>
      <c r="V108" s="31">
        <v>13</v>
      </c>
      <c r="W108" s="31">
        <v>14</v>
      </c>
      <c r="X108" s="31">
        <v>15</v>
      </c>
      <c r="Y108" s="31">
        <v>16</v>
      </c>
      <c r="Z108" s="31">
        <v>17</v>
      </c>
      <c r="AA108" s="31">
        <v>18</v>
      </c>
      <c r="AB108" s="31">
        <v>19</v>
      </c>
      <c r="AC108" s="31">
        <v>20</v>
      </c>
      <c r="AD108" s="31">
        <v>21</v>
      </c>
      <c r="AE108" s="31" t="s">
        <v>716</v>
      </c>
      <c r="AF108" s="31" t="s">
        <v>717</v>
      </c>
      <c r="AG108" s="31" t="s">
        <v>718</v>
      </c>
      <c r="AH108" s="31">
        <v>1</v>
      </c>
      <c r="AI108" s="31">
        <v>2</v>
      </c>
      <c r="AJ108" s="31">
        <v>3</v>
      </c>
      <c r="AK108" s="31">
        <v>4</v>
      </c>
      <c r="AL108" s="31">
        <v>5</v>
      </c>
      <c r="AM108" s="31">
        <v>6</v>
      </c>
      <c r="AN108" s="31">
        <v>7</v>
      </c>
      <c r="AO108" s="31">
        <v>8</v>
      </c>
      <c r="AP108" s="31">
        <v>9</v>
      </c>
      <c r="AQ108" s="31">
        <v>10</v>
      </c>
      <c r="AR108" s="31">
        <v>11</v>
      </c>
      <c r="AS108" s="31">
        <v>12</v>
      </c>
      <c r="AT108" s="31">
        <v>13</v>
      </c>
      <c r="AU108" s="31">
        <v>14</v>
      </c>
      <c r="AV108" s="31">
        <v>15</v>
      </c>
      <c r="AW108" s="31">
        <v>16</v>
      </c>
      <c r="AX108" s="31">
        <v>17</v>
      </c>
      <c r="AY108" s="31">
        <v>18</v>
      </c>
      <c r="AZ108" s="31">
        <v>19</v>
      </c>
      <c r="BA108" s="31">
        <v>20</v>
      </c>
      <c r="BB108" s="31">
        <v>21</v>
      </c>
      <c r="BC108" s="31" t="s">
        <v>716</v>
      </c>
      <c r="BD108" s="31" t="s">
        <v>717</v>
      </c>
      <c r="BE108" s="31" t="s">
        <v>718</v>
      </c>
      <c r="BF108" s="27"/>
      <c r="BG108" s="27"/>
    </row>
    <row r="109" spans="1:59" ht="60" x14ac:dyDescent="0.25">
      <c r="A109" s="32">
        <v>1</v>
      </c>
      <c r="B109" s="33" t="s">
        <v>215</v>
      </c>
      <c r="C109" s="33">
        <v>1999</v>
      </c>
      <c r="D109" s="33">
        <v>1999</v>
      </c>
      <c r="E109" s="33">
        <v>1999</v>
      </c>
      <c r="F109" s="33" t="s">
        <v>64</v>
      </c>
      <c r="G109" s="33" t="s">
        <v>19</v>
      </c>
      <c r="H109" s="33" t="s">
        <v>216</v>
      </c>
      <c r="I109" s="33" t="s">
        <v>217</v>
      </c>
      <c r="J109" s="32">
        <v>0</v>
      </c>
      <c r="K109" s="32">
        <v>0</v>
      </c>
      <c r="L109" s="32">
        <v>0</v>
      </c>
      <c r="M109" s="32">
        <v>2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0</v>
      </c>
      <c r="AD109" s="32">
        <v>0</v>
      </c>
      <c r="AE109" s="34">
        <v>119.58999633789062</v>
      </c>
      <c r="AF109" s="32">
        <f t="shared" ref="AF109:AF115" si="24">SUM(J109:AD109)</f>
        <v>2</v>
      </c>
      <c r="AG109" s="34">
        <f t="shared" ref="AG109:AG115" si="25">AE109+AF109</f>
        <v>121.58999633789062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2</v>
      </c>
      <c r="AX109" s="32">
        <v>0</v>
      </c>
      <c r="AY109" s="32">
        <v>0</v>
      </c>
      <c r="AZ109" s="32">
        <v>0</v>
      </c>
      <c r="BA109" s="32">
        <v>0</v>
      </c>
      <c r="BB109" s="32">
        <v>0</v>
      </c>
      <c r="BC109" s="34">
        <v>105.79000091552734</v>
      </c>
      <c r="BD109" s="32">
        <f t="shared" ref="BD109:BD115" si="26">SUM(AH109:BB109)</f>
        <v>2</v>
      </c>
      <c r="BE109" s="34">
        <f t="shared" ref="BE109:BE115" si="27">BC109+BD109</f>
        <v>107.79000091552734</v>
      </c>
      <c r="BF109" s="34">
        <f t="shared" ref="BF109:BF115" si="28">MIN(BE109,AG109)</f>
        <v>107.79000091552734</v>
      </c>
      <c r="BG109" s="34">
        <f t="shared" ref="BG109:BG115" si="29">IF( AND(ISNUMBER(BF$109),ISNUMBER(BF109)),(BF109-BF$109)/BF$109*100,"")</f>
        <v>0</v>
      </c>
    </row>
    <row r="110" spans="1:59" ht="60" x14ac:dyDescent="0.25">
      <c r="A110" s="5">
        <v>2</v>
      </c>
      <c r="B110" s="16" t="s">
        <v>356</v>
      </c>
      <c r="C110" s="16">
        <v>2001</v>
      </c>
      <c r="D110" s="16">
        <v>2001</v>
      </c>
      <c r="E110" s="16">
        <v>2001</v>
      </c>
      <c r="F110" s="16" t="s">
        <v>64</v>
      </c>
      <c r="G110" s="16" t="s">
        <v>46</v>
      </c>
      <c r="H110" s="16" t="s">
        <v>357</v>
      </c>
      <c r="I110" s="16" t="s">
        <v>358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35">
        <v>109.22000122070312</v>
      </c>
      <c r="AF110" s="5">
        <f t="shared" si="24"/>
        <v>0</v>
      </c>
      <c r="AG110" s="35">
        <f t="shared" si="25"/>
        <v>109.22000122070312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35">
        <v>108.87000274658203</v>
      </c>
      <c r="BD110" s="5">
        <f t="shared" si="26"/>
        <v>0</v>
      </c>
      <c r="BE110" s="35">
        <f t="shared" si="27"/>
        <v>108.87000274658203</v>
      </c>
      <c r="BF110" s="35">
        <f t="shared" si="28"/>
        <v>108.87000274658203</v>
      </c>
      <c r="BG110" s="35">
        <f t="shared" si="29"/>
        <v>1.0019499228885442</v>
      </c>
    </row>
    <row r="111" spans="1:59" ht="120" x14ac:dyDescent="0.25">
      <c r="A111" s="5">
        <v>3</v>
      </c>
      <c r="B111" s="16" t="s">
        <v>388</v>
      </c>
      <c r="C111" s="16">
        <v>2000</v>
      </c>
      <c r="D111" s="16">
        <v>2000</v>
      </c>
      <c r="E111" s="16">
        <v>2000</v>
      </c>
      <c r="F111" s="16" t="s">
        <v>51</v>
      </c>
      <c r="G111" s="16" t="s">
        <v>389</v>
      </c>
      <c r="H111" s="16" t="s">
        <v>390</v>
      </c>
      <c r="I111" s="16" t="s">
        <v>391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2</v>
      </c>
      <c r="AC111" s="5">
        <v>0</v>
      </c>
      <c r="AD111" s="5">
        <v>0</v>
      </c>
      <c r="AE111" s="35">
        <v>111.69999694824219</v>
      </c>
      <c r="AF111" s="5">
        <f t="shared" si="24"/>
        <v>2</v>
      </c>
      <c r="AG111" s="35">
        <f t="shared" si="25"/>
        <v>113.69999694824219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2</v>
      </c>
      <c r="BA111" s="5">
        <v>0</v>
      </c>
      <c r="BB111" s="5">
        <v>0</v>
      </c>
      <c r="BC111" s="35">
        <v>111.12999725341797</v>
      </c>
      <c r="BD111" s="5">
        <f t="shared" si="26"/>
        <v>2</v>
      </c>
      <c r="BE111" s="35">
        <f t="shared" si="27"/>
        <v>113.12999725341797</v>
      </c>
      <c r="BF111" s="35">
        <f t="shared" si="28"/>
        <v>113.12999725341797</v>
      </c>
      <c r="BG111" s="35">
        <f t="shared" si="29"/>
        <v>4.954073933142892</v>
      </c>
    </row>
    <row r="112" spans="1:59" ht="75" x14ac:dyDescent="0.25">
      <c r="A112" s="5">
        <v>4</v>
      </c>
      <c r="B112" s="16" t="s">
        <v>262</v>
      </c>
      <c r="C112" s="16">
        <v>2003</v>
      </c>
      <c r="D112" s="16">
        <v>2003</v>
      </c>
      <c r="E112" s="16">
        <v>2003</v>
      </c>
      <c r="F112" s="16" t="s">
        <v>64</v>
      </c>
      <c r="G112" s="16" t="s">
        <v>95</v>
      </c>
      <c r="H112" s="16" t="s">
        <v>96</v>
      </c>
      <c r="I112" s="16" t="s">
        <v>97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35">
        <v>124.52999877929687</v>
      </c>
      <c r="AF112" s="5">
        <f t="shared" si="24"/>
        <v>0</v>
      </c>
      <c r="AG112" s="35">
        <f t="shared" si="25"/>
        <v>124.52999877929687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35">
        <v>123.73999786376953</v>
      </c>
      <c r="BD112" s="5">
        <f t="shared" si="26"/>
        <v>0</v>
      </c>
      <c r="BE112" s="35">
        <f t="shared" si="27"/>
        <v>123.73999786376953</v>
      </c>
      <c r="BF112" s="35">
        <f t="shared" si="28"/>
        <v>123.73999786376953</v>
      </c>
      <c r="BG112" s="35">
        <f t="shared" si="29"/>
        <v>14.797288071963047</v>
      </c>
    </row>
    <row r="113" spans="1:59" ht="90" x14ac:dyDescent="0.25">
      <c r="A113" s="5">
        <v>5</v>
      </c>
      <c r="B113" s="16" t="s">
        <v>343</v>
      </c>
      <c r="C113" s="16">
        <v>2001</v>
      </c>
      <c r="D113" s="16">
        <v>2001</v>
      </c>
      <c r="E113" s="16">
        <v>2001</v>
      </c>
      <c r="F113" s="16">
        <v>1</v>
      </c>
      <c r="G113" s="16" t="s">
        <v>46</v>
      </c>
      <c r="H113" s="16" t="s">
        <v>340</v>
      </c>
      <c r="I113" s="16" t="s">
        <v>341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35">
        <v>128.50999450683594</v>
      </c>
      <c r="AF113" s="5">
        <f t="shared" si="24"/>
        <v>0</v>
      </c>
      <c r="AG113" s="35">
        <f t="shared" si="25"/>
        <v>128.50999450683594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0</v>
      </c>
      <c r="BA113" s="5">
        <v>0</v>
      </c>
      <c r="BB113" s="5">
        <v>0</v>
      </c>
      <c r="BC113" s="35">
        <v>124.81999969482422</v>
      </c>
      <c r="BD113" s="5">
        <f t="shared" si="26"/>
        <v>0</v>
      </c>
      <c r="BE113" s="35">
        <f t="shared" si="27"/>
        <v>124.81999969482422</v>
      </c>
      <c r="BF113" s="35">
        <f t="shared" si="28"/>
        <v>124.81999969482422</v>
      </c>
      <c r="BG113" s="35">
        <f t="shared" si="29"/>
        <v>15.799237994851593</v>
      </c>
    </row>
    <row r="114" spans="1:59" ht="45" x14ac:dyDescent="0.25">
      <c r="A114" s="5">
        <v>6</v>
      </c>
      <c r="B114" s="16" t="s">
        <v>226</v>
      </c>
      <c r="C114" s="16">
        <v>2005</v>
      </c>
      <c r="D114" s="16">
        <v>2005</v>
      </c>
      <c r="E114" s="16">
        <v>2005</v>
      </c>
      <c r="F114" s="16">
        <v>2</v>
      </c>
      <c r="G114" s="16" t="s">
        <v>12</v>
      </c>
      <c r="H114" s="16" t="s">
        <v>13</v>
      </c>
      <c r="I114" s="16" t="s">
        <v>14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35">
        <v>127.05000305175781</v>
      </c>
      <c r="AF114" s="5">
        <f t="shared" si="24"/>
        <v>0</v>
      </c>
      <c r="AG114" s="35">
        <f t="shared" si="25"/>
        <v>127.05000305175781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35">
        <v>127.73000335693359</v>
      </c>
      <c r="BD114" s="5">
        <f t="shared" si="26"/>
        <v>0</v>
      </c>
      <c r="BE114" s="35">
        <f t="shared" si="27"/>
        <v>127.73000335693359</v>
      </c>
      <c r="BF114" s="35">
        <f t="shared" si="28"/>
        <v>127.05000305175781</v>
      </c>
      <c r="BG114" s="35">
        <f t="shared" si="29"/>
        <v>17.868078646111258</v>
      </c>
    </row>
    <row r="115" spans="1:59" ht="60" x14ac:dyDescent="0.25">
      <c r="A115" s="5">
        <v>7</v>
      </c>
      <c r="B115" s="16" t="s">
        <v>83</v>
      </c>
      <c r="C115" s="16">
        <v>2003</v>
      </c>
      <c r="D115" s="16">
        <v>2003</v>
      </c>
      <c r="E115" s="16">
        <v>2003</v>
      </c>
      <c r="F115" s="16" t="s">
        <v>64</v>
      </c>
      <c r="G115" s="16" t="s">
        <v>46</v>
      </c>
      <c r="H115" s="16" t="s">
        <v>84</v>
      </c>
      <c r="I115" s="16" t="s">
        <v>48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35"/>
      <c r="AF115" s="5">
        <f t="shared" si="24"/>
        <v>0</v>
      </c>
      <c r="AG115" s="35" t="s">
        <v>722</v>
      </c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35"/>
      <c r="BD115" s="5">
        <f t="shared" si="26"/>
        <v>0</v>
      </c>
      <c r="BE115" s="35" t="s">
        <v>722</v>
      </c>
      <c r="BF115" s="35"/>
      <c r="BG115" s="35" t="str">
        <f t="shared" si="29"/>
        <v/>
      </c>
    </row>
  </sheetData>
  <mergeCells count="76">
    <mergeCell ref="BF107:BF108"/>
    <mergeCell ref="BG107:BG108"/>
    <mergeCell ref="G107:G108"/>
    <mergeCell ref="H107:H108"/>
    <mergeCell ref="I107:I108"/>
    <mergeCell ref="A106:J106"/>
    <mergeCell ref="J107:AG107"/>
    <mergeCell ref="AH107:BE107"/>
    <mergeCell ref="A107:A108"/>
    <mergeCell ref="B107:B108"/>
    <mergeCell ref="C107:C108"/>
    <mergeCell ref="D107:D108"/>
    <mergeCell ref="E107:E108"/>
    <mergeCell ref="F107:F108"/>
    <mergeCell ref="I85:I86"/>
    <mergeCell ref="A84:J84"/>
    <mergeCell ref="J85:AG85"/>
    <mergeCell ref="AH85:BE85"/>
    <mergeCell ref="BF85:BF86"/>
    <mergeCell ref="BG85:BG86"/>
    <mergeCell ref="BF62:BF63"/>
    <mergeCell ref="BG62:BG63"/>
    <mergeCell ref="A85:A86"/>
    <mergeCell ref="B85:B86"/>
    <mergeCell ref="C85:C86"/>
    <mergeCell ref="D85:D86"/>
    <mergeCell ref="E85:E86"/>
    <mergeCell ref="F85:F86"/>
    <mergeCell ref="G85:G86"/>
    <mergeCell ref="H85:H86"/>
    <mergeCell ref="G62:G63"/>
    <mergeCell ref="H62:H63"/>
    <mergeCell ref="I62:I63"/>
    <mergeCell ref="A61:J61"/>
    <mergeCell ref="J62:AG62"/>
    <mergeCell ref="AH62:BE62"/>
    <mergeCell ref="A62:A63"/>
    <mergeCell ref="B62:B63"/>
    <mergeCell ref="C62:C63"/>
    <mergeCell ref="D62:D63"/>
    <mergeCell ref="E62:E63"/>
    <mergeCell ref="F62:F63"/>
    <mergeCell ref="I52:I53"/>
    <mergeCell ref="A51:J51"/>
    <mergeCell ref="J52:AG52"/>
    <mergeCell ref="AH52:BE52"/>
    <mergeCell ref="BF52:BF53"/>
    <mergeCell ref="BG52:BG53"/>
    <mergeCell ref="BF8:BF9"/>
    <mergeCell ref="BG8:BG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  <ignoredErrors>
    <ignoredError sqref="AF10:AF26 BD10:BD27 AF28:AF43 BD29 BD31:BD43 AF54:AF58 BD54 BD56:BD57 AF64:AF79 BD64:BD79 AF87:AF103 BD87:BD94 BD96:BD103 AF109:AF114 BD109:BD1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707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708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709</v>
      </c>
      <c r="B3" s="22"/>
      <c r="C3" s="23" t="s">
        <v>710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869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712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714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713</v>
      </c>
      <c r="B8" s="26" t="s">
        <v>1</v>
      </c>
      <c r="C8" s="26" t="s">
        <v>2</v>
      </c>
      <c r="D8" s="26" t="s">
        <v>429</v>
      </c>
      <c r="E8" s="26" t="s">
        <v>430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715</v>
      </c>
      <c r="K8" s="29"/>
      <c r="L8" s="30"/>
      <c r="M8" s="28" t="s">
        <v>719</v>
      </c>
      <c r="N8" s="29"/>
      <c r="O8" s="30"/>
      <c r="P8" s="26" t="s">
        <v>720</v>
      </c>
      <c r="Q8" s="26" t="s">
        <v>721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716</v>
      </c>
      <c r="K9" s="31" t="s">
        <v>717</v>
      </c>
      <c r="L9" s="31" t="s">
        <v>718</v>
      </c>
      <c r="M9" s="31" t="s">
        <v>716</v>
      </c>
      <c r="N9" s="31" t="s">
        <v>717</v>
      </c>
      <c r="O9" s="31" t="s">
        <v>718</v>
      </c>
      <c r="P9" s="27"/>
      <c r="Q9" s="27"/>
    </row>
    <row r="10" spans="1:17" ht="30" x14ac:dyDescent="0.25">
      <c r="A10" s="32">
        <v>1</v>
      </c>
      <c r="B10" s="33" t="s">
        <v>385</v>
      </c>
      <c r="C10" s="33">
        <v>1994</v>
      </c>
      <c r="D10" s="33">
        <v>1994</v>
      </c>
      <c r="E10" s="33">
        <v>1994</v>
      </c>
      <c r="F10" s="33" t="s">
        <v>51</v>
      </c>
      <c r="G10" s="33" t="s">
        <v>19</v>
      </c>
      <c r="H10" s="33" t="s">
        <v>386</v>
      </c>
      <c r="I10" s="33" t="s">
        <v>269</v>
      </c>
      <c r="J10" s="34">
        <v>80.580001831054688</v>
      </c>
      <c r="K10" s="32">
        <v>2</v>
      </c>
      <c r="L10" s="34">
        <f t="shared" ref="L10:L49" si="0">J10+K10</f>
        <v>82.580001831054687</v>
      </c>
      <c r="M10" s="34">
        <v>77.510002136230469</v>
      </c>
      <c r="N10" s="32">
        <v>0</v>
      </c>
      <c r="O10" s="34">
        <f t="shared" ref="O10:O49" si="1">M10+N10</f>
        <v>77.510002136230469</v>
      </c>
      <c r="P10" s="34">
        <f t="shared" ref="P10:P49" si="2">MIN(O10,L10)</f>
        <v>77.510002136230469</v>
      </c>
      <c r="Q10" s="34">
        <f t="shared" ref="Q10:Q49" si="3">IF( AND(ISNUMBER(P$10),ISNUMBER(P10)),(P10-P$10)/P$10*100,"")</f>
        <v>0</v>
      </c>
    </row>
    <row r="11" spans="1:17" ht="45" x14ac:dyDescent="0.25">
      <c r="A11" s="5">
        <v>2</v>
      </c>
      <c r="B11" s="16" t="s">
        <v>298</v>
      </c>
      <c r="C11" s="16">
        <v>2000</v>
      </c>
      <c r="D11" s="16">
        <v>2000</v>
      </c>
      <c r="E11" s="16">
        <v>2000</v>
      </c>
      <c r="F11" s="16" t="s">
        <v>64</v>
      </c>
      <c r="G11" s="16" t="s">
        <v>19</v>
      </c>
      <c r="H11" s="16" t="s">
        <v>38</v>
      </c>
      <c r="I11" s="16" t="s">
        <v>224</v>
      </c>
      <c r="J11" s="35">
        <v>82.610000610351563</v>
      </c>
      <c r="K11" s="5">
        <v>0</v>
      </c>
      <c r="L11" s="35">
        <f t="shared" si="0"/>
        <v>82.610000610351563</v>
      </c>
      <c r="M11" s="35">
        <v>83.099998474121094</v>
      </c>
      <c r="N11" s="5">
        <v>0</v>
      </c>
      <c r="O11" s="35">
        <f t="shared" si="1"/>
        <v>83.099998474121094</v>
      </c>
      <c r="P11" s="35">
        <f t="shared" si="2"/>
        <v>82.610000610351563</v>
      </c>
      <c r="Q11" s="35">
        <f t="shared" si="3"/>
        <v>6.5797940053690231</v>
      </c>
    </row>
    <row r="12" spans="1:17" ht="45" x14ac:dyDescent="0.25">
      <c r="A12" s="5">
        <v>3</v>
      </c>
      <c r="B12" s="16" t="s">
        <v>382</v>
      </c>
      <c r="C12" s="16">
        <v>1983</v>
      </c>
      <c r="D12" s="16">
        <v>1983</v>
      </c>
      <c r="E12" s="16">
        <v>1983</v>
      </c>
      <c r="F12" s="16" t="s">
        <v>51</v>
      </c>
      <c r="G12" s="16" t="s">
        <v>19</v>
      </c>
      <c r="H12" s="16" t="s">
        <v>60</v>
      </c>
      <c r="I12" s="16" t="s">
        <v>383</v>
      </c>
      <c r="J12" s="35">
        <v>84.400001525878906</v>
      </c>
      <c r="K12" s="5">
        <v>0</v>
      </c>
      <c r="L12" s="35">
        <f t="shared" si="0"/>
        <v>84.400001525878906</v>
      </c>
      <c r="M12" s="35">
        <v>83.120002746582031</v>
      </c>
      <c r="N12" s="5">
        <v>0</v>
      </c>
      <c r="O12" s="35">
        <f t="shared" si="1"/>
        <v>83.120002746582031</v>
      </c>
      <c r="P12" s="35">
        <f t="shared" si="2"/>
        <v>83.120002746582031</v>
      </c>
      <c r="Q12" s="35">
        <f t="shared" si="3"/>
        <v>7.2377763588388326</v>
      </c>
    </row>
    <row r="13" spans="1:17" ht="60" x14ac:dyDescent="0.25">
      <c r="A13" s="5">
        <v>4</v>
      </c>
      <c r="B13" s="16" t="s">
        <v>147</v>
      </c>
      <c r="C13" s="16">
        <v>1997</v>
      </c>
      <c r="D13" s="16">
        <v>1997</v>
      </c>
      <c r="E13" s="16">
        <v>1997</v>
      </c>
      <c r="F13" s="16" t="s">
        <v>51</v>
      </c>
      <c r="G13" s="16" t="s">
        <v>19</v>
      </c>
      <c r="H13" s="16" t="s">
        <v>148</v>
      </c>
      <c r="I13" s="16" t="s">
        <v>149</v>
      </c>
      <c r="J13" s="35">
        <v>86.769996643066406</v>
      </c>
      <c r="K13" s="5">
        <v>60</v>
      </c>
      <c r="L13" s="35">
        <f t="shared" si="0"/>
        <v>146.76999664306641</v>
      </c>
      <c r="M13" s="35">
        <v>84.319999694824219</v>
      </c>
      <c r="N13" s="5">
        <v>0</v>
      </c>
      <c r="O13" s="35">
        <f t="shared" si="1"/>
        <v>84.319999694824219</v>
      </c>
      <c r="P13" s="35">
        <f t="shared" si="2"/>
        <v>84.319999694824219</v>
      </c>
      <c r="Q13" s="35">
        <f t="shared" si="3"/>
        <v>8.785959709592829</v>
      </c>
    </row>
    <row r="14" spans="1:17" ht="75" x14ac:dyDescent="0.25">
      <c r="A14" s="5">
        <v>5</v>
      </c>
      <c r="B14" s="16" t="s">
        <v>317</v>
      </c>
      <c r="C14" s="16">
        <v>1998</v>
      </c>
      <c r="D14" s="16">
        <v>1998</v>
      </c>
      <c r="E14" s="16">
        <v>1998</v>
      </c>
      <c r="F14" s="16" t="s">
        <v>64</v>
      </c>
      <c r="G14" s="16" t="s">
        <v>95</v>
      </c>
      <c r="H14" s="16" t="s">
        <v>96</v>
      </c>
      <c r="I14" s="16" t="s">
        <v>97</v>
      </c>
      <c r="J14" s="35">
        <v>86.959999084472656</v>
      </c>
      <c r="K14" s="5">
        <v>2</v>
      </c>
      <c r="L14" s="35">
        <f t="shared" si="0"/>
        <v>88.959999084472656</v>
      </c>
      <c r="M14" s="35">
        <v>91.889999389648438</v>
      </c>
      <c r="N14" s="5">
        <v>10</v>
      </c>
      <c r="O14" s="35">
        <f t="shared" si="1"/>
        <v>101.88999938964844</v>
      </c>
      <c r="P14" s="35">
        <f t="shared" si="2"/>
        <v>88.959999084472656</v>
      </c>
      <c r="Q14" s="35">
        <f t="shared" si="3"/>
        <v>14.772283102402497</v>
      </c>
    </row>
    <row r="15" spans="1:17" ht="45" x14ac:dyDescent="0.25">
      <c r="A15" s="5">
        <v>6</v>
      </c>
      <c r="B15" s="16" t="s">
        <v>308</v>
      </c>
      <c r="C15" s="16">
        <v>2000</v>
      </c>
      <c r="D15" s="16">
        <v>2000</v>
      </c>
      <c r="E15" s="16">
        <v>2000</v>
      </c>
      <c r="F15" s="16" t="s">
        <v>64</v>
      </c>
      <c r="G15" s="16" t="s">
        <v>19</v>
      </c>
      <c r="H15" s="16" t="s">
        <v>38</v>
      </c>
      <c r="I15" s="16" t="s">
        <v>224</v>
      </c>
      <c r="J15" s="35">
        <v>88.970001220703125</v>
      </c>
      <c r="K15" s="5">
        <v>2</v>
      </c>
      <c r="L15" s="35">
        <f t="shared" si="0"/>
        <v>90.970001220703125</v>
      </c>
      <c r="M15" s="35">
        <v>89.150001525878906</v>
      </c>
      <c r="N15" s="5">
        <v>2</v>
      </c>
      <c r="O15" s="35">
        <f t="shared" si="1"/>
        <v>91.150001525878906</v>
      </c>
      <c r="P15" s="35">
        <f t="shared" si="2"/>
        <v>90.970001220703125</v>
      </c>
      <c r="Q15" s="35">
        <f t="shared" si="3"/>
        <v>17.365499565869648</v>
      </c>
    </row>
    <row r="16" spans="1:17" ht="45" x14ac:dyDescent="0.25">
      <c r="A16" s="5">
        <v>7</v>
      </c>
      <c r="B16" s="16" t="s">
        <v>58</v>
      </c>
      <c r="C16" s="16">
        <v>1986</v>
      </c>
      <c r="D16" s="16">
        <v>1986</v>
      </c>
      <c r="E16" s="16">
        <v>1986</v>
      </c>
      <c r="F16" s="16">
        <v>1</v>
      </c>
      <c r="G16" s="16" t="s">
        <v>19</v>
      </c>
      <c r="H16" s="16" t="s">
        <v>60</v>
      </c>
      <c r="I16" s="16" t="s">
        <v>61</v>
      </c>
      <c r="J16" s="35">
        <v>90.489997863769531</v>
      </c>
      <c r="K16" s="5">
        <v>2</v>
      </c>
      <c r="L16" s="35">
        <f t="shared" si="0"/>
        <v>92.489997863769531</v>
      </c>
      <c r="M16" s="35">
        <v>89.19000244140625</v>
      </c>
      <c r="N16" s="5">
        <v>4</v>
      </c>
      <c r="O16" s="35">
        <f t="shared" si="1"/>
        <v>93.19000244140625</v>
      </c>
      <c r="P16" s="35">
        <f t="shared" si="2"/>
        <v>92.489997863769531</v>
      </c>
      <c r="Q16" s="35">
        <f t="shared" si="3"/>
        <v>19.326532466365357</v>
      </c>
    </row>
    <row r="17" spans="1:17" ht="45" x14ac:dyDescent="0.25">
      <c r="A17" s="5">
        <v>8</v>
      </c>
      <c r="B17" s="16" t="s">
        <v>306</v>
      </c>
      <c r="C17" s="16">
        <v>1976</v>
      </c>
      <c r="D17" s="16">
        <v>1976</v>
      </c>
      <c r="E17" s="16">
        <v>1976</v>
      </c>
      <c r="F17" s="16">
        <v>1</v>
      </c>
      <c r="G17" s="16" t="s">
        <v>19</v>
      </c>
      <c r="H17" s="16" t="s">
        <v>60</v>
      </c>
      <c r="I17" s="16" t="s">
        <v>61</v>
      </c>
      <c r="J17" s="35">
        <v>97.739997863769531</v>
      </c>
      <c r="K17" s="5">
        <v>2</v>
      </c>
      <c r="L17" s="35">
        <f t="shared" si="0"/>
        <v>99.739997863769531</v>
      </c>
      <c r="M17" s="35">
        <v>94.120002746582031</v>
      </c>
      <c r="N17" s="5">
        <v>0</v>
      </c>
      <c r="O17" s="35">
        <f t="shared" si="1"/>
        <v>94.120002746582031</v>
      </c>
      <c r="P17" s="35">
        <f t="shared" si="2"/>
        <v>94.120002746582031</v>
      </c>
      <c r="Q17" s="35">
        <f t="shared" si="3"/>
        <v>21.429493165486001</v>
      </c>
    </row>
    <row r="18" spans="1:17" ht="75" x14ac:dyDescent="0.25">
      <c r="A18" s="5">
        <v>9</v>
      </c>
      <c r="B18" s="16" t="s">
        <v>94</v>
      </c>
      <c r="C18" s="16">
        <v>1998</v>
      </c>
      <c r="D18" s="16">
        <v>1998</v>
      </c>
      <c r="E18" s="16">
        <v>1998</v>
      </c>
      <c r="F18" s="16" t="s">
        <v>64</v>
      </c>
      <c r="G18" s="16" t="s">
        <v>95</v>
      </c>
      <c r="H18" s="16" t="s">
        <v>96</v>
      </c>
      <c r="I18" s="16" t="s">
        <v>97</v>
      </c>
      <c r="J18" s="35">
        <v>94.779998779296875</v>
      </c>
      <c r="K18" s="5">
        <v>4</v>
      </c>
      <c r="L18" s="35">
        <f t="shared" si="0"/>
        <v>98.779998779296875</v>
      </c>
      <c r="M18" s="35">
        <v>93.230003356933594</v>
      </c>
      <c r="N18" s="5">
        <v>2</v>
      </c>
      <c r="O18" s="35">
        <f t="shared" si="1"/>
        <v>95.230003356933594</v>
      </c>
      <c r="P18" s="35">
        <f t="shared" si="2"/>
        <v>95.230003356933594</v>
      </c>
      <c r="Q18" s="35">
        <f t="shared" si="3"/>
        <v>22.86156719433281</v>
      </c>
    </row>
    <row r="19" spans="1:17" ht="30" x14ac:dyDescent="0.25">
      <c r="A19" s="5">
        <v>10</v>
      </c>
      <c r="B19" s="16" t="s">
        <v>325</v>
      </c>
      <c r="C19" s="16">
        <v>1967</v>
      </c>
      <c r="D19" s="16">
        <v>1967</v>
      </c>
      <c r="E19" s="16">
        <v>1967</v>
      </c>
      <c r="F19" s="16" t="s">
        <v>51</v>
      </c>
      <c r="G19" s="16" t="s">
        <v>326</v>
      </c>
      <c r="H19" s="16" t="s">
        <v>20</v>
      </c>
      <c r="I19" s="16" t="s">
        <v>53</v>
      </c>
      <c r="J19" s="35">
        <v>96.980003356933594</v>
      </c>
      <c r="K19" s="5">
        <v>0</v>
      </c>
      <c r="L19" s="35">
        <f t="shared" si="0"/>
        <v>96.980003356933594</v>
      </c>
      <c r="M19" s="35">
        <v>94.050003051757813</v>
      </c>
      <c r="N19" s="5">
        <v>2</v>
      </c>
      <c r="O19" s="35">
        <f t="shared" si="1"/>
        <v>96.050003051757813</v>
      </c>
      <c r="P19" s="35">
        <f t="shared" si="2"/>
        <v>96.050003051757813</v>
      </c>
      <c r="Q19" s="35">
        <f t="shared" si="3"/>
        <v>23.919494780740301</v>
      </c>
    </row>
    <row r="20" spans="1:17" ht="30" x14ac:dyDescent="0.25">
      <c r="A20" s="5">
        <v>11</v>
      </c>
      <c r="B20" s="16" t="s">
        <v>232</v>
      </c>
      <c r="C20" s="16">
        <v>1973</v>
      </c>
      <c r="D20" s="16">
        <v>1973</v>
      </c>
      <c r="E20" s="16">
        <v>1973</v>
      </c>
      <c r="F20" s="16">
        <v>1</v>
      </c>
      <c r="G20" s="16" t="s">
        <v>19</v>
      </c>
      <c r="H20" s="16" t="s">
        <v>32</v>
      </c>
      <c r="I20" s="16" t="s">
        <v>233</v>
      </c>
      <c r="J20" s="35">
        <v>97.529998779296875</v>
      </c>
      <c r="K20" s="5">
        <v>0</v>
      </c>
      <c r="L20" s="35">
        <f t="shared" si="0"/>
        <v>97.529998779296875</v>
      </c>
      <c r="M20" s="35">
        <v>94</v>
      </c>
      <c r="N20" s="5">
        <v>52</v>
      </c>
      <c r="O20" s="35">
        <f t="shared" si="1"/>
        <v>146</v>
      </c>
      <c r="P20" s="35">
        <f t="shared" si="2"/>
        <v>97.529998779296875</v>
      </c>
      <c r="Q20" s="35">
        <f t="shared" si="3"/>
        <v>25.828920257129585</v>
      </c>
    </row>
    <row r="21" spans="1:17" ht="30" x14ac:dyDescent="0.25">
      <c r="A21" s="5">
        <v>12</v>
      </c>
      <c r="B21" s="16" t="s">
        <v>281</v>
      </c>
      <c r="C21" s="16">
        <v>1978</v>
      </c>
      <c r="D21" s="16">
        <v>1978</v>
      </c>
      <c r="E21" s="16">
        <v>1978</v>
      </c>
      <c r="F21" s="16">
        <v>1</v>
      </c>
      <c r="G21" s="16" t="s">
        <v>12</v>
      </c>
      <c r="H21" s="16" t="s">
        <v>28</v>
      </c>
      <c r="I21" s="16" t="s">
        <v>53</v>
      </c>
      <c r="J21" s="35">
        <v>96.720001220703125</v>
      </c>
      <c r="K21" s="5">
        <v>6</v>
      </c>
      <c r="L21" s="35">
        <f t="shared" si="0"/>
        <v>102.72000122070312</v>
      </c>
      <c r="M21" s="35">
        <v>97.220001220703125</v>
      </c>
      <c r="N21" s="5">
        <v>2</v>
      </c>
      <c r="O21" s="35">
        <f t="shared" si="1"/>
        <v>99.220001220703125</v>
      </c>
      <c r="P21" s="35">
        <f t="shared" si="2"/>
        <v>99.220001220703125</v>
      </c>
      <c r="Q21" s="35">
        <f t="shared" si="3"/>
        <v>28.009287170855025</v>
      </c>
    </row>
    <row r="22" spans="1:17" ht="30" x14ac:dyDescent="0.25">
      <c r="A22" s="5">
        <v>13</v>
      </c>
      <c r="B22" s="16" t="s">
        <v>405</v>
      </c>
      <c r="C22" s="16">
        <v>1975</v>
      </c>
      <c r="D22" s="16">
        <v>1975</v>
      </c>
      <c r="E22" s="16">
        <v>1975</v>
      </c>
      <c r="F22" s="16">
        <v>3</v>
      </c>
      <c r="G22" s="16" t="s">
        <v>19</v>
      </c>
      <c r="H22" s="16" t="s">
        <v>194</v>
      </c>
      <c r="I22" s="16" t="s">
        <v>195</v>
      </c>
      <c r="J22" s="35">
        <v>104.84999847412109</v>
      </c>
      <c r="K22" s="5">
        <v>8</v>
      </c>
      <c r="L22" s="35">
        <f t="shared" si="0"/>
        <v>112.84999847412109</v>
      </c>
      <c r="M22" s="35">
        <v>103.34999847412109</v>
      </c>
      <c r="N22" s="5">
        <v>0</v>
      </c>
      <c r="O22" s="35">
        <f t="shared" si="1"/>
        <v>103.34999847412109</v>
      </c>
      <c r="P22" s="35">
        <f t="shared" si="2"/>
        <v>103.34999847412109</v>
      </c>
      <c r="Q22" s="35">
        <f t="shared" si="3"/>
        <v>33.337628210194879</v>
      </c>
    </row>
    <row r="23" spans="1:17" ht="45" x14ac:dyDescent="0.25">
      <c r="A23" s="5">
        <v>14</v>
      </c>
      <c r="B23" s="16" t="s">
        <v>407</v>
      </c>
      <c r="C23" s="16">
        <v>1989</v>
      </c>
      <c r="D23" s="16">
        <v>1989</v>
      </c>
      <c r="E23" s="16">
        <v>1989</v>
      </c>
      <c r="F23" s="16">
        <v>1</v>
      </c>
      <c r="G23" s="16" t="s">
        <v>200</v>
      </c>
      <c r="H23" s="16" t="s">
        <v>201</v>
      </c>
      <c r="I23" s="16" t="s">
        <v>202</v>
      </c>
      <c r="J23" s="35">
        <v>108.05000305175781</v>
      </c>
      <c r="K23" s="5">
        <v>10</v>
      </c>
      <c r="L23" s="35">
        <f t="shared" si="0"/>
        <v>118.05000305175781</v>
      </c>
      <c r="M23" s="35">
        <v>103.5</v>
      </c>
      <c r="N23" s="5">
        <v>0</v>
      </c>
      <c r="O23" s="35">
        <f t="shared" si="1"/>
        <v>103.5</v>
      </c>
      <c r="P23" s="35">
        <f t="shared" si="2"/>
        <v>103.5</v>
      </c>
      <c r="Q23" s="35">
        <f t="shared" si="3"/>
        <v>33.531153589816554</v>
      </c>
    </row>
    <row r="24" spans="1:17" ht="30" x14ac:dyDescent="0.25">
      <c r="A24" s="5">
        <v>15</v>
      </c>
      <c r="B24" s="16" t="s">
        <v>362</v>
      </c>
      <c r="C24" s="16">
        <v>1962</v>
      </c>
      <c r="D24" s="16">
        <v>1962</v>
      </c>
      <c r="E24" s="16">
        <v>1962</v>
      </c>
      <c r="F24" s="16">
        <v>1</v>
      </c>
      <c r="G24" s="16" t="s">
        <v>19</v>
      </c>
      <c r="H24" s="16" t="s">
        <v>165</v>
      </c>
      <c r="I24" s="16" t="s">
        <v>53</v>
      </c>
      <c r="J24" s="35">
        <v>104.97000122070312</v>
      </c>
      <c r="K24" s="5">
        <v>2</v>
      </c>
      <c r="L24" s="35">
        <f t="shared" si="0"/>
        <v>106.97000122070312</v>
      </c>
      <c r="M24" s="35">
        <v>101.62999725341797</v>
      </c>
      <c r="N24" s="5">
        <v>2</v>
      </c>
      <c r="O24" s="35">
        <f t="shared" si="1"/>
        <v>103.62999725341797</v>
      </c>
      <c r="P24" s="35">
        <f t="shared" si="2"/>
        <v>103.62999725341797</v>
      </c>
      <c r="Q24" s="35">
        <f t="shared" si="3"/>
        <v>33.698870335830165</v>
      </c>
    </row>
    <row r="25" spans="1:17" ht="45" x14ac:dyDescent="0.25">
      <c r="A25" s="5">
        <v>16</v>
      </c>
      <c r="B25" s="16" t="s">
        <v>323</v>
      </c>
      <c r="C25" s="16">
        <v>1963</v>
      </c>
      <c r="D25" s="16">
        <v>1963</v>
      </c>
      <c r="E25" s="16">
        <v>1963</v>
      </c>
      <c r="F25" s="16">
        <v>1</v>
      </c>
      <c r="G25" s="16" t="s">
        <v>19</v>
      </c>
      <c r="H25" s="16" t="s">
        <v>60</v>
      </c>
      <c r="I25" s="16" t="s">
        <v>61</v>
      </c>
      <c r="J25" s="35">
        <v>101.48000335693359</v>
      </c>
      <c r="K25" s="5">
        <v>4</v>
      </c>
      <c r="L25" s="35">
        <f t="shared" si="0"/>
        <v>105.48000335693359</v>
      </c>
      <c r="M25" s="35">
        <v>105.59999847412109</v>
      </c>
      <c r="N25" s="5">
        <v>0</v>
      </c>
      <c r="O25" s="35">
        <f t="shared" si="1"/>
        <v>105.59999847412109</v>
      </c>
      <c r="P25" s="35">
        <f t="shared" si="2"/>
        <v>105.48000335693359</v>
      </c>
      <c r="Q25" s="35">
        <f t="shared" si="3"/>
        <v>36.085666945981309</v>
      </c>
    </row>
    <row r="26" spans="1:17" ht="30" x14ac:dyDescent="0.25">
      <c r="A26" s="5">
        <v>17</v>
      </c>
      <c r="B26" s="16" t="s">
        <v>164</v>
      </c>
      <c r="C26" s="16">
        <v>1969</v>
      </c>
      <c r="D26" s="16">
        <v>1969</v>
      </c>
      <c r="E26" s="16">
        <v>1969</v>
      </c>
      <c r="F26" s="16" t="s">
        <v>64</v>
      </c>
      <c r="G26" s="16" t="s">
        <v>19</v>
      </c>
      <c r="H26" s="16" t="s">
        <v>165</v>
      </c>
      <c r="I26" s="16" t="s">
        <v>53</v>
      </c>
      <c r="J26" s="35">
        <v>105.94000244140625</v>
      </c>
      <c r="K26" s="5">
        <v>0</v>
      </c>
      <c r="L26" s="35">
        <f t="shared" si="0"/>
        <v>105.94000244140625</v>
      </c>
      <c r="M26" s="35">
        <v>108.23999786376953</v>
      </c>
      <c r="N26" s="5">
        <v>0</v>
      </c>
      <c r="O26" s="35">
        <f t="shared" si="1"/>
        <v>108.23999786376953</v>
      </c>
      <c r="P26" s="35">
        <f t="shared" si="2"/>
        <v>105.94000244140625</v>
      </c>
      <c r="Q26" s="35">
        <f t="shared" si="3"/>
        <v>36.679137558540667</v>
      </c>
    </row>
    <row r="27" spans="1:17" ht="45" x14ac:dyDescent="0.25">
      <c r="A27" s="5">
        <v>18</v>
      </c>
      <c r="B27" s="16" t="s">
        <v>63</v>
      </c>
      <c r="C27" s="16">
        <v>2002</v>
      </c>
      <c r="D27" s="16">
        <v>2002</v>
      </c>
      <c r="E27" s="16">
        <v>2002</v>
      </c>
      <c r="F27" s="16" t="s">
        <v>64</v>
      </c>
      <c r="G27" s="16" t="s">
        <v>19</v>
      </c>
      <c r="H27" s="16" t="s">
        <v>38</v>
      </c>
      <c r="I27" s="16" t="s">
        <v>65</v>
      </c>
      <c r="J27" s="35"/>
      <c r="K27" s="5"/>
      <c r="L27" s="35" t="s">
        <v>722</v>
      </c>
      <c r="M27" s="35">
        <v>100.55000305175781</v>
      </c>
      <c r="N27" s="5">
        <v>6</v>
      </c>
      <c r="O27" s="35">
        <f t="shared" si="1"/>
        <v>106.55000305175781</v>
      </c>
      <c r="P27" s="35">
        <f t="shared" si="2"/>
        <v>106.55000305175781</v>
      </c>
      <c r="Q27" s="35">
        <f t="shared" si="3"/>
        <v>37.466133550721693</v>
      </c>
    </row>
    <row r="28" spans="1:17" x14ac:dyDescent="0.25">
      <c r="A28" s="5">
        <v>19</v>
      </c>
      <c r="B28" s="16" t="s">
        <v>268</v>
      </c>
      <c r="C28" s="16">
        <v>1955</v>
      </c>
      <c r="D28" s="16">
        <v>1955</v>
      </c>
      <c r="E28" s="16">
        <v>1955</v>
      </c>
      <c r="F28" s="16">
        <v>1</v>
      </c>
      <c r="G28" s="16" t="s">
        <v>19</v>
      </c>
      <c r="H28" s="16" t="s">
        <v>155</v>
      </c>
      <c r="I28" s="16" t="s">
        <v>269</v>
      </c>
      <c r="J28" s="35">
        <v>107.33999633789062</v>
      </c>
      <c r="K28" s="5">
        <v>0</v>
      </c>
      <c r="L28" s="35">
        <f t="shared" si="0"/>
        <v>107.33999633789062</v>
      </c>
      <c r="M28" s="35"/>
      <c r="N28" s="5"/>
      <c r="O28" s="35" t="s">
        <v>722</v>
      </c>
      <c r="P28" s="35">
        <f t="shared" si="2"/>
        <v>107.33999633789062</v>
      </c>
      <c r="Q28" s="35">
        <f t="shared" si="3"/>
        <v>38.485348186717097</v>
      </c>
    </row>
    <row r="29" spans="1:17" ht="30" x14ac:dyDescent="0.25">
      <c r="A29" s="5">
        <v>20</v>
      </c>
      <c r="B29" s="16" t="s">
        <v>312</v>
      </c>
      <c r="C29" s="16">
        <v>1968</v>
      </c>
      <c r="D29" s="16">
        <v>1968</v>
      </c>
      <c r="E29" s="16">
        <v>1968</v>
      </c>
      <c r="F29" s="16" t="s">
        <v>51</v>
      </c>
      <c r="G29" s="16" t="s">
        <v>19</v>
      </c>
      <c r="H29" s="16" t="s">
        <v>20</v>
      </c>
      <c r="I29" s="16" t="s">
        <v>53</v>
      </c>
      <c r="J29" s="35">
        <v>107.76000213623047</v>
      </c>
      <c r="K29" s="5">
        <v>0</v>
      </c>
      <c r="L29" s="35">
        <f t="shared" si="0"/>
        <v>107.76000213623047</v>
      </c>
      <c r="M29" s="35">
        <v>107.91000366210937</v>
      </c>
      <c r="N29" s="5">
        <v>2</v>
      </c>
      <c r="O29" s="35">
        <f t="shared" si="1"/>
        <v>109.91000366210937</v>
      </c>
      <c r="P29" s="35">
        <f t="shared" si="2"/>
        <v>107.76000213623047</v>
      </c>
      <c r="Q29" s="35">
        <f t="shared" si="3"/>
        <v>39.02722121827972</v>
      </c>
    </row>
    <row r="30" spans="1:17" ht="30" x14ac:dyDescent="0.25">
      <c r="A30" s="5">
        <v>21</v>
      </c>
      <c r="B30" s="16" t="s">
        <v>310</v>
      </c>
      <c r="C30" s="16">
        <v>1959</v>
      </c>
      <c r="D30" s="16">
        <v>1959</v>
      </c>
      <c r="E30" s="16">
        <v>1959</v>
      </c>
      <c r="F30" s="16">
        <v>1</v>
      </c>
      <c r="G30" s="16" t="s">
        <v>19</v>
      </c>
      <c r="H30" s="16" t="s">
        <v>155</v>
      </c>
      <c r="I30" s="16" t="s">
        <v>53</v>
      </c>
      <c r="J30" s="35">
        <v>106.23999786376953</v>
      </c>
      <c r="K30" s="5">
        <v>2</v>
      </c>
      <c r="L30" s="35">
        <f t="shared" si="0"/>
        <v>108.23999786376953</v>
      </c>
      <c r="M30" s="35"/>
      <c r="N30" s="5"/>
      <c r="O30" s="35" t="s">
        <v>722</v>
      </c>
      <c r="P30" s="35">
        <f t="shared" si="2"/>
        <v>108.23999786376953</v>
      </c>
      <c r="Q30" s="35">
        <f t="shared" si="3"/>
        <v>39.646490621337435</v>
      </c>
    </row>
    <row r="31" spans="1:17" ht="45" x14ac:dyDescent="0.25">
      <c r="A31" s="5">
        <v>22</v>
      </c>
      <c r="B31" s="16" t="s">
        <v>118</v>
      </c>
      <c r="C31" s="16">
        <v>2002</v>
      </c>
      <c r="D31" s="16">
        <v>2002</v>
      </c>
      <c r="E31" s="16">
        <v>2002</v>
      </c>
      <c r="F31" s="16">
        <v>2</v>
      </c>
      <c r="G31" s="16" t="s">
        <v>12</v>
      </c>
      <c r="H31" s="16" t="s">
        <v>13</v>
      </c>
      <c r="I31" s="16" t="s">
        <v>14</v>
      </c>
      <c r="J31" s="35">
        <v>105.5</v>
      </c>
      <c r="K31" s="5">
        <v>4</v>
      </c>
      <c r="L31" s="35">
        <f t="shared" si="0"/>
        <v>109.5</v>
      </c>
      <c r="M31" s="35">
        <v>114.08000183105469</v>
      </c>
      <c r="N31" s="5">
        <v>2</v>
      </c>
      <c r="O31" s="35">
        <f t="shared" si="1"/>
        <v>116.08000183105469</v>
      </c>
      <c r="P31" s="35">
        <f t="shared" si="2"/>
        <v>109.5</v>
      </c>
      <c r="Q31" s="35">
        <f t="shared" si="3"/>
        <v>41.272090029805916</v>
      </c>
    </row>
    <row r="32" spans="1:17" ht="30" x14ac:dyDescent="0.25">
      <c r="A32" s="5">
        <v>23</v>
      </c>
      <c r="B32" s="16" t="s">
        <v>403</v>
      </c>
      <c r="C32" s="16">
        <v>1978</v>
      </c>
      <c r="D32" s="16">
        <v>1978</v>
      </c>
      <c r="E32" s="16">
        <v>1978</v>
      </c>
      <c r="F32" s="16">
        <v>1</v>
      </c>
      <c r="G32" s="16" t="s">
        <v>19</v>
      </c>
      <c r="H32" s="16" t="s">
        <v>165</v>
      </c>
      <c r="I32" s="16" t="s">
        <v>236</v>
      </c>
      <c r="J32" s="35">
        <v>107.54000091552734</v>
      </c>
      <c r="K32" s="5">
        <v>2</v>
      </c>
      <c r="L32" s="35">
        <f t="shared" si="0"/>
        <v>109.54000091552734</v>
      </c>
      <c r="M32" s="35">
        <v>108.30000305175781</v>
      </c>
      <c r="N32" s="5">
        <v>8</v>
      </c>
      <c r="O32" s="35">
        <f t="shared" si="1"/>
        <v>116.30000305175781</v>
      </c>
      <c r="P32" s="35">
        <f t="shared" si="2"/>
        <v>109.54000091552734</v>
      </c>
      <c r="Q32" s="35">
        <f t="shared" si="3"/>
        <v>41.323697453912345</v>
      </c>
    </row>
    <row r="33" spans="1:17" x14ac:dyDescent="0.25">
      <c r="A33" s="5">
        <v>24</v>
      </c>
      <c r="B33" s="16" t="s">
        <v>122</v>
      </c>
      <c r="C33" s="16">
        <v>1986</v>
      </c>
      <c r="D33" s="16">
        <v>1986</v>
      </c>
      <c r="E33" s="16">
        <v>1986</v>
      </c>
      <c r="F33" s="16" t="s">
        <v>27</v>
      </c>
      <c r="G33" s="16" t="s">
        <v>19</v>
      </c>
      <c r="H33" s="16" t="s">
        <v>42</v>
      </c>
      <c r="I33" s="16" t="s">
        <v>43</v>
      </c>
      <c r="J33" s="35">
        <v>106.01999664306641</v>
      </c>
      <c r="K33" s="5">
        <v>4</v>
      </c>
      <c r="L33" s="35">
        <f t="shared" si="0"/>
        <v>110.01999664306641</v>
      </c>
      <c r="M33" s="35">
        <v>108.29000091552734</v>
      </c>
      <c r="N33" s="5">
        <v>4</v>
      </c>
      <c r="O33" s="35">
        <f t="shared" si="1"/>
        <v>112.29000091552734</v>
      </c>
      <c r="P33" s="35">
        <f t="shared" si="2"/>
        <v>110.01999664306641</v>
      </c>
      <c r="Q33" s="35">
        <f t="shared" si="3"/>
        <v>41.942966856970074</v>
      </c>
    </row>
    <row r="34" spans="1:17" ht="60" x14ac:dyDescent="0.25">
      <c r="A34" s="5">
        <v>25</v>
      </c>
      <c r="B34" s="16" t="s">
        <v>372</v>
      </c>
      <c r="C34" s="16">
        <v>2002</v>
      </c>
      <c r="D34" s="16">
        <v>2002</v>
      </c>
      <c r="E34" s="16">
        <v>2002</v>
      </c>
      <c r="F34" s="16">
        <v>1</v>
      </c>
      <c r="G34" s="16" t="s">
        <v>12</v>
      </c>
      <c r="H34" s="16" t="s">
        <v>81</v>
      </c>
      <c r="I34" s="16" t="s">
        <v>14</v>
      </c>
      <c r="J34" s="35">
        <v>110.09999847412109</v>
      </c>
      <c r="K34" s="5">
        <v>0</v>
      </c>
      <c r="L34" s="35">
        <f t="shared" si="0"/>
        <v>110.09999847412109</v>
      </c>
      <c r="M34" s="35">
        <v>113.37000274658203</v>
      </c>
      <c r="N34" s="5">
        <v>4</v>
      </c>
      <c r="O34" s="35">
        <f t="shared" si="1"/>
        <v>117.37000274658203</v>
      </c>
      <c r="P34" s="35">
        <f t="shared" si="2"/>
        <v>110.09999847412109</v>
      </c>
      <c r="Q34" s="35">
        <f t="shared" si="3"/>
        <v>42.046181705182917</v>
      </c>
    </row>
    <row r="35" spans="1:17" ht="45" x14ac:dyDescent="0.25">
      <c r="A35" s="5">
        <v>26</v>
      </c>
      <c r="B35" s="16" t="s">
        <v>67</v>
      </c>
      <c r="C35" s="16">
        <v>2000</v>
      </c>
      <c r="D35" s="16">
        <v>2000</v>
      </c>
      <c r="E35" s="16">
        <v>2000</v>
      </c>
      <c r="F35" s="16" t="s">
        <v>64</v>
      </c>
      <c r="G35" s="16" t="s">
        <v>19</v>
      </c>
      <c r="H35" s="16" t="s">
        <v>38</v>
      </c>
      <c r="I35" s="16" t="s">
        <v>65</v>
      </c>
      <c r="J35" s="35">
        <v>104.51000213623047</v>
      </c>
      <c r="K35" s="5">
        <v>10</v>
      </c>
      <c r="L35" s="35">
        <f t="shared" si="0"/>
        <v>114.51000213623047</v>
      </c>
      <c r="M35" s="35">
        <v>105.05000305175781</v>
      </c>
      <c r="N35" s="5">
        <v>6</v>
      </c>
      <c r="O35" s="35">
        <f t="shared" si="1"/>
        <v>111.05000305175781</v>
      </c>
      <c r="P35" s="35">
        <f t="shared" si="2"/>
        <v>111.05000305175781</v>
      </c>
      <c r="Q35" s="35">
        <f t="shared" si="3"/>
        <v>43.271835880713716</v>
      </c>
    </row>
    <row r="36" spans="1:17" ht="75" x14ac:dyDescent="0.25">
      <c r="A36" s="5">
        <v>27</v>
      </c>
      <c r="B36" s="16" t="s">
        <v>395</v>
      </c>
      <c r="C36" s="16">
        <v>2003</v>
      </c>
      <c r="D36" s="16">
        <v>2003</v>
      </c>
      <c r="E36" s="16">
        <v>2003</v>
      </c>
      <c r="F36" s="16">
        <v>1</v>
      </c>
      <c r="G36" s="16" t="s">
        <v>95</v>
      </c>
      <c r="H36" s="16" t="s">
        <v>396</v>
      </c>
      <c r="I36" s="16" t="s">
        <v>397</v>
      </c>
      <c r="J36" s="35">
        <v>107.69999694824219</v>
      </c>
      <c r="K36" s="5">
        <v>4</v>
      </c>
      <c r="L36" s="35">
        <f t="shared" si="0"/>
        <v>111.69999694824219</v>
      </c>
      <c r="M36" s="35">
        <v>134.10000610351562</v>
      </c>
      <c r="N36" s="5">
        <v>62</v>
      </c>
      <c r="O36" s="35">
        <f t="shared" si="1"/>
        <v>196.10000610351562</v>
      </c>
      <c r="P36" s="35">
        <f t="shared" si="2"/>
        <v>111.69999694824219</v>
      </c>
      <c r="Q36" s="35">
        <f t="shared" si="3"/>
        <v>44.110429453891484</v>
      </c>
    </row>
    <row r="37" spans="1:17" x14ac:dyDescent="0.25">
      <c r="A37" s="5">
        <v>28</v>
      </c>
      <c r="B37" s="16" t="s">
        <v>109</v>
      </c>
      <c r="C37" s="16">
        <v>1975</v>
      </c>
      <c r="D37" s="16">
        <v>1975</v>
      </c>
      <c r="E37" s="16">
        <v>1975</v>
      </c>
      <c r="F37" s="16">
        <v>1</v>
      </c>
      <c r="G37" s="16" t="s">
        <v>19</v>
      </c>
      <c r="H37" s="16" t="s">
        <v>20</v>
      </c>
      <c r="I37" s="16" t="s">
        <v>21</v>
      </c>
      <c r="J37" s="35">
        <v>109.77999877929688</v>
      </c>
      <c r="K37" s="5">
        <v>6</v>
      </c>
      <c r="L37" s="35">
        <f t="shared" si="0"/>
        <v>115.77999877929687</v>
      </c>
      <c r="M37" s="35">
        <v>111.84999847412109</v>
      </c>
      <c r="N37" s="5">
        <v>2</v>
      </c>
      <c r="O37" s="35">
        <f t="shared" si="1"/>
        <v>113.84999847412109</v>
      </c>
      <c r="P37" s="35">
        <f t="shared" si="2"/>
        <v>113.84999847412109</v>
      </c>
      <c r="Q37" s="35">
        <f t="shared" si="3"/>
        <v>46.884266980176271</v>
      </c>
    </row>
    <row r="38" spans="1:17" ht="45" x14ac:dyDescent="0.25">
      <c r="A38" s="5">
        <v>29</v>
      </c>
      <c r="B38" s="16" t="s">
        <v>364</v>
      </c>
      <c r="C38" s="16">
        <v>1993</v>
      </c>
      <c r="D38" s="16">
        <v>1993</v>
      </c>
      <c r="E38" s="16">
        <v>1993</v>
      </c>
      <c r="F38" s="16" t="s">
        <v>27</v>
      </c>
      <c r="G38" s="16" t="s">
        <v>19</v>
      </c>
      <c r="H38" s="16" t="s">
        <v>60</v>
      </c>
      <c r="I38" s="16" t="s">
        <v>61</v>
      </c>
      <c r="J38" s="35">
        <v>118.30000305175781</v>
      </c>
      <c r="K38" s="5">
        <v>2</v>
      </c>
      <c r="L38" s="35">
        <f t="shared" si="0"/>
        <v>120.30000305175781</v>
      </c>
      <c r="M38" s="35">
        <v>112.62000274658203</v>
      </c>
      <c r="N38" s="5">
        <v>4</v>
      </c>
      <c r="O38" s="35">
        <f t="shared" si="1"/>
        <v>116.62000274658203</v>
      </c>
      <c r="P38" s="35">
        <f t="shared" si="2"/>
        <v>116.62000274658203</v>
      </c>
      <c r="Q38" s="35">
        <f t="shared" si="3"/>
        <v>50.458004815446124</v>
      </c>
    </row>
    <row r="39" spans="1:17" ht="60" x14ac:dyDescent="0.25">
      <c r="A39" s="5">
        <v>30</v>
      </c>
      <c r="B39" s="16" t="s">
        <v>151</v>
      </c>
      <c r="C39" s="16">
        <v>2002</v>
      </c>
      <c r="D39" s="16">
        <v>2002</v>
      </c>
      <c r="E39" s="16">
        <v>2002</v>
      </c>
      <c r="F39" s="16">
        <v>2</v>
      </c>
      <c r="G39" s="16" t="s">
        <v>19</v>
      </c>
      <c r="H39" s="16" t="s">
        <v>38</v>
      </c>
      <c r="I39" s="16" t="s">
        <v>152</v>
      </c>
      <c r="J39" s="35">
        <v>112.98000335693359</v>
      </c>
      <c r="K39" s="5">
        <v>4</v>
      </c>
      <c r="L39" s="35">
        <f t="shared" si="0"/>
        <v>116.98000335693359</v>
      </c>
      <c r="M39" s="35">
        <v>114.18000030517578</v>
      </c>
      <c r="N39" s="5">
        <v>6</v>
      </c>
      <c r="O39" s="35">
        <f t="shared" si="1"/>
        <v>120.18000030517578</v>
      </c>
      <c r="P39" s="35">
        <f t="shared" si="2"/>
        <v>116.98000335693359</v>
      </c>
      <c r="Q39" s="35">
        <f t="shared" si="3"/>
        <v>50.92246178929426</v>
      </c>
    </row>
    <row r="40" spans="1:17" ht="45" x14ac:dyDescent="0.25">
      <c r="A40" s="5">
        <v>31</v>
      </c>
      <c r="B40" s="16" t="s">
        <v>380</v>
      </c>
      <c r="C40" s="16">
        <v>1991</v>
      </c>
      <c r="D40" s="16">
        <v>1991</v>
      </c>
      <c r="E40" s="16">
        <v>1991</v>
      </c>
      <c r="F40" s="16" t="s">
        <v>27</v>
      </c>
      <c r="G40" s="16" t="s">
        <v>19</v>
      </c>
      <c r="H40" s="16" t="s">
        <v>60</v>
      </c>
      <c r="I40" s="16" t="s">
        <v>61</v>
      </c>
      <c r="J40" s="35">
        <v>116.19000244140625</v>
      </c>
      <c r="K40" s="5">
        <v>2</v>
      </c>
      <c r="L40" s="35">
        <f t="shared" si="0"/>
        <v>118.19000244140625</v>
      </c>
      <c r="M40" s="35">
        <v>112.86000061035156</v>
      </c>
      <c r="N40" s="5">
        <v>62</v>
      </c>
      <c r="O40" s="35">
        <f t="shared" si="1"/>
        <v>174.86000061035156</v>
      </c>
      <c r="P40" s="35">
        <f t="shared" si="2"/>
        <v>118.19000244140625</v>
      </c>
      <c r="Q40" s="35">
        <f t="shared" si="3"/>
        <v>52.483549456852288</v>
      </c>
    </row>
    <row r="41" spans="1:17" ht="60" x14ac:dyDescent="0.25">
      <c r="A41" s="5">
        <v>32</v>
      </c>
      <c r="B41" s="16" t="s">
        <v>80</v>
      </c>
      <c r="C41" s="16">
        <v>2003</v>
      </c>
      <c r="D41" s="16">
        <v>2003</v>
      </c>
      <c r="E41" s="16">
        <v>2003</v>
      </c>
      <c r="F41" s="16">
        <v>1</v>
      </c>
      <c r="G41" s="16" t="s">
        <v>12</v>
      </c>
      <c r="H41" s="16" t="s">
        <v>81</v>
      </c>
      <c r="I41" s="16" t="s">
        <v>14</v>
      </c>
      <c r="J41" s="35">
        <v>123.62999725341797</v>
      </c>
      <c r="K41" s="5">
        <v>6</v>
      </c>
      <c r="L41" s="35">
        <f t="shared" si="0"/>
        <v>129.62999725341797</v>
      </c>
      <c r="M41" s="35">
        <v>116.34999847412109</v>
      </c>
      <c r="N41" s="5">
        <v>2</v>
      </c>
      <c r="O41" s="35">
        <f t="shared" si="1"/>
        <v>118.34999847412109</v>
      </c>
      <c r="P41" s="35">
        <f t="shared" si="2"/>
        <v>118.34999847412109</v>
      </c>
      <c r="Q41" s="35">
        <f t="shared" si="3"/>
        <v>52.689969310168294</v>
      </c>
    </row>
    <row r="42" spans="1:17" ht="45" x14ac:dyDescent="0.25">
      <c r="A42" s="5">
        <v>33</v>
      </c>
      <c r="B42" s="16" t="s">
        <v>370</v>
      </c>
      <c r="C42" s="16">
        <v>1972</v>
      </c>
      <c r="D42" s="16">
        <v>1972</v>
      </c>
      <c r="E42" s="16">
        <v>1972</v>
      </c>
      <c r="F42" s="16" t="s">
        <v>27</v>
      </c>
      <c r="G42" s="16" t="s">
        <v>19</v>
      </c>
      <c r="H42" s="16" t="s">
        <v>60</v>
      </c>
      <c r="I42" s="16" t="s">
        <v>61</v>
      </c>
      <c r="J42" s="35">
        <v>118.80000305175781</v>
      </c>
      <c r="K42" s="5">
        <v>2</v>
      </c>
      <c r="L42" s="35">
        <f t="shared" si="0"/>
        <v>120.80000305175781</v>
      </c>
      <c r="M42" s="35">
        <v>117.08000183105469</v>
      </c>
      <c r="N42" s="5">
        <v>2</v>
      </c>
      <c r="O42" s="35">
        <f t="shared" si="1"/>
        <v>119.08000183105469</v>
      </c>
      <c r="P42" s="35">
        <f t="shared" si="2"/>
        <v>119.08000183105469</v>
      </c>
      <c r="Q42" s="35">
        <f t="shared" si="3"/>
        <v>53.6317875746686</v>
      </c>
    </row>
    <row r="43" spans="1:17" ht="45" x14ac:dyDescent="0.25">
      <c r="A43" s="5">
        <v>34</v>
      </c>
      <c r="B43" s="16" t="s">
        <v>167</v>
      </c>
      <c r="C43" s="16">
        <v>1956</v>
      </c>
      <c r="D43" s="16">
        <v>1956</v>
      </c>
      <c r="E43" s="16">
        <v>1956</v>
      </c>
      <c r="F43" s="16" t="s">
        <v>64</v>
      </c>
      <c r="G43" s="16" t="s">
        <v>19</v>
      </c>
      <c r="H43" s="16" t="s">
        <v>60</v>
      </c>
      <c r="I43" s="16" t="s">
        <v>61</v>
      </c>
      <c r="J43" s="35">
        <v>122.54000091552734</v>
      </c>
      <c r="K43" s="5">
        <v>4</v>
      </c>
      <c r="L43" s="35">
        <f t="shared" si="0"/>
        <v>126.54000091552734</v>
      </c>
      <c r="M43" s="35">
        <v>123.02999877929687</v>
      </c>
      <c r="N43" s="5">
        <v>2</v>
      </c>
      <c r="O43" s="35">
        <f t="shared" si="1"/>
        <v>125.02999877929687</v>
      </c>
      <c r="P43" s="35">
        <f t="shared" si="2"/>
        <v>125.02999877929687</v>
      </c>
      <c r="Q43" s="35">
        <f t="shared" si="3"/>
        <v>61.308212273747507</v>
      </c>
    </row>
    <row r="44" spans="1:17" ht="45" x14ac:dyDescent="0.25">
      <c r="A44" s="5">
        <v>35</v>
      </c>
      <c r="B44" s="16" t="s">
        <v>260</v>
      </c>
      <c r="C44" s="16">
        <v>1958</v>
      </c>
      <c r="D44" s="16">
        <v>1958</v>
      </c>
      <c r="E44" s="16">
        <v>1958</v>
      </c>
      <c r="F44" s="16">
        <v>1</v>
      </c>
      <c r="G44" s="16" t="s">
        <v>19</v>
      </c>
      <c r="H44" s="16" t="s">
        <v>60</v>
      </c>
      <c r="I44" s="16" t="s">
        <v>61</v>
      </c>
      <c r="J44" s="35"/>
      <c r="K44" s="5"/>
      <c r="L44" s="35" t="s">
        <v>722</v>
      </c>
      <c r="M44" s="35"/>
      <c r="N44" s="5"/>
      <c r="O44" s="35" t="s">
        <v>722</v>
      </c>
      <c r="P44" s="35"/>
      <c r="Q44" s="35" t="str">
        <f t="shared" si="3"/>
        <v/>
      </c>
    </row>
    <row r="45" spans="1:17" x14ac:dyDescent="0.25">
      <c r="A45" s="5">
        <v>35</v>
      </c>
      <c r="B45" s="16" t="s">
        <v>351</v>
      </c>
      <c r="C45" s="16">
        <v>1976</v>
      </c>
      <c r="D45" s="16">
        <v>1976</v>
      </c>
      <c r="E45" s="16">
        <v>1976</v>
      </c>
      <c r="F45" s="16">
        <v>1</v>
      </c>
      <c r="G45" s="16" t="s">
        <v>19</v>
      </c>
      <c r="H45" s="16" t="s">
        <v>352</v>
      </c>
      <c r="I45" s="16"/>
      <c r="J45" s="35"/>
      <c r="K45" s="5"/>
      <c r="L45" s="35" t="s">
        <v>722</v>
      </c>
      <c r="M45" s="35"/>
      <c r="N45" s="5"/>
      <c r="O45" s="35" t="s">
        <v>722</v>
      </c>
      <c r="P45" s="35"/>
      <c r="Q45" s="35" t="str">
        <f t="shared" si="3"/>
        <v/>
      </c>
    </row>
    <row r="46" spans="1:17" ht="30" x14ac:dyDescent="0.25">
      <c r="A46" s="5">
        <v>35</v>
      </c>
      <c r="B46" s="16" t="s">
        <v>104</v>
      </c>
      <c r="C46" s="16">
        <v>1980</v>
      </c>
      <c r="D46" s="16">
        <v>1980</v>
      </c>
      <c r="E46" s="16">
        <v>1980</v>
      </c>
      <c r="F46" s="16">
        <v>1</v>
      </c>
      <c r="G46" s="16" t="s">
        <v>19</v>
      </c>
      <c r="H46" s="16" t="s">
        <v>32</v>
      </c>
      <c r="I46" s="16" t="s">
        <v>105</v>
      </c>
      <c r="J46" s="35"/>
      <c r="K46" s="5"/>
      <c r="L46" s="35" t="s">
        <v>722</v>
      </c>
      <c r="M46" s="35"/>
      <c r="N46" s="5"/>
      <c r="O46" s="35" t="s">
        <v>722</v>
      </c>
      <c r="P46" s="35"/>
      <c r="Q46" s="35" t="str">
        <f t="shared" si="3"/>
        <v/>
      </c>
    </row>
    <row r="47" spans="1:17" ht="60" x14ac:dyDescent="0.25">
      <c r="A47" s="5">
        <v>35</v>
      </c>
      <c r="B47" s="16" t="s">
        <v>73</v>
      </c>
      <c r="C47" s="16">
        <v>2004</v>
      </c>
      <c r="D47" s="16">
        <v>2004</v>
      </c>
      <c r="E47" s="16">
        <v>2004</v>
      </c>
      <c r="F47" s="16">
        <v>1</v>
      </c>
      <c r="G47" s="16" t="s">
        <v>46</v>
      </c>
      <c r="H47" s="16" t="s">
        <v>74</v>
      </c>
      <c r="I47" s="16" t="s">
        <v>48</v>
      </c>
      <c r="J47" s="35"/>
      <c r="K47" s="5"/>
      <c r="L47" s="35" t="s">
        <v>722</v>
      </c>
      <c r="M47" s="35"/>
      <c r="N47" s="5"/>
      <c r="O47" s="35" t="s">
        <v>722</v>
      </c>
      <c r="P47" s="35"/>
      <c r="Q47" s="35" t="str">
        <f t="shared" si="3"/>
        <v/>
      </c>
    </row>
    <row r="48" spans="1:17" ht="60" x14ac:dyDescent="0.25">
      <c r="A48" s="5">
        <v>35</v>
      </c>
      <c r="B48" s="16" t="s">
        <v>376</v>
      </c>
      <c r="C48" s="16">
        <v>2004</v>
      </c>
      <c r="D48" s="16">
        <v>2004</v>
      </c>
      <c r="E48" s="16">
        <v>2004</v>
      </c>
      <c r="F48" s="16">
        <v>2</v>
      </c>
      <c r="G48" s="16" t="s">
        <v>19</v>
      </c>
      <c r="H48" s="16" t="s">
        <v>38</v>
      </c>
      <c r="I48" s="16" t="s">
        <v>152</v>
      </c>
      <c r="J48" s="35"/>
      <c r="K48" s="5"/>
      <c r="L48" s="35" t="s">
        <v>722</v>
      </c>
      <c r="M48" s="35"/>
      <c r="N48" s="5"/>
      <c r="O48" s="35" t="s">
        <v>722</v>
      </c>
      <c r="P48" s="35"/>
      <c r="Q48" s="35" t="str">
        <f t="shared" si="3"/>
        <v/>
      </c>
    </row>
    <row r="49" spans="1:17" ht="60" x14ac:dyDescent="0.25">
      <c r="A49" s="5">
        <v>35</v>
      </c>
      <c r="B49" s="16" t="s">
        <v>246</v>
      </c>
      <c r="C49" s="16">
        <v>2003</v>
      </c>
      <c r="D49" s="16">
        <v>2003</v>
      </c>
      <c r="E49" s="16">
        <v>2003</v>
      </c>
      <c r="F49" s="16">
        <v>1</v>
      </c>
      <c r="G49" s="16" t="s">
        <v>46</v>
      </c>
      <c r="H49" s="16" t="s">
        <v>74</v>
      </c>
      <c r="I49" s="16" t="s">
        <v>48</v>
      </c>
      <c r="J49" s="35"/>
      <c r="K49" s="5"/>
      <c r="L49" s="35" t="s">
        <v>722</v>
      </c>
      <c r="M49" s="35"/>
      <c r="N49" s="5"/>
      <c r="O49" s="35" t="s">
        <v>722</v>
      </c>
      <c r="P49" s="35"/>
      <c r="Q49" s="35" t="str">
        <f t="shared" si="3"/>
        <v/>
      </c>
    </row>
    <row r="51" spans="1:17" ht="18.75" x14ac:dyDescent="0.25">
      <c r="A51" s="21" t="s">
        <v>724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17" x14ac:dyDescent="0.25">
      <c r="A52" s="26" t="s">
        <v>713</v>
      </c>
      <c r="B52" s="26" t="s">
        <v>1</v>
      </c>
      <c r="C52" s="26" t="s">
        <v>2</v>
      </c>
      <c r="D52" s="26" t="s">
        <v>429</v>
      </c>
      <c r="E52" s="26" t="s">
        <v>430</v>
      </c>
      <c r="F52" s="26" t="s">
        <v>3</v>
      </c>
      <c r="G52" s="26" t="s">
        <v>4</v>
      </c>
      <c r="H52" s="26" t="s">
        <v>5</v>
      </c>
      <c r="I52" s="26" t="s">
        <v>6</v>
      </c>
      <c r="J52" s="28" t="s">
        <v>715</v>
      </c>
      <c r="K52" s="29"/>
      <c r="L52" s="30"/>
      <c r="M52" s="28" t="s">
        <v>719</v>
      </c>
      <c r="N52" s="29"/>
      <c r="O52" s="30"/>
      <c r="P52" s="26" t="s">
        <v>720</v>
      </c>
      <c r="Q52" s="26" t="s">
        <v>721</v>
      </c>
    </row>
    <row r="53" spans="1:17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31" t="s">
        <v>716</v>
      </c>
      <c r="K53" s="31" t="s">
        <v>717</v>
      </c>
      <c r="L53" s="31" t="s">
        <v>718</v>
      </c>
      <c r="M53" s="31" t="s">
        <v>716</v>
      </c>
      <c r="N53" s="31" t="s">
        <v>717</v>
      </c>
      <c r="O53" s="31" t="s">
        <v>718</v>
      </c>
      <c r="P53" s="27"/>
      <c r="Q53" s="27"/>
    </row>
    <row r="54" spans="1:17" ht="60" x14ac:dyDescent="0.25">
      <c r="A54" s="32">
        <v>1</v>
      </c>
      <c r="B54" s="33" t="s">
        <v>725</v>
      </c>
      <c r="C54" s="33" t="s">
        <v>726</v>
      </c>
      <c r="D54" s="33">
        <v>2000</v>
      </c>
      <c r="E54" s="33">
        <v>1991</v>
      </c>
      <c r="F54" s="33" t="s">
        <v>727</v>
      </c>
      <c r="G54" s="33" t="s">
        <v>19</v>
      </c>
      <c r="H54" s="33" t="s">
        <v>604</v>
      </c>
      <c r="I54" s="33" t="s">
        <v>605</v>
      </c>
      <c r="J54" s="34">
        <v>109.20999908447266</v>
      </c>
      <c r="K54" s="32">
        <v>0</v>
      </c>
      <c r="L54" s="34">
        <f t="shared" ref="L54:L59" si="4">J54+K54</f>
        <v>109.20999908447266</v>
      </c>
      <c r="M54" s="34">
        <v>107.48999786376953</v>
      </c>
      <c r="N54" s="32">
        <v>0</v>
      </c>
      <c r="O54" s="34">
        <f t="shared" ref="O54:O59" si="5">M54+N54</f>
        <v>107.48999786376953</v>
      </c>
      <c r="P54" s="34">
        <f t="shared" ref="P54:P59" si="6">MIN(O54,L54)</f>
        <v>107.48999786376953</v>
      </c>
      <c r="Q54" s="34">
        <f t="shared" ref="Q54:Q59" si="7">IF( AND(ISNUMBER(P$54),ISNUMBER(P54)),(P54-P$54)/P$54*100,"")</f>
        <v>0</v>
      </c>
    </row>
    <row r="55" spans="1:17" ht="90" x14ac:dyDescent="0.25">
      <c r="A55" s="5">
        <v>2</v>
      </c>
      <c r="B55" s="16" t="s">
        <v>731</v>
      </c>
      <c r="C55" s="16" t="s">
        <v>732</v>
      </c>
      <c r="D55" s="16">
        <v>2000</v>
      </c>
      <c r="E55" s="16">
        <v>1995</v>
      </c>
      <c r="F55" s="16" t="s">
        <v>730</v>
      </c>
      <c r="G55" s="16" t="s">
        <v>589</v>
      </c>
      <c r="H55" s="16" t="s">
        <v>590</v>
      </c>
      <c r="I55" s="16" t="s">
        <v>591</v>
      </c>
      <c r="J55" s="35">
        <v>112.75</v>
      </c>
      <c r="K55" s="5">
        <v>0</v>
      </c>
      <c r="L55" s="35">
        <f t="shared" si="4"/>
        <v>112.75</v>
      </c>
      <c r="M55" s="35"/>
      <c r="N55" s="5"/>
      <c r="O55" s="35" t="s">
        <v>722</v>
      </c>
      <c r="P55" s="35">
        <f t="shared" si="6"/>
        <v>112.75</v>
      </c>
      <c r="Q55" s="35">
        <f t="shared" si="7"/>
        <v>4.8934805477407117</v>
      </c>
    </row>
    <row r="56" spans="1:17" ht="30" x14ac:dyDescent="0.25">
      <c r="A56" s="5">
        <v>3</v>
      </c>
      <c r="B56" s="16" t="s">
        <v>728</v>
      </c>
      <c r="C56" s="16" t="s">
        <v>729</v>
      </c>
      <c r="D56" s="16">
        <v>2000</v>
      </c>
      <c r="E56" s="16">
        <v>2000</v>
      </c>
      <c r="F56" s="16" t="s">
        <v>730</v>
      </c>
      <c r="G56" s="16" t="s">
        <v>19</v>
      </c>
      <c r="H56" s="16" t="s">
        <v>89</v>
      </c>
      <c r="I56" s="16" t="s">
        <v>141</v>
      </c>
      <c r="J56" s="35">
        <v>116.69999694824219</v>
      </c>
      <c r="K56" s="5">
        <v>0</v>
      </c>
      <c r="L56" s="35">
        <f t="shared" si="4"/>
        <v>116.69999694824219</v>
      </c>
      <c r="M56" s="35">
        <v>114.08000183105469</v>
      </c>
      <c r="N56" s="5">
        <v>4</v>
      </c>
      <c r="O56" s="35">
        <f t="shared" si="5"/>
        <v>118.08000183105469</v>
      </c>
      <c r="P56" s="35">
        <f t="shared" si="6"/>
        <v>116.69999694824219</v>
      </c>
      <c r="Q56" s="35">
        <f t="shared" si="7"/>
        <v>8.5682382244952748</v>
      </c>
    </row>
    <row r="57" spans="1:17" ht="60" x14ac:dyDescent="0.25">
      <c r="A57" s="5">
        <v>4</v>
      </c>
      <c r="B57" s="16" t="s">
        <v>736</v>
      </c>
      <c r="C57" s="16" t="s">
        <v>737</v>
      </c>
      <c r="D57" s="16">
        <v>2003</v>
      </c>
      <c r="E57" s="16">
        <v>2002</v>
      </c>
      <c r="F57" s="16" t="s">
        <v>738</v>
      </c>
      <c r="G57" s="16" t="s">
        <v>12</v>
      </c>
      <c r="H57" s="16" t="s">
        <v>81</v>
      </c>
      <c r="I57" s="16" t="s">
        <v>14</v>
      </c>
      <c r="J57" s="35">
        <v>148.41000366210937</v>
      </c>
      <c r="K57" s="5">
        <v>0</v>
      </c>
      <c r="L57" s="35">
        <f t="shared" si="4"/>
        <v>148.41000366210937</v>
      </c>
      <c r="M57" s="35">
        <v>142.19000244140625</v>
      </c>
      <c r="N57" s="5">
        <v>0</v>
      </c>
      <c r="O57" s="35">
        <f t="shared" si="5"/>
        <v>142.19000244140625</v>
      </c>
      <c r="P57" s="35">
        <f t="shared" si="6"/>
        <v>142.19000244140625</v>
      </c>
      <c r="Q57" s="35">
        <f t="shared" si="7"/>
        <v>32.282077651182711</v>
      </c>
    </row>
    <row r="58" spans="1:17" ht="90" x14ac:dyDescent="0.25">
      <c r="A58" s="5">
        <v>5</v>
      </c>
      <c r="B58" s="16" t="s">
        <v>733</v>
      </c>
      <c r="C58" s="16" t="s">
        <v>734</v>
      </c>
      <c r="D58" s="16">
        <v>2002</v>
      </c>
      <c r="E58" s="16">
        <v>2002</v>
      </c>
      <c r="F58" s="16" t="s">
        <v>735</v>
      </c>
      <c r="G58" s="16" t="s">
        <v>19</v>
      </c>
      <c r="H58" s="16" t="s">
        <v>38</v>
      </c>
      <c r="I58" s="16" t="s">
        <v>563</v>
      </c>
      <c r="J58" s="35">
        <v>161.08000183105469</v>
      </c>
      <c r="K58" s="5">
        <v>8</v>
      </c>
      <c r="L58" s="35">
        <f t="shared" si="4"/>
        <v>169.08000183105469</v>
      </c>
      <c r="M58" s="35"/>
      <c r="N58" s="5"/>
      <c r="O58" s="35" t="s">
        <v>722</v>
      </c>
      <c r="P58" s="35">
        <f t="shared" si="6"/>
        <v>169.08000183105469</v>
      </c>
      <c r="Q58" s="35">
        <f t="shared" si="7"/>
        <v>57.298358164768949</v>
      </c>
    </row>
    <row r="59" spans="1:17" ht="150" x14ac:dyDescent="0.25">
      <c r="A59" s="5">
        <v>6</v>
      </c>
      <c r="B59" s="16" t="s">
        <v>739</v>
      </c>
      <c r="C59" s="16" t="s">
        <v>740</v>
      </c>
      <c r="D59" s="16">
        <v>2003</v>
      </c>
      <c r="E59" s="16">
        <v>2003</v>
      </c>
      <c r="F59" s="16" t="s">
        <v>738</v>
      </c>
      <c r="G59" s="16" t="s">
        <v>46</v>
      </c>
      <c r="H59" s="16" t="s">
        <v>595</v>
      </c>
      <c r="I59" s="16" t="s">
        <v>596</v>
      </c>
      <c r="J59" s="35"/>
      <c r="K59" s="5"/>
      <c r="L59" s="35" t="s">
        <v>722</v>
      </c>
      <c r="M59" s="35"/>
      <c r="N59" s="5"/>
      <c r="O59" s="35" t="s">
        <v>722</v>
      </c>
      <c r="P59" s="35"/>
      <c r="Q59" s="35" t="str">
        <f t="shared" si="7"/>
        <v/>
      </c>
    </row>
    <row r="61" spans="1:17" ht="18.75" x14ac:dyDescent="0.25">
      <c r="A61" s="21" t="s">
        <v>755</v>
      </c>
      <c r="B61" s="21"/>
      <c r="C61" s="21"/>
      <c r="D61" s="21"/>
      <c r="E61" s="21"/>
      <c r="F61" s="21"/>
      <c r="G61" s="21"/>
      <c r="H61" s="21"/>
      <c r="I61" s="21"/>
      <c r="J61" s="21"/>
    </row>
    <row r="62" spans="1:17" x14ac:dyDescent="0.25">
      <c r="A62" s="26" t="s">
        <v>713</v>
      </c>
      <c r="B62" s="26" t="s">
        <v>1</v>
      </c>
      <c r="C62" s="26" t="s">
        <v>2</v>
      </c>
      <c r="D62" s="26" t="s">
        <v>429</v>
      </c>
      <c r="E62" s="26" t="s">
        <v>430</v>
      </c>
      <c r="F62" s="26" t="s">
        <v>3</v>
      </c>
      <c r="G62" s="26" t="s">
        <v>4</v>
      </c>
      <c r="H62" s="26" t="s">
        <v>5</v>
      </c>
      <c r="I62" s="26" t="s">
        <v>6</v>
      </c>
      <c r="J62" s="28" t="s">
        <v>715</v>
      </c>
      <c r="K62" s="29"/>
      <c r="L62" s="30"/>
      <c r="M62" s="28" t="s">
        <v>719</v>
      </c>
      <c r="N62" s="29"/>
      <c r="O62" s="30"/>
      <c r="P62" s="26" t="s">
        <v>720</v>
      </c>
      <c r="Q62" s="26" t="s">
        <v>721</v>
      </c>
    </row>
    <row r="63" spans="1:17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31" t="s">
        <v>716</v>
      </c>
      <c r="K63" s="31" t="s">
        <v>717</v>
      </c>
      <c r="L63" s="31" t="s">
        <v>718</v>
      </c>
      <c r="M63" s="31" t="s">
        <v>716</v>
      </c>
      <c r="N63" s="31" t="s">
        <v>717</v>
      </c>
      <c r="O63" s="31" t="s">
        <v>718</v>
      </c>
      <c r="P63" s="27"/>
      <c r="Q63" s="27"/>
    </row>
    <row r="64" spans="1:17" ht="60" x14ac:dyDescent="0.25">
      <c r="A64" s="32">
        <v>1</v>
      </c>
      <c r="B64" s="33" t="s">
        <v>215</v>
      </c>
      <c r="C64" s="33">
        <v>1999</v>
      </c>
      <c r="D64" s="33">
        <v>1999</v>
      </c>
      <c r="E64" s="33">
        <v>1999</v>
      </c>
      <c r="F64" s="33" t="s">
        <v>64</v>
      </c>
      <c r="G64" s="33" t="s">
        <v>19</v>
      </c>
      <c r="H64" s="33" t="s">
        <v>216</v>
      </c>
      <c r="I64" s="33" t="s">
        <v>217</v>
      </c>
      <c r="J64" s="34">
        <v>97.05999755859375</v>
      </c>
      <c r="K64" s="32">
        <v>2</v>
      </c>
      <c r="L64" s="34">
        <f t="shared" ref="L64:L82" si="8">J64+K64</f>
        <v>99.05999755859375</v>
      </c>
      <c r="M64" s="34">
        <v>96.220001220703125</v>
      </c>
      <c r="N64" s="32">
        <v>0</v>
      </c>
      <c r="O64" s="34">
        <f t="shared" ref="O64:O82" si="9">M64+N64</f>
        <v>96.220001220703125</v>
      </c>
      <c r="P64" s="34">
        <f t="shared" ref="P64:P82" si="10">MIN(O64,L64)</f>
        <v>96.220001220703125</v>
      </c>
      <c r="Q64" s="34">
        <f t="shared" ref="Q64:Q82" si="11">IF( AND(ISNUMBER(P$64),ISNUMBER(P64)),(P64-P$64)/P$64*100,"")</f>
        <v>0</v>
      </c>
    </row>
    <row r="65" spans="1:17" ht="75" x14ac:dyDescent="0.25">
      <c r="A65" s="5">
        <v>2</v>
      </c>
      <c r="B65" s="16" t="s">
        <v>283</v>
      </c>
      <c r="C65" s="16">
        <v>2001</v>
      </c>
      <c r="D65" s="16">
        <v>2001</v>
      </c>
      <c r="E65" s="16">
        <v>2001</v>
      </c>
      <c r="F65" s="16" t="s">
        <v>64</v>
      </c>
      <c r="G65" s="16" t="s">
        <v>19</v>
      </c>
      <c r="H65" s="16" t="s">
        <v>284</v>
      </c>
      <c r="I65" s="16" t="s">
        <v>285</v>
      </c>
      <c r="J65" s="35">
        <v>99.470001220703125</v>
      </c>
      <c r="K65" s="5">
        <v>52</v>
      </c>
      <c r="L65" s="35">
        <f t="shared" si="8"/>
        <v>151.47000122070312</v>
      </c>
      <c r="M65" s="35">
        <v>98.330001831054688</v>
      </c>
      <c r="N65" s="5">
        <v>0</v>
      </c>
      <c r="O65" s="35">
        <f t="shared" si="9"/>
        <v>98.330001831054688</v>
      </c>
      <c r="P65" s="35">
        <f t="shared" si="10"/>
        <v>98.330001831054688</v>
      </c>
      <c r="Q65" s="35">
        <f t="shared" si="11"/>
        <v>2.1928918973008344</v>
      </c>
    </row>
    <row r="66" spans="1:17" ht="60" x14ac:dyDescent="0.25">
      <c r="A66" s="5">
        <v>3</v>
      </c>
      <c r="B66" s="16" t="s">
        <v>356</v>
      </c>
      <c r="C66" s="16">
        <v>2001</v>
      </c>
      <c r="D66" s="16">
        <v>2001</v>
      </c>
      <c r="E66" s="16">
        <v>2001</v>
      </c>
      <c r="F66" s="16" t="s">
        <v>64</v>
      </c>
      <c r="G66" s="16" t="s">
        <v>46</v>
      </c>
      <c r="H66" s="16" t="s">
        <v>357</v>
      </c>
      <c r="I66" s="16" t="s">
        <v>358</v>
      </c>
      <c r="J66" s="35">
        <v>99.169998168945313</v>
      </c>
      <c r="K66" s="5">
        <v>0</v>
      </c>
      <c r="L66" s="35">
        <f t="shared" si="8"/>
        <v>99.169998168945313</v>
      </c>
      <c r="M66" s="35">
        <v>100.83000183105469</v>
      </c>
      <c r="N66" s="5">
        <v>2</v>
      </c>
      <c r="O66" s="35">
        <f t="shared" si="9"/>
        <v>102.83000183105469</v>
      </c>
      <c r="P66" s="35">
        <f t="shared" si="10"/>
        <v>99.169998168945313</v>
      </c>
      <c r="Q66" s="35">
        <f t="shared" si="11"/>
        <v>3.0658874566792802</v>
      </c>
    </row>
    <row r="67" spans="1:17" ht="120" x14ac:dyDescent="0.25">
      <c r="A67" s="5">
        <v>4</v>
      </c>
      <c r="B67" s="16" t="s">
        <v>388</v>
      </c>
      <c r="C67" s="16">
        <v>2000</v>
      </c>
      <c r="D67" s="16">
        <v>2000</v>
      </c>
      <c r="E67" s="16">
        <v>2000</v>
      </c>
      <c r="F67" s="16" t="s">
        <v>51</v>
      </c>
      <c r="G67" s="16" t="s">
        <v>389</v>
      </c>
      <c r="H67" s="16" t="s">
        <v>390</v>
      </c>
      <c r="I67" s="16" t="s">
        <v>391</v>
      </c>
      <c r="J67" s="35">
        <v>99.830001831054688</v>
      </c>
      <c r="K67" s="5">
        <v>0</v>
      </c>
      <c r="L67" s="35">
        <f t="shared" si="8"/>
        <v>99.830001831054688</v>
      </c>
      <c r="M67" s="35">
        <v>102.98999786376953</v>
      </c>
      <c r="N67" s="5">
        <v>2</v>
      </c>
      <c r="O67" s="35">
        <f t="shared" si="9"/>
        <v>104.98999786376953</v>
      </c>
      <c r="P67" s="35">
        <f t="shared" si="10"/>
        <v>99.830001831054688</v>
      </c>
      <c r="Q67" s="35">
        <f t="shared" si="11"/>
        <v>3.7518193354323284</v>
      </c>
    </row>
    <row r="68" spans="1:17" ht="90" x14ac:dyDescent="0.25">
      <c r="A68" s="5">
        <v>5</v>
      </c>
      <c r="B68" s="16" t="s">
        <v>343</v>
      </c>
      <c r="C68" s="16">
        <v>2001</v>
      </c>
      <c r="D68" s="16">
        <v>2001</v>
      </c>
      <c r="E68" s="16">
        <v>2001</v>
      </c>
      <c r="F68" s="16">
        <v>1</v>
      </c>
      <c r="G68" s="16" t="s">
        <v>46</v>
      </c>
      <c r="H68" s="16" t="s">
        <v>340</v>
      </c>
      <c r="I68" s="16" t="s">
        <v>341</v>
      </c>
      <c r="J68" s="35">
        <v>110.19999694824219</v>
      </c>
      <c r="K68" s="5">
        <v>0</v>
      </c>
      <c r="L68" s="35">
        <f t="shared" si="8"/>
        <v>110.19999694824219</v>
      </c>
      <c r="M68" s="35">
        <v>111.31999969482422</v>
      </c>
      <c r="N68" s="5">
        <v>0</v>
      </c>
      <c r="O68" s="35">
        <f t="shared" si="9"/>
        <v>111.31999969482422</v>
      </c>
      <c r="P68" s="35">
        <f t="shared" si="10"/>
        <v>110.19999694824219</v>
      </c>
      <c r="Q68" s="35">
        <f t="shared" si="11"/>
        <v>14.529199283081141</v>
      </c>
    </row>
    <row r="69" spans="1:17" x14ac:dyDescent="0.25">
      <c r="A69" s="5">
        <v>6</v>
      </c>
      <c r="B69" s="16" t="s">
        <v>230</v>
      </c>
      <c r="C69" s="16">
        <v>1993</v>
      </c>
      <c r="D69" s="16">
        <v>1993</v>
      </c>
      <c r="E69" s="16">
        <v>1993</v>
      </c>
      <c r="F69" s="16" t="s">
        <v>64</v>
      </c>
      <c r="G69" s="16" t="s">
        <v>19</v>
      </c>
      <c r="H69" s="16" t="s">
        <v>89</v>
      </c>
      <c r="I69" s="16" t="s">
        <v>90</v>
      </c>
      <c r="J69" s="35">
        <v>111.05000305175781</v>
      </c>
      <c r="K69" s="5">
        <v>2</v>
      </c>
      <c r="L69" s="35">
        <f t="shared" si="8"/>
        <v>113.05000305175781</v>
      </c>
      <c r="M69" s="35">
        <v>111.48999786376953</v>
      </c>
      <c r="N69" s="5">
        <v>0</v>
      </c>
      <c r="O69" s="35">
        <f t="shared" si="9"/>
        <v>111.48999786376953</v>
      </c>
      <c r="P69" s="35">
        <f t="shared" si="10"/>
        <v>111.48999786376953</v>
      </c>
      <c r="Q69" s="35">
        <f t="shared" si="11"/>
        <v>15.869877831368024</v>
      </c>
    </row>
    <row r="70" spans="1:17" ht="30" x14ac:dyDescent="0.25">
      <c r="A70" s="5">
        <v>7</v>
      </c>
      <c r="B70" s="16" t="s">
        <v>314</v>
      </c>
      <c r="C70" s="16">
        <v>1974</v>
      </c>
      <c r="D70" s="16">
        <v>1974</v>
      </c>
      <c r="E70" s="16">
        <v>1974</v>
      </c>
      <c r="F70" s="16">
        <v>1</v>
      </c>
      <c r="G70" s="16" t="s">
        <v>19</v>
      </c>
      <c r="H70" s="16" t="s">
        <v>315</v>
      </c>
      <c r="I70" s="16" t="s">
        <v>53</v>
      </c>
      <c r="J70" s="35">
        <v>108.58999633789062</v>
      </c>
      <c r="K70" s="5">
        <v>8</v>
      </c>
      <c r="L70" s="35">
        <f t="shared" si="8"/>
        <v>116.58999633789062</v>
      </c>
      <c r="M70" s="35">
        <v>111.97000122070312</v>
      </c>
      <c r="N70" s="5">
        <v>2</v>
      </c>
      <c r="O70" s="35">
        <f t="shared" si="9"/>
        <v>113.97000122070312</v>
      </c>
      <c r="P70" s="35">
        <f t="shared" si="10"/>
        <v>113.97000122070312</v>
      </c>
      <c r="Q70" s="35">
        <f t="shared" si="11"/>
        <v>18.447308017889352</v>
      </c>
    </row>
    <row r="71" spans="1:17" ht="45" x14ac:dyDescent="0.25">
      <c r="A71" s="5">
        <v>8</v>
      </c>
      <c r="B71" s="16" t="s">
        <v>374</v>
      </c>
      <c r="C71" s="16">
        <v>1984</v>
      </c>
      <c r="D71" s="16">
        <v>1984</v>
      </c>
      <c r="E71" s="16">
        <v>1984</v>
      </c>
      <c r="F71" s="16">
        <v>1</v>
      </c>
      <c r="G71" s="16" t="s">
        <v>19</v>
      </c>
      <c r="H71" s="16" t="s">
        <v>60</v>
      </c>
      <c r="I71" s="16" t="s">
        <v>61</v>
      </c>
      <c r="J71" s="35">
        <v>111.34999847412109</v>
      </c>
      <c r="K71" s="5">
        <v>6</v>
      </c>
      <c r="L71" s="35">
        <f t="shared" si="8"/>
        <v>117.34999847412109</v>
      </c>
      <c r="M71" s="35">
        <v>112.58999633789062</v>
      </c>
      <c r="N71" s="5">
        <v>2</v>
      </c>
      <c r="O71" s="35">
        <f t="shared" si="9"/>
        <v>114.58999633789062</v>
      </c>
      <c r="P71" s="35">
        <f t="shared" si="10"/>
        <v>114.58999633789062</v>
      </c>
      <c r="Q71" s="35">
        <f t="shared" si="11"/>
        <v>19.091659617683447</v>
      </c>
    </row>
    <row r="72" spans="1:17" ht="45" x14ac:dyDescent="0.25">
      <c r="A72" s="5">
        <v>9</v>
      </c>
      <c r="B72" s="16" t="s">
        <v>226</v>
      </c>
      <c r="C72" s="16">
        <v>2005</v>
      </c>
      <c r="D72" s="16">
        <v>2005</v>
      </c>
      <c r="E72" s="16">
        <v>2005</v>
      </c>
      <c r="F72" s="16">
        <v>2</v>
      </c>
      <c r="G72" s="16" t="s">
        <v>12</v>
      </c>
      <c r="H72" s="16" t="s">
        <v>13</v>
      </c>
      <c r="I72" s="16" t="s">
        <v>14</v>
      </c>
      <c r="J72" s="35">
        <v>112.12999725341797</v>
      </c>
      <c r="K72" s="5">
        <v>4</v>
      </c>
      <c r="L72" s="35">
        <f t="shared" si="8"/>
        <v>116.12999725341797</v>
      </c>
      <c r="M72" s="35">
        <v>117.87999725341797</v>
      </c>
      <c r="N72" s="5">
        <v>0</v>
      </c>
      <c r="O72" s="35">
        <f t="shared" si="9"/>
        <v>117.87999725341797</v>
      </c>
      <c r="P72" s="35">
        <f t="shared" si="10"/>
        <v>116.12999725341797</v>
      </c>
      <c r="Q72" s="35">
        <f t="shared" si="11"/>
        <v>20.692159405658913</v>
      </c>
    </row>
    <row r="73" spans="1:17" ht="75" x14ac:dyDescent="0.25">
      <c r="A73" s="5">
        <v>10</v>
      </c>
      <c r="B73" s="16" t="s">
        <v>262</v>
      </c>
      <c r="C73" s="16">
        <v>2003</v>
      </c>
      <c r="D73" s="16">
        <v>2003</v>
      </c>
      <c r="E73" s="16">
        <v>2003</v>
      </c>
      <c r="F73" s="16" t="s">
        <v>64</v>
      </c>
      <c r="G73" s="16" t="s">
        <v>95</v>
      </c>
      <c r="H73" s="16" t="s">
        <v>96</v>
      </c>
      <c r="I73" s="16" t="s">
        <v>97</v>
      </c>
      <c r="J73" s="35">
        <v>114.38999938964844</v>
      </c>
      <c r="K73" s="5">
        <v>2</v>
      </c>
      <c r="L73" s="35">
        <f t="shared" si="8"/>
        <v>116.38999938964844</v>
      </c>
      <c r="M73" s="35">
        <v>118.56999969482422</v>
      </c>
      <c r="N73" s="5">
        <v>2</v>
      </c>
      <c r="O73" s="35">
        <f t="shared" si="9"/>
        <v>120.56999969482422</v>
      </c>
      <c r="P73" s="35">
        <f t="shared" si="10"/>
        <v>116.38999938964844</v>
      </c>
      <c r="Q73" s="35">
        <f t="shared" si="11"/>
        <v>20.962375715087234</v>
      </c>
    </row>
    <row r="74" spans="1:17" ht="30" x14ac:dyDescent="0.25">
      <c r="A74" s="5">
        <v>11</v>
      </c>
      <c r="B74" s="16" t="s">
        <v>235</v>
      </c>
      <c r="C74" s="16">
        <v>1978</v>
      </c>
      <c r="D74" s="16">
        <v>1978</v>
      </c>
      <c r="E74" s="16">
        <v>1978</v>
      </c>
      <c r="F74" s="16" t="s">
        <v>64</v>
      </c>
      <c r="G74" s="16" t="s">
        <v>19</v>
      </c>
      <c r="H74" s="16" t="s">
        <v>165</v>
      </c>
      <c r="I74" s="16" t="s">
        <v>236</v>
      </c>
      <c r="J74" s="35">
        <v>118.66000366210937</v>
      </c>
      <c r="K74" s="5">
        <v>4</v>
      </c>
      <c r="L74" s="35">
        <f t="shared" si="8"/>
        <v>122.66000366210937</v>
      </c>
      <c r="M74" s="35">
        <v>117.76999664306641</v>
      </c>
      <c r="N74" s="5">
        <v>0</v>
      </c>
      <c r="O74" s="35">
        <f t="shared" si="9"/>
        <v>117.76999664306641</v>
      </c>
      <c r="P74" s="35">
        <f t="shared" si="10"/>
        <v>117.76999664306641</v>
      </c>
      <c r="Q74" s="35">
        <f t="shared" si="11"/>
        <v>22.396586103686815</v>
      </c>
    </row>
    <row r="75" spans="1:17" ht="45" x14ac:dyDescent="0.25">
      <c r="A75" s="5">
        <v>12</v>
      </c>
      <c r="B75" s="16" t="s">
        <v>328</v>
      </c>
      <c r="C75" s="16">
        <v>1971</v>
      </c>
      <c r="D75" s="16">
        <v>1971</v>
      </c>
      <c r="E75" s="16">
        <v>1971</v>
      </c>
      <c r="F75" s="16" t="s">
        <v>51</v>
      </c>
      <c r="G75" s="16" t="s">
        <v>19</v>
      </c>
      <c r="H75" s="16" t="s">
        <v>60</v>
      </c>
      <c r="I75" s="16" t="s">
        <v>61</v>
      </c>
      <c r="J75" s="35">
        <v>116.81999969482422</v>
      </c>
      <c r="K75" s="5">
        <v>2</v>
      </c>
      <c r="L75" s="35">
        <f t="shared" si="8"/>
        <v>118.81999969482422</v>
      </c>
      <c r="M75" s="35">
        <v>116</v>
      </c>
      <c r="N75" s="5">
        <v>2</v>
      </c>
      <c r="O75" s="35">
        <f t="shared" si="9"/>
        <v>118</v>
      </c>
      <c r="P75" s="35">
        <f t="shared" si="10"/>
        <v>118</v>
      </c>
      <c r="Q75" s="35">
        <f t="shared" si="11"/>
        <v>22.635625133010905</v>
      </c>
    </row>
    <row r="76" spans="1:17" ht="30" x14ac:dyDescent="0.25">
      <c r="A76" s="5">
        <v>13</v>
      </c>
      <c r="B76" s="16" t="s">
        <v>273</v>
      </c>
      <c r="C76" s="16">
        <v>1998</v>
      </c>
      <c r="D76" s="16">
        <v>1998</v>
      </c>
      <c r="E76" s="16">
        <v>1998</v>
      </c>
      <c r="F76" s="16">
        <v>1</v>
      </c>
      <c r="G76" s="16" t="s">
        <v>19</v>
      </c>
      <c r="H76" s="16" t="s">
        <v>89</v>
      </c>
      <c r="I76" s="16" t="s">
        <v>274</v>
      </c>
      <c r="J76" s="35">
        <v>116.12999725341797</v>
      </c>
      <c r="K76" s="5">
        <v>4</v>
      </c>
      <c r="L76" s="35">
        <f t="shared" si="8"/>
        <v>120.12999725341797</v>
      </c>
      <c r="M76" s="35">
        <v>117.94000244140625</v>
      </c>
      <c r="N76" s="5">
        <v>4</v>
      </c>
      <c r="O76" s="35">
        <f t="shared" si="9"/>
        <v>121.94000244140625</v>
      </c>
      <c r="P76" s="35">
        <f t="shared" si="10"/>
        <v>120.12999725341797</v>
      </c>
      <c r="Q76" s="35">
        <f t="shared" si="11"/>
        <v>24.849299240676235</v>
      </c>
    </row>
    <row r="77" spans="1:17" x14ac:dyDescent="0.25">
      <c r="A77" s="5">
        <v>14</v>
      </c>
      <c r="B77" s="16" t="s">
        <v>92</v>
      </c>
      <c r="C77" s="16">
        <v>1997</v>
      </c>
      <c r="D77" s="16">
        <v>1997</v>
      </c>
      <c r="E77" s="16">
        <v>1997</v>
      </c>
      <c r="F77" s="16">
        <v>1</v>
      </c>
      <c r="G77" s="16" t="s">
        <v>19</v>
      </c>
      <c r="H77" s="16" t="s">
        <v>89</v>
      </c>
      <c r="I77" s="16" t="s">
        <v>90</v>
      </c>
      <c r="J77" s="35">
        <v>123.16000366210937</v>
      </c>
      <c r="K77" s="5">
        <v>0</v>
      </c>
      <c r="L77" s="35">
        <f t="shared" si="8"/>
        <v>123.16000366210937</v>
      </c>
      <c r="M77" s="35">
        <v>125.98999786376953</v>
      </c>
      <c r="N77" s="5">
        <v>2</v>
      </c>
      <c r="O77" s="35">
        <f t="shared" si="9"/>
        <v>127.98999786376953</v>
      </c>
      <c r="P77" s="35">
        <f t="shared" si="10"/>
        <v>123.16000366210937</v>
      </c>
      <c r="Q77" s="35">
        <f t="shared" si="11"/>
        <v>27.998339326158433</v>
      </c>
    </row>
    <row r="78" spans="1:17" ht="45" x14ac:dyDescent="0.25">
      <c r="A78" s="5">
        <v>15</v>
      </c>
      <c r="B78" s="16" t="s">
        <v>199</v>
      </c>
      <c r="C78" s="16">
        <v>2006</v>
      </c>
      <c r="D78" s="16">
        <v>2006</v>
      </c>
      <c r="E78" s="16">
        <v>2006</v>
      </c>
      <c r="F78" s="16">
        <v>2</v>
      </c>
      <c r="G78" s="16" t="s">
        <v>200</v>
      </c>
      <c r="H78" s="16" t="s">
        <v>201</v>
      </c>
      <c r="I78" s="16" t="s">
        <v>202</v>
      </c>
      <c r="J78" s="35">
        <v>125.37000274658203</v>
      </c>
      <c r="K78" s="5">
        <v>4</v>
      </c>
      <c r="L78" s="35">
        <f t="shared" si="8"/>
        <v>129.37000274658203</v>
      </c>
      <c r="M78" s="35">
        <v>124.51000213623047</v>
      </c>
      <c r="N78" s="5">
        <v>0</v>
      </c>
      <c r="O78" s="35">
        <f t="shared" si="9"/>
        <v>124.51000213623047</v>
      </c>
      <c r="P78" s="35">
        <f t="shared" si="10"/>
        <v>124.51000213623047</v>
      </c>
      <c r="Q78" s="35">
        <f t="shared" si="11"/>
        <v>29.401372434653783</v>
      </c>
    </row>
    <row r="79" spans="1:17" ht="30" x14ac:dyDescent="0.25">
      <c r="A79" s="5">
        <v>16</v>
      </c>
      <c r="B79" s="16" t="s">
        <v>206</v>
      </c>
      <c r="C79" s="16">
        <v>1997</v>
      </c>
      <c r="D79" s="16">
        <v>1997</v>
      </c>
      <c r="E79" s="16">
        <v>1997</v>
      </c>
      <c r="F79" s="16" t="s">
        <v>27</v>
      </c>
      <c r="G79" s="16" t="s">
        <v>19</v>
      </c>
      <c r="H79" s="16" t="s">
        <v>77</v>
      </c>
      <c r="I79" s="16" t="s">
        <v>78</v>
      </c>
      <c r="J79" s="35">
        <v>124.72000122070312</v>
      </c>
      <c r="K79" s="5">
        <v>0</v>
      </c>
      <c r="L79" s="35">
        <f t="shared" si="8"/>
        <v>124.72000122070312</v>
      </c>
      <c r="M79" s="35">
        <v>125.12000274658203</v>
      </c>
      <c r="N79" s="5">
        <v>52</v>
      </c>
      <c r="O79" s="35">
        <f t="shared" si="9"/>
        <v>177.12000274658203</v>
      </c>
      <c r="P79" s="35">
        <f t="shared" si="10"/>
        <v>124.72000122070312</v>
      </c>
      <c r="Q79" s="35">
        <f t="shared" si="11"/>
        <v>29.619621324498397</v>
      </c>
    </row>
    <row r="80" spans="1:17" ht="60" x14ac:dyDescent="0.25">
      <c r="A80" s="5">
        <v>17</v>
      </c>
      <c r="B80" s="16" t="s">
        <v>83</v>
      </c>
      <c r="C80" s="16">
        <v>2003</v>
      </c>
      <c r="D80" s="16">
        <v>2003</v>
      </c>
      <c r="E80" s="16">
        <v>2003</v>
      </c>
      <c r="F80" s="16" t="s">
        <v>64</v>
      </c>
      <c r="G80" s="16" t="s">
        <v>46</v>
      </c>
      <c r="H80" s="16" t="s">
        <v>84</v>
      </c>
      <c r="I80" s="16" t="s">
        <v>48</v>
      </c>
      <c r="J80" s="35"/>
      <c r="K80" s="5"/>
      <c r="L80" s="35" t="s">
        <v>722</v>
      </c>
      <c r="M80" s="35"/>
      <c r="N80" s="5"/>
      <c r="O80" s="35" t="s">
        <v>722</v>
      </c>
      <c r="P80" s="35"/>
      <c r="Q80" s="35" t="str">
        <f t="shared" si="11"/>
        <v/>
      </c>
    </row>
    <row r="81" spans="1:17" x14ac:dyDescent="0.25">
      <c r="A81" s="5">
        <v>17</v>
      </c>
      <c r="B81" s="16" t="s">
        <v>354</v>
      </c>
      <c r="C81" s="16">
        <v>1975</v>
      </c>
      <c r="D81" s="16">
        <v>1975</v>
      </c>
      <c r="E81" s="16">
        <v>1975</v>
      </c>
      <c r="F81" s="16">
        <v>1</v>
      </c>
      <c r="G81" s="16" t="s">
        <v>19</v>
      </c>
      <c r="H81" s="16" t="s">
        <v>352</v>
      </c>
      <c r="I81" s="16"/>
      <c r="J81" s="35"/>
      <c r="K81" s="5"/>
      <c r="L81" s="35" t="s">
        <v>722</v>
      </c>
      <c r="M81" s="35"/>
      <c r="N81" s="5"/>
      <c r="O81" s="35" t="s">
        <v>722</v>
      </c>
      <c r="P81" s="35"/>
      <c r="Q81" s="35" t="str">
        <f t="shared" si="11"/>
        <v/>
      </c>
    </row>
    <row r="82" spans="1:17" ht="30" x14ac:dyDescent="0.25">
      <c r="A82" s="5">
        <v>17</v>
      </c>
      <c r="B82" s="16" t="s">
        <v>219</v>
      </c>
      <c r="C82" s="16">
        <v>1984</v>
      </c>
      <c r="D82" s="16">
        <v>1984</v>
      </c>
      <c r="E82" s="16">
        <v>1984</v>
      </c>
      <c r="F82" s="16">
        <v>1</v>
      </c>
      <c r="G82" s="16" t="s">
        <v>19</v>
      </c>
      <c r="H82" s="16" t="s">
        <v>32</v>
      </c>
      <c r="I82" s="16" t="s">
        <v>102</v>
      </c>
      <c r="J82" s="35"/>
      <c r="K82" s="5"/>
      <c r="L82" s="35" t="s">
        <v>722</v>
      </c>
      <c r="M82" s="35"/>
      <c r="N82" s="5"/>
      <c r="O82" s="35" t="s">
        <v>722</v>
      </c>
      <c r="P82" s="35"/>
      <c r="Q82" s="35" t="str">
        <f t="shared" si="11"/>
        <v/>
      </c>
    </row>
    <row r="84" spans="1:17" ht="18.75" x14ac:dyDescent="0.25">
      <c r="A84" s="21" t="s">
        <v>756</v>
      </c>
      <c r="B84" s="21"/>
      <c r="C84" s="21"/>
      <c r="D84" s="21"/>
      <c r="E84" s="21"/>
      <c r="F84" s="21"/>
      <c r="G84" s="21"/>
      <c r="H84" s="21"/>
      <c r="I84" s="21"/>
      <c r="J84" s="21"/>
    </row>
    <row r="85" spans="1:17" x14ac:dyDescent="0.25">
      <c r="A85" s="26" t="s">
        <v>713</v>
      </c>
      <c r="B85" s="26" t="s">
        <v>1</v>
      </c>
      <c r="C85" s="26" t="s">
        <v>2</v>
      </c>
      <c r="D85" s="26" t="s">
        <v>429</v>
      </c>
      <c r="E85" s="26" t="s">
        <v>430</v>
      </c>
      <c r="F85" s="26" t="s">
        <v>3</v>
      </c>
      <c r="G85" s="26" t="s">
        <v>4</v>
      </c>
      <c r="H85" s="26" t="s">
        <v>5</v>
      </c>
      <c r="I85" s="26" t="s">
        <v>6</v>
      </c>
      <c r="J85" s="28" t="s">
        <v>715</v>
      </c>
      <c r="K85" s="29"/>
      <c r="L85" s="30"/>
      <c r="M85" s="28" t="s">
        <v>719</v>
      </c>
      <c r="N85" s="29"/>
      <c r="O85" s="30"/>
      <c r="P85" s="26" t="s">
        <v>720</v>
      </c>
      <c r="Q85" s="26" t="s">
        <v>721</v>
      </c>
    </row>
    <row r="86" spans="1:17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31" t="s">
        <v>716</v>
      </c>
      <c r="K86" s="31" t="s">
        <v>717</v>
      </c>
      <c r="L86" s="31" t="s">
        <v>718</v>
      </c>
      <c r="M86" s="31" t="s">
        <v>716</v>
      </c>
      <c r="N86" s="31" t="s">
        <v>717</v>
      </c>
      <c r="O86" s="31" t="s">
        <v>718</v>
      </c>
      <c r="P86" s="27"/>
      <c r="Q86" s="27"/>
    </row>
    <row r="87" spans="1:17" ht="45" x14ac:dyDescent="0.25">
      <c r="A87" s="32">
        <v>1</v>
      </c>
      <c r="B87" s="33" t="s">
        <v>399</v>
      </c>
      <c r="C87" s="33">
        <v>1996</v>
      </c>
      <c r="D87" s="33">
        <v>1996</v>
      </c>
      <c r="E87" s="33">
        <v>1996</v>
      </c>
      <c r="F87" s="33" t="s">
        <v>51</v>
      </c>
      <c r="G87" s="33" t="s">
        <v>46</v>
      </c>
      <c r="H87" s="33" t="s">
        <v>243</v>
      </c>
      <c r="I87" s="33" t="s">
        <v>244</v>
      </c>
      <c r="J87" s="34">
        <v>89.470001220703125</v>
      </c>
      <c r="K87" s="32">
        <v>0</v>
      </c>
      <c r="L87" s="34">
        <f t="shared" ref="L87:L104" si="12">J87+K87</f>
        <v>89.470001220703125</v>
      </c>
      <c r="M87" s="34">
        <v>90.580001831054687</v>
      </c>
      <c r="N87" s="32">
        <v>4</v>
      </c>
      <c r="O87" s="34">
        <f t="shared" ref="O87:O104" si="13">M87+N87</f>
        <v>94.580001831054687</v>
      </c>
      <c r="P87" s="34">
        <f t="shared" ref="P87:P104" si="14">MIN(O87,L87)</f>
        <v>89.470001220703125</v>
      </c>
      <c r="Q87" s="34">
        <f t="shared" ref="Q87:Q104" si="15">IF( AND(ISNUMBER(P$87),ISNUMBER(P87)),(P87-P$87)/P$87*100,"")</f>
        <v>0</v>
      </c>
    </row>
    <row r="88" spans="1:17" x14ac:dyDescent="0.25">
      <c r="A88" s="5">
        <v>2</v>
      </c>
      <c r="B88" s="16" t="s">
        <v>349</v>
      </c>
      <c r="C88" s="16">
        <v>1991</v>
      </c>
      <c r="D88" s="16">
        <v>1991</v>
      </c>
      <c r="E88" s="16">
        <v>1991</v>
      </c>
      <c r="F88" s="16" t="s">
        <v>51</v>
      </c>
      <c r="G88" s="16" t="s">
        <v>19</v>
      </c>
      <c r="H88" s="16" t="s">
        <v>89</v>
      </c>
      <c r="I88" s="16" t="s">
        <v>90</v>
      </c>
      <c r="J88" s="35">
        <v>90.400001525878906</v>
      </c>
      <c r="K88" s="5">
        <v>4</v>
      </c>
      <c r="L88" s="35">
        <f t="shared" si="12"/>
        <v>94.400001525878906</v>
      </c>
      <c r="M88" s="35">
        <v>90.080001831054687</v>
      </c>
      <c r="N88" s="5">
        <v>0</v>
      </c>
      <c r="O88" s="35">
        <f t="shared" si="13"/>
        <v>90.080001831054687</v>
      </c>
      <c r="P88" s="35">
        <f t="shared" si="14"/>
        <v>90.080001831054687</v>
      </c>
      <c r="Q88" s="35">
        <f t="shared" si="15"/>
        <v>0.68179345258621715</v>
      </c>
    </row>
    <row r="89" spans="1:17" ht="45" x14ac:dyDescent="0.25">
      <c r="A89" s="5">
        <v>3</v>
      </c>
      <c r="B89" s="16" t="s">
        <v>294</v>
      </c>
      <c r="C89" s="16">
        <v>1995</v>
      </c>
      <c r="D89" s="16">
        <v>1995</v>
      </c>
      <c r="E89" s="16">
        <v>1995</v>
      </c>
      <c r="F89" s="16" t="s">
        <v>51</v>
      </c>
      <c r="G89" s="16" t="s">
        <v>46</v>
      </c>
      <c r="H89" s="16" t="s">
        <v>295</v>
      </c>
      <c r="I89" s="16" t="s">
        <v>296</v>
      </c>
      <c r="J89" s="35">
        <v>92.199996948242187</v>
      </c>
      <c r="K89" s="5">
        <v>0</v>
      </c>
      <c r="L89" s="35">
        <f t="shared" si="12"/>
        <v>92.199996948242187</v>
      </c>
      <c r="M89" s="35">
        <v>91.279998779296875</v>
      </c>
      <c r="N89" s="5">
        <v>0</v>
      </c>
      <c r="O89" s="35">
        <f t="shared" si="13"/>
        <v>91.279998779296875</v>
      </c>
      <c r="P89" s="35">
        <f t="shared" si="14"/>
        <v>91.279998779296875</v>
      </c>
      <c r="Q89" s="35">
        <f t="shared" si="15"/>
        <v>2.0230217211340791</v>
      </c>
    </row>
    <row r="90" spans="1:17" ht="120" x14ac:dyDescent="0.25">
      <c r="A90" s="5">
        <v>4</v>
      </c>
      <c r="B90" s="16" t="s">
        <v>204</v>
      </c>
      <c r="C90" s="16">
        <v>1998</v>
      </c>
      <c r="D90" s="16">
        <v>1998</v>
      </c>
      <c r="E90" s="16">
        <v>1998</v>
      </c>
      <c r="F90" s="16" t="s">
        <v>64</v>
      </c>
      <c r="G90" s="16" t="s">
        <v>176</v>
      </c>
      <c r="H90" s="16" t="s">
        <v>177</v>
      </c>
      <c r="I90" s="16" t="s">
        <v>178</v>
      </c>
      <c r="J90" s="35">
        <v>92.790000915527344</v>
      </c>
      <c r="K90" s="5">
        <v>4</v>
      </c>
      <c r="L90" s="35">
        <f t="shared" si="12"/>
        <v>96.790000915527344</v>
      </c>
      <c r="M90" s="35">
        <v>91.319999694824219</v>
      </c>
      <c r="N90" s="5">
        <v>0</v>
      </c>
      <c r="O90" s="35">
        <f t="shared" si="13"/>
        <v>91.319999694824219</v>
      </c>
      <c r="P90" s="35">
        <f t="shared" si="14"/>
        <v>91.319999694824219</v>
      </c>
      <c r="Q90" s="35">
        <f t="shared" si="15"/>
        <v>2.0677304670618568</v>
      </c>
    </row>
    <row r="91" spans="1:17" ht="45" x14ac:dyDescent="0.25">
      <c r="A91" s="5">
        <v>5</v>
      </c>
      <c r="B91" s="16" t="s">
        <v>242</v>
      </c>
      <c r="C91" s="16">
        <v>1996</v>
      </c>
      <c r="D91" s="16">
        <v>1996</v>
      </c>
      <c r="E91" s="16">
        <v>1996</v>
      </c>
      <c r="F91" s="16" t="s">
        <v>51</v>
      </c>
      <c r="G91" s="16" t="s">
        <v>46</v>
      </c>
      <c r="H91" s="16" t="s">
        <v>243</v>
      </c>
      <c r="I91" s="16" t="s">
        <v>244</v>
      </c>
      <c r="J91" s="35">
        <v>93.419998168945313</v>
      </c>
      <c r="K91" s="5">
        <v>0</v>
      </c>
      <c r="L91" s="35">
        <f t="shared" si="12"/>
        <v>93.419998168945313</v>
      </c>
      <c r="M91" s="35">
        <v>94.360000610351563</v>
      </c>
      <c r="N91" s="5">
        <v>0</v>
      </c>
      <c r="O91" s="35">
        <f t="shared" si="13"/>
        <v>94.360000610351563</v>
      </c>
      <c r="P91" s="35">
        <f t="shared" si="14"/>
        <v>93.419998168945313</v>
      </c>
      <c r="Q91" s="35">
        <f t="shared" si="15"/>
        <v>4.4148842006812989</v>
      </c>
    </row>
    <row r="92" spans="1:17" x14ac:dyDescent="0.25">
      <c r="A92" s="5">
        <v>6</v>
      </c>
      <c r="B92" s="16" t="s">
        <v>88</v>
      </c>
      <c r="C92" s="16">
        <v>1995</v>
      </c>
      <c r="D92" s="16">
        <v>1995</v>
      </c>
      <c r="E92" s="16">
        <v>1995</v>
      </c>
      <c r="F92" s="16" t="s">
        <v>64</v>
      </c>
      <c r="G92" s="16" t="s">
        <v>19</v>
      </c>
      <c r="H92" s="16" t="s">
        <v>89</v>
      </c>
      <c r="I92" s="16" t="s">
        <v>90</v>
      </c>
      <c r="J92" s="35">
        <v>94.230003356933594</v>
      </c>
      <c r="K92" s="5">
        <v>2</v>
      </c>
      <c r="L92" s="35">
        <f t="shared" si="12"/>
        <v>96.230003356933594</v>
      </c>
      <c r="M92" s="35">
        <v>95.279998779296875</v>
      </c>
      <c r="N92" s="5">
        <v>2</v>
      </c>
      <c r="O92" s="35">
        <f t="shared" si="13"/>
        <v>97.279998779296875</v>
      </c>
      <c r="P92" s="35">
        <f t="shared" si="14"/>
        <v>96.230003356933594</v>
      </c>
      <c r="Q92" s="35">
        <f t="shared" si="15"/>
        <v>7.5556075153670852</v>
      </c>
    </row>
    <row r="93" spans="1:17" ht="75" x14ac:dyDescent="0.25">
      <c r="A93" s="5">
        <v>7</v>
      </c>
      <c r="B93" s="16" t="s">
        <v>208</v>
      </c>
      <c r="C93" s="16">
        <v>2000</v>
      </c>
      <c r="D93" s="16">
        <v>2000</v>
      </c>
      <c r="E93" s="16">
        <v>2000</v>
      </c>
      <c r="F93" s="16" t="s">
        <v>64</v>
      </c>
      <c r="G93" s="16" t="s">
        <v>209</v>
      </c>
      <c r="H93" s="16" t="s">
        <v>210</v>
      </c>
      <c r="I93" s="16" t="s">
        <v>211</v>
      </c>
      <c r="J93" s="35">
        <v>97.639999389648438</v>
      </c>
      <c r="K93" s="5">
        <v>2</v>
      </c>
      <c r="L93" s="35">
        <f t="shared" si="12"/>
        <v>99.639999389648437</v>
      </c>
      <c r="M93" s="35">
        <v>97.44000244140625</v>
      </c>
      <c r="N93" s="5">
        <v>0</v>
      </c>
      <c r="O93" s="35">
        <f t="shared" si="13"/>
        <v>97.44000244140625</v>
      </c>
      <c r="P93" s="35">
        <f t="shared" si="14"/>
        <v>97.44000244140625</v>
      </c>
      <c r="Q93" s="35">
        <f t="shared" si="15"/>
        <v>8.9080151022272354</v>
      </c>
    </row>
    <row r="94" spans="1:17" ht="75" x14ac:dyDescent="0.25">
      <c r="A94" s="5">
        <v>8</v>
      </c>
      <c r="B94" s="16" t="s">
        <v>317</v>
      </c>
      <c r="C94" s="16">
        <v>1998</v>
      </c>
      <c r="D94" s="16">
        <v>1998</v>
      </c>
      <c r="E94" s="16">
        <v>1998</v>
      </c>
      <c r="F94" s="16" t="s">
        <v>64</v>
      </c>
      <c r="G94" s="16" t="s">
        <v>95</v>
      </c>
      <c r="H94" s="16" t="s">
        <v>96</v>
      </c>
      <c r="I94" s="16" t="s">
        <v>97</v>
      </c>
      <c r="J94" s="35">
        <v>97.819999694824219</v>
      </c>
      <c r="K94" s="5">
        <v>0</v>
      </c>
      <c r="L94" s="35">
        <f t="shared" si="12"/>
        <v>97.819999694824219</v>
      </c>
      <c r="M94" s="35">
        <v>97.800003051757813</v>
      </c>
      <c r="N94" s="5">
        <v>6</v>
      </c>
      <c r="O94" s="35">
        <f t="shared" si="13"/>
        <v>103.80000305175781</v>
      </c>
      <c r="P94" s="35">
        <f t="shared" si="14"/>
        <v>97.819999694824219</v>
      </c>
      <c r="Q94" s="35">
        <f t="shared" si="15"/>
        <v>9.3327353975590714</v>
      </c>
    </row>
    <row r="95" spans="1:17" ht="30" x14ac:dyDescent="0.25">
      <c r="A95" s="5">
        <v>9</v>
      </c>
      <c r="B95" s="16" t="s">
        <v>140</v>
      </c>
      <c r="C95" s="16">
        <v>2000</v>
      </c>
      <c r="D95" s="16">
        <v>2000</v>
      </c>
      <c r="E95" s="16">
        <v>2000</v>
      </c>
      <c r="F95" s="16" t="s">
        <v>64</v>
      </c>
      <c r="G95" s="16" t="s">
        <v>19</v>
      </c>
      <c r="H95" s="16" t="s">
        <v>89</v>
      </c>
      <c r="I95" s="16" t="s">
        <v>141</v>
      </c>
      <c r="J95" s="35">
        <v>99.75</v>
      </c>
      <c r="K95" s="5">
        <v>0</v>
      </c>
      <c r="L95" s="35">
        <f t="shared" si="12"/>
        <v>99.75</v>
      </c>
      <c r="M95" s="35"/>
      <c r="N95" s="5"/>
      <c r="O95" s="35" t="s">
        <v>722</v>
      </c>
      <c r="P95" s="35">
        <f t="shared" si="14"/>
        <v>99.75</v>
      </c>
      <c r="Q95" s="35">
        <f t="shared" si="15"/>
        <v>11.489883356476485</v>
      </c>
    </row>
    <row r="96" spans="1:17" x14ac:dyDescent="0.25">
      <c r="A96" s="5">
        <v>10</v>
      </c>
      <c r="B96" s="16" t="s">
        <v>55</v>
      </c>
      <c r="C96" s="16">
        <v>1984</v>
      </c>
      <c r="D96" s="16">
        <v>1984</v>
      </c>
      <c r="E96" s="16">
        <v>1984</v>
      </c>
      <c r="F96" s="16" t="s">
        <v>51</v>
      </c>
      <c r="G96" s="16" t="s">
        <v>19</v>
      </c>
      <c r="H96" s="16" t="s">
        <v>56</v>
      </c>
      <c r="I96" s="16"/>
      <c r="J96" s="35">
        <v>101.05999755859375</v>
      </c>
      <c r="K96" s="5">
        <v>0</v>
      </c>
      <c r="L96" s="35">
        <f t="shared" si="12"/>
        <v>101.05999755859375</v>
      </c>
      <c r="M96" s="35">
        <v>103.66999816894531</v>
      </c>
      <c r="N96" s="5">
        <v>0</v>
      </c>
      <c r="O96" s="35">
        <f t="shared" si="13"/>
        <v>103.66999816894531</v>
      </c>
      <c r="P96" s="35">
        <f t="shared" si="14"/>
        <v>101.05999755859375</v>
      </c>
      <c r="Q96" s="35">
        <f t="shared" si="15"/>
        <v>12.954058544495393</v>
      </c>
    </row>
    <row r="97" spans="1:17" ht="30" x14ac:dyDescent="0.25">
      <c r="A97" s="5">
        <v>11</v>
      </c>
      <c r="B97" s="16" t="s">
        <v>169</v>
      </c>
      <c r="C97" s="16">
        <v>2000</v>
      </c>
      <c r="D97" s="16">
        <v>2000</v>
      </c>
      <c r="E97" s="16">
        <v>2000</v>
      </c>
      <c r="F97" s="16" t="s">
        <v>64</v>
      </c>
      <c r="G97" s="16" t="s">
        <v>19</v>
      </c>
      <c r="H97" s="16" t="s">
        <v>89</v>
      </c>
      <c r="I97" s="16" t="s">
        <v>141</v>
      </c>
      <c r="J97" s="35">
        <v>101.63999938964844</v>
      </c>
      <c r="K97" s="5">
        <v>2</v>
      </c>
      <c r="L97" s="35">
        <f t="shared" si="12"/>
        <v>103.63999938964844</v>
      </c>
      <c r="M97" s="35">
        <v>103.76999664306641</v>
      </c>
      <c r="N97" s="5">
        <v>0</v>
      </c>
      <c r="O97" s="35">
        <f t="shared" si="13"/>
        <v>103.76999664306641</v>
      </c>
      <c r="P97" s="35">
        <f t="shared" si="14"/>
        <v>103.63999938964844</v>
      </c>
      <c r="Q97" s="35">
        <f t="shared" si="15"/>
        <v>15.8377087019268</v>
      </c>
    </row>
    <row r="98" spans="1:17" ht="75" x14ac:dyDescent="0.25">
      <c r="A98" s="5">
        <v>12</v>
      </c>
      <c r="B98" s="16" t="s">
        <v>94</v>
      </c>
      <c r="C98" s="16">
        <v>1998</v>
      </c>
      <c r="D98" s="16">
        <v>1998</v>
      </c>
      <c r="E98" s="16">
        <v>1998</v>
      </c>
      <c r="F98" s="16" t="s">
        <v>64</v>
      </c>
      <c r="G98" s="16" t="s">
        <v>95</v>
      </c>
      <c r="H98" s="16" t="s">
        <v>96</v>
      </c>
      <c r="I98" s="16" t="s">
        <v>97</v>
      </c>
      <c r="J98" s="35">
        <v>105.62999725341797</v>
      </c>
      <c r="K98" s="5">
        <v>0</v>
      </c>
      <c r="L98" s="35">
        <f t="shared" si="12"/>
        <v>105.62999725341797</v>
      </c>
      <c r="M98" s="35">
        <v>107.59999847412109</v>
      </c>
      <c r="N98" s="5">
        <v>4</v>
      </c>
      <c r="O98" s="35">
        <f t="shared" si="13"/>
        <v>111.59999847412109</v>
      </c>
      <c r="P98" s="35">
        <f t="shared" si="14"/>
        <v>105.62999725341797</v>
      </c>
      <c r="Q98" s="35">
        <f t="shared" si="15"/>
        <v>18.061915516075196</v>
      </c>
    </row>
    <row r="99" spans="1:17" ht="90" x14ac:dyDescent="0.25">
      <c r="A99" s="5">
        <v>13</v>
      </c>
      <c r="B99" s="16" t="s">
        <v>339</v>
      </c>
      <c r="C99" s="16">
        <v>2003</v>
      </c>
      <c r="D99" s="16">
        <v>2003</v>
      </c>
      <c r="E99" s="16">
        <v>2003</v>
      </c>
      <c r="F99" s="16">
        <v>1</v>
      </c>
      <c r="G99" s="16" t="s">
        <v>46</v>
      </c>
      <c r="H99" s="16" t="s">
        <v>340</v>
      </c>
      <c r="I99" s="16" t="s">
        <v>341</v>
      </c>
      <c r="J99" s="35">
        <v>109.47000122070312</v>
      </c>
      <c r="K99" s="5">
        <v>0</v>
      </c>
      <c r="L99" s="35">
        <f t="shared" si="12"/>
        <v>109.47000122070312</v>
      </c>
      <c r="M99" s="35">
        <v>105.55000305175781</v>
      </c>
      <c r="N99" s="5">
        <v>6</v>
      </c>
      <c r="O99" s="35">
        <f t="shared" si="13"/>
        <v>111.55000305175781</v>
      </c>
      <c r="P99" s="35">
        <f t="shared" si="14"/>
        <v>109.47000122070312</v>
      </c>
      <c r="Q99" s="35">
        <f t="shared" si="15"/>
        <v>22.353861324606815</v>
      </c>
    </row>
    <row r="100" spans="1:17" ht="75" x14ac:dyDescent="0.25">
      <c r="A100" s="5">
        <v>14</v>
      </c>
      <c r="B100" s="16" t="s">
        <v>395</v>
      </c>
      <c r="C100" s="16">
        <v>2003</v>
      </c>
      <c r="D100" s="16">
        <v>2003</v>
      </c>
      <c r="E100" s="16">
        <v>2003</v>
      </c>
      <c r="F100" s="16">
        <v>1</v>
      </c>
      <c r="G100" s="16" t="s">
        <v>95</v>
      </c>
      <c r="H100" s="16" t="s">
        <v>396</v>
      </c>
      <c r="I100" s="16" t="s">
        <v>397</v>
      </c>
      <c r="J100" s="35">
        <v>112.62000274658203</v>
      </c>
      <c r="K100" s="5">
        <v>0</v>
      </c>
      <c r="L100" s="35">
        <f t="shared" si="12"/>
        <v>112.62000274658203</v>
      </c>
      <c r="M100" s="35">
        <v>113.41999816894531</v>
      </c>
      <c r="N100" s="5">
        <v>2</v>
      </c>
      <c r="O100" s="35">
        <f t="shared" si="13"/>
        <v>115.41999816894531</v>
      </c>
      <c r="P100" s="35">
        <f t="shared" si="14"/>
        <v>112.62000274658203</v>
      </c>
      <c r="Q100" s="35">
        <f t="shared" si="15"/>
        <v>25.874596188696657</v>
      </c>
    </row>
    <row r="101" spans="1:17" ht="45" x14ac:dyDescent="0.25">
      <c r="A101" s="5">
        <v>15</v>
      </c>
      <c r="B101" s="16" t="s">
        <v>407</v>
      </c>
      <c r="C101" s="16">
        <v>1989</v>
      </c>
      <c r="D101" s="16">
        <v>1989</v>
      </c>
      <c r="E101" s="16">
        <v>1989</v>
      </c>
      <c r="F101" s="16">
        <v>1</v>
      </c>
      <c r="G101" s="16" t="s">
        <v>200</v>
      </c>
      <c r="H101" s="16" t="s">
        <v>201</v>
      </c>
      <c r="I101" s="16" t="s">
        <v>202</v>
      </c>
      <c r="J101" s="35">
        <v>115.31999969482422</v>
      </c>
      <c r="K101" s="5">
        <v>0</v>
      </c>
      <c r="L101" s="35">
        <f t="shared" si="12"/>
        <v>115.31999969482422</v>
      </c>
      <c r="M101" s="35">
        <v>114.59999847412109</v>
      </c>
      <c r="N101" s="5">
        <v>0</v>
      </c>
      <c r="O101" s="35">
        <f t="shared" si="13"/>
        <v>114.59999847412109</v>
      </c>
      <c r="P101" s="35">
        <f t="shared" si="14"/>
        <v>114.59999847412109</v>
      </c>
      <c r="Q101" s="35">
        <f t="shared" si="15"/>
        <v>28.087623684532769</v>
      </c>
    </row>
    <row r="102" spans="1:17" ht="60" x14ac:dyDescent="0.25">
      <c r="A102" s="5">
        <v>16</v>
      </c>
      <c r="B102" s="16" t="s">
        <v>372</v>
      </c>
      <c r="C102" s="16">
        <v>2002</v>
      </c>
      <c r="D102" s="16">
        <v>2002</v>
      </c>
      <c r="E102" s="16">
        <v>2002</v>
      </c>
      <c r="F102" s="16">
        <v>1</v>
      </c>
      <c r="G102" s="16" t="s">
        <v>12</v>
      </c>
      <c r="H102" s="16" t="s">
        <v>81</v>
      </c>
      <c r="I102" s="16" t="s">
        <v>14</v>
      </c>
      <c r="J102" s="35">
        <v>114.16999816894531</v>
      </c>
      <c r="K102" s="5">
        <v>2</v>
      </c>
      <c r="L102" s="35">
        <f t="shared" si="12"/>
        <v>116.16999816894531</v>
      </c>
      <c r="M102" s="35">
        <v>117.59999847412109</v>
      </c>
      <c r="N102" s="5">
        <v>4</v>
      </c>
      <c r="O102" s="35">
        <f t="shared" si="13"/>
        <v>121.59999847412109</v>
      </c>
      <c r="P102" s="35">
        <f t="shared" si="14"/>
        <v>116.16999816894531</v>
      </c>
      <c r="Q102" s="35">
        <f t="shared" si="15"/>
        <v>29.842401457421548</v>
      </c>
    </row>
    <row r="103" spans="1:17" x14ac:dyDescent="0.25">
      <c r="A103" s="5">
        <v>17</v>
      </c>
      <c r="B103" s="16" t="s">
        <v>271</v>
      </c>
      <c r="C103" s="16">
        <v>1992</v>
      </c>
      <c r="D103" s="16">
        <v>1992</v>
      </c>
      <c r="E103" s="16">
        <v>1992</v>
      </c>
      <c r="F103" s="16" t="s">
        <v>27</v>
      </c>
      <c r="G103" s="16" t="s">
        <v>200</v>
      </c>
      <c r="H103" s="16"/>
      <c r="I103" s="16" t="s">
        <v>202</v>
      </c>
      <c r="J103" s="35">
        <v>122.13999938964844</v>
      </c>
      <c r="K103" s="5">
        <v>6</v>
      </c>
      <c r="L103" s="35">
        <f t="shared" si="12"/>
        <v>128.13999938964844</v>
      </c>
      <c r="M103" s="35">
        <v>118.51999664306641</v>
      </c>
      <c r="N103" s="5">
        <v>6</v>
      </c>
      <c r="O103" s="35">
        <f t="shared" si="13"/>
        <v>124.51999664306641</v>
      </c>
      <c r="P103" s="35">
        <f t="shared" si="14"/>
        <v>124.51999664306641</v>
      </c>
      <c r="Q103" s="35">
        <f t="shared" si="15"/>
        <v>39.175136854980622</v>
      </c>
    </row>
    <row r="104" spans="1:17" ht="60" x14ac:dyDescent="0.25">
      <c r="A104" s="5">
        <v>18</v>
      </c>
      <c r="B104" s="16" t="s">
        <v>228</v>
      </c>
      <c r="C104" s="16">
        <v>2001</v>
      </c>
      <c r="D104" s="16">
        <v>2001</v>
      </c>
      <c r="E104" s="16">
        <v>2001</v>
      </c>
      <c r="F104" s="16">
        <v>1</v>
      </c>
      <c r="G104" s="16" t="s">
        <v>46</v>
      </c>
      <c r="H104" s="16" t="s">
        <v>74</v>
      </c>
      <c r="I104" s="16" t="s">
        <v>48</v>
      </c>
      <c r="J104" s="35"/>
      <c r="K104" s="5"/>
      <c r="L104" s="35" t="s">
        <v>722</v>
      </c>
      <c r="M104" s="35"/>
      <c r="N104" s="5"/>
      <c r="O104" s="35" t="s">
        <v>722</v>
      </c>
      <c r="P104" s="35"/>
      <c r="Q104" s="35" t="str">
        <f t="shared" si="15"/>
        <v/>
      </c>
    </row>
    <row r="106" spans="1:17" ht="18.75" x14ac:dyDescent="0.25">
      <c r="A106" s="21" t="s">
        <v>757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7" x14ac:dyDescent="0.25">
      <c r="A107" s="26" t="s">
        <v>713</v>
      </c>
      <c r="B107" s="26" t="s">
        <v>1</v>
      </c>
      <c r="C107" s="26" t="s">
        <v>2</v>
      </c>
      <c r="D107" s="26" t="s">
        <v>429</v>
      </c>
      <c r="E107" s="26" t="s">
        <v>430</v>
      </c>
      <c r="F107" s="26" t="s">
        <v>3</v>
      </c>
      <c r="G107" s="26" t="s">
        <v>4</v>
      </c>
      <c r="H107" s="26" t="s">
        <v>5</v>
      </c>
      <c r="I107" s="26" t="s">
        <v>6</v>
      </c>
      <c r="J107" s="28" t="s">
        <v>715</v>
      </c>
      <c r="K107" s="29"/>
      <c r="L107" s="30"/>
      <c r="M107" s="28" t="s">
        <v>719</v>
      </c>
      <c r="N107" s="29"/>
      <c r="O107" s="30"/>
      <c r="P107" s="26" t="s">
        <v>720</v>
      </c>
      <c r="Q107" s="26" t="s">
        <v>721</v>
      </c>
    </row>
    <row r="108" spans="1:17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 t="s">
        <v>716</v>
      </c>
      <c r="K108" s="31" t="s">
        <v>717</v>
      </c>
      <c r="L108" s="31" t="s">
        <v>718</v>
      </c>
      <c r="M108" s="31" t="s">
        <v>716</v>
      </c>
      <c r="N108" s="31" t="s">
        <v>717</v>
      </c>
      <c r="O108" s="31" t="s">
        <v>718</v>
      </c>
      <c r="P108" s="27"/>
      <c r="Q108" s="27"/>
    </row>
    <row r="109" spans="1:17" ht="60" x14ac:dyDescent="0.25">
      <c r="A109" s="32">
        <v>1</v>
      </c>
      <c r="B109" s="33" t="s">
        <v>215</v>
      </c>
      <c r="C109" s="33">
        <v>1999</v>
      </c>
      <c r="D109" s="33">
        <v>1999</v>
      </c>
      <c r="E109" s="33">
        <v>1999</v>
      </c>
      <c r="F109" s="33" t="s">
        <v>64</v>
      </c>
      <c r="G109" s="33" t="s">
        <v>19</v>
      </c>
      <c r="H109" s="33" t="s">
        <v>216</v>
      </c>
      <c r="I109" s="33" t="s">
        <v>217</v>
      </c>
      <c r="J109" s="34">
        <v>119.58999633789062</v>
      </c>
      <c r="K109" s="32">
        <v>2</v>
      </c>
      <c r="L109" s="34">
        <f t="shared" ref="L109:L115" si="16">J109+K109</f>
        <v>121.58999633789062</v>
      </c>
      <c r="M109" s="34">
        <v>105.79000091552734</v>
      </c>
      <c r="N109" s="32">
        <v>2</v>
      </c>
      <c r="O109" s="34">
        <f t="shared" ref="O109:O115" si="17">M109+N109</f>
        <v>107.79000091552734</v>
      </c>
      <c r="P109" s="34">
        <f t="shared" ref="P109:P115" si="18">MIN(O109,L109)</f>
        <v>107.79000091552734</v>
      </c>
      <c r="Q109" s="34">
        <f t="shared" ref="Q109:Q115" si="19">IF( AND(ISNUMBER(P$109),ISNUMBER(P109)),(P109-P$109)/P$109*100,"")</f>
        <v>0</v>
      </c>
    </row>
    <row r="110" spans="1:17" ht="60" x14ac:dyDescent="0.25">
      <c r="A110" s="5">
        <v>2</v>
      </c>
      <c r="B110" s="16" t="s">
        <v>356</v>
      </c>
      <c r="C110" s="16">
        <v>2001</v>
      </c>
      <c r="D110" s="16">
        <v>2001</v>
      </c>
      <c r="E110" s="16">
        <v>2001</v>
      </c>
      <c r="F110" s="16" t="s">
        <v>64</v>
      </c>
      <c r="G110" s="16" t="s">
        <v>46</v>
      </c>
      <c r="H110" s="16" t="s">
        <v>357</v>
      </c>
      <c r="I110" s="16" t="s">
        <v>358</v>
      </c>
      <c r="J110" s="35">
        <v>109.22000122070312</v>
      </c>
      <c r="K110" s="5">
        <v>0</v>
      </c>
      <c r="L110" s="35">
        <f t="shared" si="16"/>
        <v>109.22000122070312</v>
      </c>
      <c r="M110" s="35">
        <v>108.87000274658203</v>
      </c>
      <c r="N110" s="5">
        <v>0</v>
      </c>
      <c r="O110" s="35">
        <f t="shared" si="17"/>
        <v>108.87000274658203</v>
      </c>
      <c r="P110" s="35">
        <f t="shared" si="18"/>
        <v>108.87000274658203</v>
      </c>
      <c r="Q110" s="35">
        <f t="shared" si="19"/>
        <v>1.0019499228885442</v>
      </c>
    </row>
    <row r="111" spans="1:17" ht="120" x14ac:dyDescent="0.25">
      <c r="A111" s="5">
        <v>3</v>
      </c>
      <c r="B111" s="16" t="s">
        <v>388</v>
      </c>
      <c r="C111" s="16">
        <v>2000</v>
      </c>
      <c r="D111" s="16">
        <v>2000</v>
      </c>
      <c r="E111" s="16">
        <v>2000</v>
      </c>
      <c r="F111" s="16" t="s">
        <v>51</v>
      </c>
      <c r="G111" s="16" t="s">
        <v>389</v>
      </c>
      <c r="H111" s="16" t="s">
        <v>390</v>
      </c>
      <c r="I111" s="16" t="s">
        <v>391</v>
      </c>
      <c r="J111" s="35">
        <v>111.69999694824219</v>
      </c>
      <c r="K111" s="5">
        <v>2</v>
      </c>
      <c r="L111" s="35">
        <f t="shared" si="16"/>
        <v>113.69999694824219</v>
      </c>
      <c r="M111" s="35">
        <v>111.12999725341797</v>
      </c>
      <c r="N111" s="5">
        <v>2</v>
      </c>
      <c r="O111" s="35">
        <f t="shared" si="17"/>
        <v>113.12999725341797</v>
      </c>
      <c r="P111" s="35">
        <f t="shared" si="18"/>
        <v>113.12999725341797</v>
      </c>
      <c r="Q111" s="35">
        <f t="shared" si="19"/>
        <v>4.954073933142892</v>
      </c>
    </row>
    <row r="112" spans="1:17" ht="75" x14ac:dyDescent="0.25">
      <c r="A112" s="5">
        <v>4</v>
      </c>
      <c r="B112" s="16" t="s">
        <v>262</v>
      </c>
      <c r="C112" s="16">
        <v>2003</v>
      </c>
      <c r="D112" s="16">
        <v>2003</v>
      </c>
      <c r="E112" s="16">
        <v>2003</v>
      </c>
      <c r="F112" s="16" t="s">
        <v>64</v>
      </c>
      <c r="G112" s="16" t="s">
        <v>95</v>
      </c>
      <c r="H112" s="16" t="s">
        <v>96</v>
      </c>
      <c r="I112" s="16" t="s">
        <v>97</v>
      </c>
      <c r="J112" s="35">
        <v>124.52999877929687</v>
      </c>
      <c r="K112" s="5">
        <v>0</v>
      </c>
      <c r="L112" s="35">
        <f t="shared" si="16"/>
        <v>124.52999877929687</v>
      </c>
      <c r="M112" s="35">
        <v>123.73999786376953</v>
      </c>
      <c r="N112" s="5">
        <v>0</v>
      </c>
      <c r="O112" s="35">
        <f t="shared" si="17"/>
        <v>123.73999786376953</v>
      </c>
      <c r="P112" s="35">
        <f t="shared" si="18"/>
        <v>123.73999786376953</v>
      </c>
      <c r="Q112" s="35">
        <f t="shared" si="19"/>
        <v>14.797288071963047</v>
      </c>
    </row>
    <row r="113" spans="1:17" ht="90" x14ac:dyDescent="0.25">
      <c r="A113" s="5">
        <v>5</v>
      </c>
      <c r="B113" s="16" t="s">
        <v>343</v>
      </c>
      <c r="C113" s="16">
        <v>2001</v>
      </c>
      <c r="D113" s="16">
        <v>2001</v>
      </c>
      <c r="E113" s="16">
        <v>2001</v>
      </c>
      <c r="F113" s="16">
        <v>1</v>
      </c>
      <c r="G113" s="16" t="s">
        <v>46</v>
      </c>
      <c r="H113" s="16" t="s">
        <v>340</v>
      </c>
      <c r="I113" s="16" t="s">
        <v>341</v>
      </c>
      <c r="J113" s="35">
        <v>128.50999450683594</v>
      </c>
      <c r="K113" s="5">
        <v>0</v>
      </c>
      <c r="L113" s="35">
        <f t="shared" si="16"/>
        <v>128.50999450683594</v>
      </c>
      <c r="M113" s="35">
        <v>124.81999969482422</v>
      </c>
      <c r="N113" s="5">
        <v>0</v>
      </c>
      <c r="O113" s="35">
        <f t="shared" si="17"/>
        <v>124.81999969482422</v>
      </c>
      <c r="P113" s="35">
        <f t="shared" si="18"/>
        <v>124.81999969482422</v>
      </c>
      <c r="Q113" s="35">
        <f t="shared" si="19"/>
        <v>15.799237994851593</v>
      </c>
    </row>
    <row r="114" spans="1:17" ht="45" x14ac:dyDescent="0.25">
      <c r="A114" s="5">
        <v>6</v>
      </c>
      <c r="B114" s="16" t="s">
        <v>226</v>
      </c>
      <c r="C114" s="16">
        <v>2005</v>
      </c>
      <c r="D114" s="16">
        <v>2005</v>
      </c>
      <c r="E114" s="16">
        <v>2005</v>
      </c>
      <c r="F114" s="16">
        <v>2</v>
      </c>
      <c r="G114" s="16" t="s">
        <v>12</v>
      </c>
      <c r="H114" s="16" t="s">
        <v>13</v>
      </c>
      <c r="I114" s="16" t="s">
        <v>14</v>
      </c>
      <c r="J114" s="35">
        <v>127.05000305175781</v>
      </c>
      <c r="K114" s="5">
        <v>0</v>
      </c>
      <c r="L114" s="35">
        <f t="shared" si="16"/>
        <v>127.05000305175781</v>
      </c>
      <c r="M114" s="35">
        <v>127.73000335693359</v>
      </c>
      <c r="N114" s="5">
        <v>0</v>
      </c>
      <c r="O114" s="35">
        <f t="shared" si="17"/>
        <v>127.73000335693359</v>
      </c>
      <c r="P114" s="35">
        <f t="shared" si="18"/>
        <v>127.05000305175781</v>
      </c>
      <c r="Q114" s="35">
        <f t="shared" si="19"/>
        <v>17.868078646111258</v>
      </c>
    </row>
    <row r="115" spans="1:17" ht="60" x14ac:dyDescent="0.25">
      <c r="A115" s="5">
        <v>7</v>
      </c>
      <c r="B115" s="16" t="s">
        <v>83</v>
      </c>
      <c r="C115" s="16">
        <v>2003</v>
      </c>
      <c r="D115" s="16">
        <v>2003</v>
      </c>
      <c r="E115" s="16">
        <v>2003</v>
      </c>
      <c r="F115" s="16" t="s">
        <v>64</v>
      </c>
      <c r="G115" s="16" t="s">
        <v>46</v>
      </c>
      <c r="H115" s="16" t="s">
        <v>84</v>
      </c>
      <c r="I115" s="16" t="s">
        <v>48</v>
      </c>
      <c r="J115" s="35"/>
      <c r="K115" s="5"/>
      <c r="L115" s="35" t="s">
        <v>722</v>
      </c>
      <c r="M115" s="35"/>
      <c r="N115" s="5"/>
      <c r="O115" s="35" t="s">
        <v>722</v>
      </c>
      <c r="P115" s="35"/>
      <c r="Q115" s="35" t="str">
        <f t="shared" si="19"/>
        <v/>
      </c>
    </row>
  </sheetData>
  <mergeCells count="76">
    <mergeCell ref="P107:P108"/>
    <mergeCell ref="Q107:Q108"/>
    <mergeCell ref="G107:G108"/>
    <mergeCell ref="H107:H108"/>
    <mergeCell ref="I107:I108"/>
    <mergeCell ref="A106:J106"/>
    <mergeCell ref="J107:L107"/>
    <mergeCell ref="M107:O107"/>
    <mergeCell ref="A107:A108"/>
    <mergeCell ref="B107:B108"/>
    <mergeCell ref="C107:C108"/>
    <mergeCell ref="D107:D108"/>
    <mergeCell ref="E107:E108"/>
    <mergeCell ref="F107:F108"/>
    <mergeCell ref="I85:I86"/>
    <mergeCell ref="A84:J84"/>
    <mergeCell ref="J85:L85"/>
    <mergeCell ref="M85:O85"/>
    <mergeCell ref="P85:P86"/>
    <mergeCell ref="Q85:Q86"/>
    <mergeCell ref="P62:P63"/>
    <mergeCell ref="Q62:Q63"/>
    <mergeCell ref="A85:A86"/>
    <mergeCell ref="B85:B86"/>
    <mergeCell ref="C85:C86"/>
    <mergeCell ref="D85:D86"/>
    <mergeCell ref="E85:E86"/>
    <mergeCell ref="F85:F86"/>
    <mergeCell ref="G85:G86"/>
    <mergeCell ref="H85:H86"/>
    <mergeCell ref="G62:G63"/>
    <mergeCell ref="H62:H63"/>
    <mergeCell ref="I62:I63"/>
    <mergeCell ref="A61:J61"/>
    <mergeCell ref="J62:L62"/>
    <mergeCell ref="M62:O62"/>
    <mergeCell ref="A62:A63"/>
    <mergeCell ref="B62:B63"/>
    <mergeCell ref="C62:C63"/>
    <mergeCell ref="D62:D63"/>
    <mergeCell ref="E62:E63"/>
    <mergeCell ref="F62:F63"/>
    <mergeCell ref="I52:I53"/>
    <mergeCell ref="A51:J51"/>
    <mergeCell ref="J52:L52"/>
    <mergeCell ref="M52:O52"/>
    <mergeCell ref="P52:P53"/>
    <mergeCell ref="Q52:Q53"/>
    <mergeCell ref="P8:P9"/>
    <mergeCell ref="Q8:Q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707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708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35" x14ac:dyDescent="0.25">
      <c r="A3" s="22" t="s">
        <v>709</v>
      </c>
      <c r="B3" s="22"/>
      <c r="C3" s="23" t="s">
        <v>710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ht="21" x14ac:dyDescent="0.25">
      <c r="A4" s="24" t="s">
        <v>867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ht="23.25" x14ac:dyDescent="0.25">
      <c r="A5" s="25" t="s">
        <v>759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7" spans="1:35" ht="18.75" x14ac:dyDescent="0.25">
      <c r="A7" s="21" t="s">
        <v>714</v>
      </c>
      <c r="B7" s="21"/>
      <c r="C7" s="21"/>
      <c r="D7" s="21"/>
      <c r="E7" s="21"/>
      <c r="F7" s="21"/>
      <c r="G7" s="21"/>
      <c r="H7" s="21"/>
      <c r="I7" s="21"/>
      <c r="J7" s="21"/>
    </row>
    <row r="8" spans="1:35" x14ac:dyDescent="0.25">
      <c r="A8" s="26" t="s">
        <v>713</v>
      </c>
      <c r="B8" s="26" t="s">
        <v>1</v>
      </c>
      <c r="C8" s="26" t="s">
        <v>2</v>
      </c>
      <c r="D8" s="26" t="s">
        <v>429</v>
      </c>
      <c r="E8" s="26" t="s">
        <v>430</v>
      </c>
      <c r="F8" s="26" t="s">
        <v>3</v>
      </c>
      <c r="G8" s="26" t="s">
        <v>4</v>
      </c>
      <c r="H8" s="26" t="s">
        <v>5</v>
      </c>
      <c r="I8" s="26" t="s">
        <v>6</v>
      </c>
      <c r="J8" s="26">
        <v>1</v>
      </c>
      <c r="K8" s="26">
        <v>2</v>
      </c>
      <c r="L8" s="26">
        <v>3</v>
      </c>
      <c r="M8" s="26">
        <v>4</v>
      </c>
      <c r="N8" s="26">
        <v>5</v>
      </c>
      <c r="O8" s="26">
        <v>6</v>
      </c>
      <c r="P8" s="26">
        <v>7</v>
      </c>
      <c r="Q8" s="26">
        <v>8</v>
      </c>
      <c r="R8" s="26">
        <v>9</v>
      </c>
      <c r="S8" s="26">
        <v>10</v>
      </c>
      <c r="T8" s="26">
        <v>11</v>
      </c>
      <c r="U8" s="26">
        <v>12</v>
      </c>
      <c r="V8" s="26">
        <v>13</v>
      </c>
      <c r="W8" s="26">
        <v>14</v>
      </c>
      <c r="X8" s="26">
        <v>15</v>
      </c>
      <c r="Y8" s="26">
        <v>16</v>
      </c>
      <c r="Z8" s="26">
        <v>17</v>
      </c>
      <c r="AA8" s="26">
        <v>18</v>
      </c>
      <c r="AB8" s="26">
        <v>19</v>
      </c>
      <c r="AC8" s="26">
        <v>20</v>
      </c>
      <c r="AD8" s="26">
        <v>21</v>
      </c>
      <c r="AE8" s="26" t="s">
        <v>868</v>
      </c>
      <c r="AF8" s="26" t="s">
        <v>716</v>
      </c>
      <c r="AG8" s="26" t="s">
        <v>717</v>
      </c>
      <c r="AH8" s="26" t="s">
        <v>718</v>
      </c>
      <c r="AI8" s="26" t="s">
        <v>721</v>
      </c>
    </row>
    <row r="9" spans="1:3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45" x14ac:dyDescent="0.25">
      <c r="A10" s="36">
        <v>1</v>
      </c>
      <c r="B10" s="33" t="s">
        <v>298</v>
      </c>
      <c r="C10" s="33">
        <v>2000</v>
      </c>
      <c r="D10" s="38">
        <v>2000</v>
      </c>
      <c r="E10" s="38">
        <v>1997</v>
      </c>
      <c r="F10" s="33" t="s">
        <v>64</v>
      </c>
      <c r="G10" s="33" t="s">
        <v>19</v>
      </c>
      <c r="H10" s="33" t="s">
        <v>38</v>
      </c>
      <c r="I10" s="33" t="s">
        <v>224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6"/>
      <c r="AF10" s="40">
        <v>98.529998779296875</v>
      </c>
      <c r="AG10" s="36">
        <f t="shared" ref="AG10:AG12" si="0">SUM(J10:AE12)</f>
        <v>0</v>
      </c>
      <c r="AH10" s="40">
        <f t="shared" ref="AH10:AH12" si="1">AF10+AG10</f>
        <v>98.529998779296875</v>
      </c>
      <c r="AI10" s="40">
        <f t="shared" ref="AI10:AI12" si="2">IF( AND(ISNUMBER(AH$10),ISNUMBER(AH10)),(AH10-AH$10)/AH$10*100,"")</f>
        <v>0</v>
      </c>
    </row>
    <row r="11" spans="1:35" ht="60" x14ac:dyDescent="0.25">
      <c r="A11" s="37"/>
      <c r="B11" s="16" t="s">
        <v>147</v>
      </c>
      <c r="C11" s="16">
        <v>1997</v>
      </c>
      <c r="D11" s="39"/>
      <c r="E11" s="39"/>
      <c r="F11" s="16" t="s">
        <v>51</v>
      </c>
      <c r="G11" s="16" t="s">
        <v>19</v>
      </c>
      <c r="H11" s="16" t="s">
        <v>148</v>
      </c>
      <c r="I11" s="16" t="s">
        <v>149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7"/>
      <c r="AF11" s="41"/>
      <c r="AG11" s="37"/>
      <c r="AH11" s="41"/>
      <c r="AI11" s="41"/>
    </row>
    <row r="12" spans="1:35" ht="45" x14ac:dyDescent="0.25">
      <c r="A12" s="43"/>
      <c r="B12" s="44" t="s">
        <v>308</v>
      </c>
      <c r="C12" s="44">
        <v>2000</v>
      </c>
      <c r="D12" s="45"/>
      <c r="E12" s="45"/>
      <c r="F12" s="44" t="s">
        <v>64</v>
      </c>
      <c r="G12" s="44" t="s">
        <v>19</v>
      </c>
      <c r="H12" s="44" t="s">
        <v>38</v>
      </c>
      <c r="I12" s="44" t="s">
        <v>224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3"/>
      <c r="AF12" s="47"/>
      <c r="AG12" s="43"/>
      <c r="AH12" s="47"/>
      <c r="AI12" s="47"/>
    </row>
    <row r="13" spans="1:35" ht="30" x14ac:dyDescent="0.25">
      <c r="A13" s="36">
        <v>2</v>
      </c>
      <c r="B13" s="42" t="s">
        <v>232</v>
      </c>
      <c r="C13" s="42">
        <v>1973</v>
      </c>
      <c r="D13" s="38">
        <v>1978</v>
      </c>
      <c r="E13" s="38">
        <v>1973</v>
      </c>
      <c r="F13" s="42">
        <v>1</v>
      </c>
      <c r="G13" s="42" t="s">
        <v>19</v>
      </c>
      <c r="H13" s="42" t="s">
        <v>32</v>
      </c>
      <c r="I13" s="42" t="s">
        <v>233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36"/>
      <c r="AF13" s="40">
        <v>103.93000030517578</v>
      </c>
      <c r="AG13" s="36">
        <f t="shared" ref="AG13:AG15" si="3">SUM(J13:AE15)</f>
        <v>2</v>
      </c>
      <c r="AH13" s="40">
        <f t="shared" ref="AH13:AH15" si="4">AF13+AG13</f>
        <v>105.93000030517578</v>
      </c>
      <c r="AI13" s="40">
        <f t="shared" ref="AI13:AI15" si="5">IF( AND(ISNUMBER(AH$13),ISNUMBER(AH13)),(AH13-AH$13)/AH$13*100,"")</f>
        <v>0</v>
      </c>
    </row>
    <row r="14" spans="1:35" ht="45" x14ac:dyDescent="0.25">
      <c r="A14" s="37"/>
      <c r="B14" s="16" t="s">
        <v>306</v>
      </c>
      <c r="C14" s="16">
        <v>1976</v>
      </c>
      <c r="D14" s="39"/>
      <c r="E14" s="39"/>
      <c r="F14" s="16">
        <v>1</v>
      </c>
      <c r="G14" s="16" t="s">
        <v>19</v>
      </c>
      <c r="H14" s="16" t="s">
        <v>60</v>
      </c>
      <c r="I14" s="16" t="s">
        <v>61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7"/>
      <c r="AF14" s="41"/>
      <c r="AG14" s="37"/>
      <c r="AH14" s="41"/>
      <c r="AI14" s="41"/>
    </row>
    <row r="15" spans="1:35" ht="30" x14ac:dyDescent="0.25">
      <c r="A15" s="43"/>
      <c r="B15" s="44" t="s">
        <v>281</v>
      </c>
      <c r="C15" s="44">
        <v>1978</v>
      </c>
      <c r="D15" s="45"/>
      <c r="E15" s="45"/>
      <c r="F15" s="44">
        <v>1</v>
      </c>
      <c r="G15" s="44" t="s">
        <v>12</v>
      </c>
      <c r="H15" s="44" t="s">
        <v>28</v>
      </c>
      <c r="I15" s="44" t="s">
        <v>53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2</v>
      </c>
      <c r="AB15" s="46">
        <v>0</v>
      </c>
      <c r="AC15" s="46">
        <v>0</v>
      </c>
      <c r="AD15" s="46">
        <v>0</v>
      </c>
      <c r="AE15" s="43"/>
      <c r="AF15" s="47"/>
      <c r="AG15" s="43"/>
      <c r="AH15" s="47"/>
      <c r="AI15" s="47"/>
    </row>
    <row r="16" spans="1:35" ht="30" x14ac:dyDescent="0.25">
      <c r="A16" s="36">
        <v>3</v>
      </c>
      <c r="B16" s="42" t="s">
        <v>362</v>
      </c>
      <c r="C16" s="42">
        <v>1962</v>
      </c>
      <c r="D16" s="38">
        <v>1978</v>
      </c>
      <c r="E16" s="38">
        <v>1962</v>
      </c>
      <c r="F16" s="42">
        <v>1</v>
      </c>
      <c r="G16" s="42" t="s">
        <v>19</v>
      </c>
      <c r="H16" s="42" t="s">
        <v>165</v>
      </c>
      <c r="I16" s="42" t="s">
        <v>53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36"/>
      <c r="AF16" s="40">
        <v>109.91999816894531</v>
      </c>
      <c r="AG16" s="36">
        <f t="shared" ref="AG16:AG18" si="6">SUM(J16:AE18)</f>
        <v>0</v>
      </c>
      <c r="AH16" s="40">
        <f t="shared" ref="AH16:AH18" si="7">AF16+AG16</f>
        <v>109.91999816894531</v>
      </c>
      <c r="AI16" s="40">
        <f t="shared" ref="AI16:AI18" si="8">IF( AND(ISNUMBER(AH$16),ISNUMBER(AH16)),(AH16-AH$16)/AH$16*100,"")</f>
        <v>0</v>
      </c>
    </row>
    <row r="17" spans="1:35" ht="30" x14ac:dyDescent="0.25">
      <c r="A17" s="37"/>
      <c r="B17" s="16" t="s">
        <v>403</v>
      </c>
      <c r="C17" s="16">
        <v>1978</v>
      </c>
      <c r="D17" s="39"/>
      <c r="E17" s="39"/>
      <c r="F17" s="16">
        <v>1</v>
      </c>
      <c r="G17" s="16" t="s">
        <v>19</v>
      </c>
      <c r="H17" s="16" t="s">
        <v>165</v>
      </c>
      <c r="I17" s="16" t="s">
        <v>236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7"/>
      <c r="AF17" s="41"/>
      <c r="AG17" s="37"/>
      <c r="AH17" s="41"/>
      <c r="AI17" s="41"/>
    </row>
    <row r="18" spans="1:35" ht="30" x14ac:dyDescent="0.25">
      <c r="A18" s="43"/>
      <c r="B18" s="44" t="s">
        <v>164</v>
      </c>
      <c r="C18" s="44">
        <v>1969</v>
      </c>
      <c r="D18" s="45"/>
      <c r="E18" s="45"/>
      <c r="F18" s="44" t="s">
        <v>64</v>
      </c>
      <c r="G18" s="44" t="s">
        <v>19</v>
      </c>
      <c r="H18" s="44" t="s">
        <v>165</v>
      </c>
      <c r="I18" s="44" t="s">
        <v>53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3"/>
      <c r="AF18" s="47"/>
      <c r="AG18" s="43"/>
      <c r="AH18" s="47"/>
      <c r="AI18" s="47"/>
    </row>
    <row r="19" spans="1:35" ht="45" x14ac:dyDescent="0.25">
      <c r="A19" s="36">
        <v>4</v>
      </c>
      <c r="B19" s="42" t="s">
        <v>63</v>
      </c>
      <c r="C19" s="42">
        <v>2002</v>
      </c>
      <c r="D19" s="38">
        <v>2002</v>
      </c>
      <c r="E19" s="38">
        <v>2000</v>
      </c>
      <c r="F19" s="42" t="s">
        <v>64</v>
      </c>
      <c r="G19" s="42" t="s">
        <v>19</v>
      </c>
      <c r="H19" s="42" t="s">
        <v>38</v>
      </c>
      <c r="I19" s="42" t="s">
        <v>65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36"/>
      <c r="AF19" s="40">
        <v>111.83000183105469</v>
      </c>
      <c r="AG19" s="36">
        <f t="shared" ref="AG19:AG21" si="9">SUM(J19:AE21)</f>
        <v>4</v>
      </c>
      <c r="AH19" s="40">
        <f t="shared" ref="AH19:AH21" si="10">AF19+AG19</f>
        <v>115.83000183105469</v>
      </c>
      <c r="AI19" s="40">
        <f t="shared" ref="AI19:AI21" si="11">IF( AND(ISNUMBER(AH$19),ISNUMBER(AH19)),(AH19-AH$19)/AH$19*100,"")</f>
        <v>0</v>
      </c>
    </row>
    <row r="20" spans="1:35" ht="45" x14ac:dyDescent="0.25">
      <c r="A20" s="37"/>
      <c r="B20" s="16" t="s">
        <v>67</v>
      </c>
      <c r="C20" s="16">
        <v>2000</v>
      </c>
      <c r="D20" s="39"/>
      <c r="E20" s="39"/>
      <c r="F20" s="16" t="s">
        <v>64</v>
      </c>
      <c r="G20" s="16" t="s">
        <v>19</v>
      </c>
      <c r="H20" s="16" t="s">
        <v>38</v>
      </c>
      <c r="I20" s="16" t="s">
        <v>65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7"/>
      <c r="AF20" s="41"/>
      <c r="AG20" s="37"/>
      <c r="AH20" s="41"/>
      <c r="AI20" s="41"/>
    </row>
    <row r="21" spans="1:35" ht="60" x14ac:dyDescent="0.25">
      <c r="A21" s="43"/>
      <c r="B21" s="44" t="s">
        <v>151</v>
      </c>
      <c r="C21" s="44">
        <v>2002</v>
      </c>
      <c r="D21" s="45"/>
      <c r="E21" s="45"/>
      <c r="F21" s="44">
        <v>2</v>
      </c>
      <c r="G21" s="44" t="s">
        <v>19</v>
      </c>
      <c r="H21" s="44" t="s">
        <v>38</v>
      </c>
      <c r="I21" s="44" t="s">
        <v>152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2</v>
      </c>
      <c r="U21" s="46">
        <v>0</v>
      </c>
      <c r="V21" s="46">
        <v>0</v>
      </c>
      <c r="W21" s="46">
        <v>2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3"/>
      <c r="AF21" s="47"/>
      <c r="AG21" s="43"/>
      <c r="AH21" s="47"/>
      <c r="AI21" s="47"/>
    </row>
    <row r="22" spans="1:35" ht="45" x14ac:dyDescent="0.25">
      <c r="A22" s="36">
        <v>5</v>
      </c>
      <c r="B22" s="42" t="s">
        <v>118</v>
      </c>
      <c r="C22" s="42">
        <v>2002</v>
      </c>
      <c r="D22" s="38">
        <v>2003</v>
      </c>
      <c r="E22" s="38">
        <v>2002</v>
      </c>
      <c r="F22" s="42">
        <v>2</v>
      </c>
      <c r="G22" s="42" t="s">
        <v>12</v>
      </c>
      <c r="H22" s="42" t="s">
        <v>13</v>
      </c>
      <c r="I22" s="42" t="s">
        <v>14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36"/>
      <c r="AF22" s="40">
        <v>113.94999694824219</v>
      </c>
      <c r="AG22" s="36">
        <f t="shared" ref="AG22:AG24" si="12">SUM(J22:AE24)</f>
        <v>4</v>
      </c>
      <c r="AH22" s="40">
        <f t="shared" ref="AH22:AH24" si="13">AF22+AG22</f>
        <v>117.94999694824219</v>
      </c>
      <c r="AI22" s="40">
        <f t="shared" ref="AI22:AI24" si="14">IF( AND(ISNUMBER(AH$22),ISNUMBER(AH22)),(AH22-AH$22)/AH$22*100,"")</f>
        <v>0</v>
      </c>
    </row>
    <row r="23" spans="1:35" ht="60" x14ac:dyDescent="0.25">
      <c r="A23" s="37"/>
      <c r="B23" s="16" t="s">
        <v>372</v>
      </c>
      <c r="C23" s="16">
        <v>2002</v>
      </c>
      <c r="D23" s="39"/>
      <c r="E23" s="39"/>
      <c r="F23" s="16">
        <v>1</v>
      </c>
      <c r="G23" s="16" t="s">
        <v>12</v>
      </c>
      <c r="H23" s="16" t="s">
        <v>81</v>
      </c>
      <c r="I23" s="16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7"/>
      <c r="AF23" s="41"/>
      <c r="AG23" s="37"/>
      <c r="AH23" s="41"/>
      <c r="AI23" s="41"/>
    </row>
    <row r="24" spans="1:35" ht="60" x14ac:dyDescent="0.25">
      <c r="A24" s="43"/>
      <c r="B24" s="44" t="s">
        <v>80</v>
      </c>
      <c r="C24" s="44">
        <v>2003</v>
      </c>
      <c r="D24" s="45"/>
      <c r="E24" s="45"/>
      <c r="F24" s="44">
        <v>1</v>
      </c>
      <c r="G24" s="44" t="s">
        <v>12</v>
      </c>
      <c r="H24" s="44" t="s">
        <v>81</v>
      </c>
      <c r="I24" s="44" t="s">
        <v>14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3"/>
      <c r="AF24" s="47"/>
      <c r="AG24" s="43"/>
      <c r="AH24" s="47"/>
      <c r="AI24" s="47"/>
    </row>
    <row r="25" spans="1:35" ht="45" x14ac:dyDescent="0.25">
      <c r="A25" s="36">
        <v>6</v>
      </c>
      <c r="B25" s="42" t="s">
        <v>407</v>
      </c>
      <c r="C25" s="42">
        <v>1989</v>
      </c>
      <c r="D25" s="38">
        <v>1991</v>
      </c>
      <c r="E25" s="38">
        <v>1975</v>
      </c>
      <c r="F25" s="42">
        <v>1</v>
      </c>
      <c r="G25" s="42" t="s">
        <v>200</v>
      </c>
      <c r="H25" s="42" t="s">
        <v>201</v>
      </c>
      <c r="I25" s="42" t="s">
        <v>202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36"/>
      <c r="AF25" s="40">
        <v>120.87000274658203</v>
      </c>
      <c r="AG25" s="36">
        <f t="shared" ref="AG25:AG27" si="15">SUM(J25:AE27)</f>
        <v>2</v>
      </c>
      <c r="AH25" s="40">
        <f t="shared" ref="AH25:AH27" si="16">AF25+AG25</f>
        <v>122.87000274658203</v>
      </c>
      <c r="AI25" s="40">
        <f t="shared" ref="AI25:AI27" si="17">IF( AND(ISNUMBER(AH$25),ISNUMBER(AH25)),(AH25-AH$25)/AH$25*100,"")</f>
        <v>0</v>
      </c>
    </row>
    <row r="26" spans="1:35" ht="30" x14ac:dyDescent="0.25">
      <c r="A26" s="37"/>
      <c r="B26" s="16" t="s">
        <v>405</v>
      </c>
      <c r="C26" s="16">
        <v>1975</v>
      </c>
      <c r="D26" s="39"/>
      <c r="E26" s="39"/>
      <c r="F26" s="16">
        <v>3</v>
      </c>
      <c r="G26" s="16" t="s">
        <v>19</v>
      </c>
      <c r="H26" s="16" t="s">
        <v>194</v>
      </c>
      <c r="I26" s="16" t="s">
        <v>195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7"/>
      <c r="AF26" s="41"/>
      <c r="AG26" s="37"/>
      <c r="AH26" s="41"/>
      <c r="AI26" s="41"/>
    </row>
    <row r="27" spans="1:35" ht="45" x14ac:dyDescent="0.25">
      <c r="A27" s="43"/>
      <c r="B27" s="44" t="s">
        <v>380</v>
      </c>
      <c r="C27" s="44">
        <v>1991</v>
      </c>
      <c r="D27" s="45"/>
      <c r="E27" s="45"/>
      <c r="F27" s="44" t="s">
        <v>27</v>
      </c>
      <c r="G27" s="44" t="s">
        <v>19</v>
      </c>
      <c r="H27" s="44" t="s">
        <v>60</v>
      </c>
      <c r="I27" s="44" t="s">
        <v>61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2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3"/>
      <c r="AF27" s="47"/>
      <c r="AG27" s="43"/>
      <c r="AH27" s="47"/>
      <c r="AI27" s="47"/>
    </row>
    <row r="28" spans="1:35" ht="45" x14ac:dyDescent="0.25">
      <c r="A28" s="36">
        <v>7</v>
      </c>
      <c r="B28" s="42" t="s">
        <v>116</v>
      </c>
      <c r="C28" s="42">
        <v>2004</v>
      </c>
      <c r="D28" s="38">
        <v>2005</v>
      </c>
      <c r="E28" s="38">
        <v>2004</v>
      </c>
      <c r="F28" s="42">
        <v>3</v>
      </c>
      <c r="G28" s="42" t="s">
        <v>12</v>
      </c>
      <c r="H28" s="42" t="s">
        <v>13</v>
      </c>
      <c r="I28" s="42" t="s">
        <v>14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36"/>
      <c r="AF28" s="40">
        <v>148.33999633789062</v>
      </c>
      <c r="AG28" s="36">
        <f t="shared" ref="AG28:AG30" si="18">SUM(J28:AE30)</f>
        <v>4</v>
      </c>
      <c r="AH28" s="40">
        <f t="shared" ref="AH28:AH30" si="19">AF28+AG28</f>
        <v>152.33999633789063</v>
      </c>
      <c r="AI28" s="40">
        <f t="shared" ref="AI28:AI30" si="20">IF( AND(ISNUMBER(AH$28),ISNUMBER(AH28)),(AH28-AH$28)/AH$28*100,"")</f>
        <v>0</v>
      </c>
    </row>
    <row r="29" spans="1:35" ht="45" x14ac:dyDescent="0.25">
      <c r="A29" s="37"/>
      <c r="B29" s="16" t="s">
        <v>10</v>
      </c>
      <c r="C29" s="16">
        <v>2004</v>
      </c>
      <c r="D29" s="39"/>
      <c r="E29" s="39"/>
      <c r="F29" s="16">
        <v>3</v>
      </c>
      <c r="G29" s="16" t="s">
        <v>12</v>
      </c>
      <c r="H29" s="16" t="s">
        <v>13</v>
      </c>
      <c r="I29" s="16" t="s">
        <v>14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2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2</v>
      </c>
      <c r="AD29" s="5">
        <v>0</v>
      </c>
      <c r="AE29" s="37"/>
      <c r="AF29" s="41"/>
      <c r="AG29" s="37"/>
      <c r="AH29" s="41"/>
      <c r="AI29" s="41"/>
    </row>
    <row r="30" spans="1:35" ht="45" x14ac:dyDescent="0.25">
      <c r="A30" s="43"/>
      <c r="B30" s="44" t="s">
        <v>120</v>
      </c>
      <c r="C30" s="44">
        <v>2005</v>
      </c>
      <c r="D30" s="45"/>
      <c r="E30" s="45"/>
      <c r="F30" s="44">
        <v>3</v>
      </c>
      <c r="G30" s="44" t="s">
        <v>12</v>
      </c>
      <c r="H30" s="44" t="s">
        <v>13</v>
      </c>
      <c r="I30" s="44" t="s">
        <v>14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3"/>
      <c r="AF30" s="47"/>
      <c r="AG30" s="43"/>
      <c r="AH30" s="47"/>
      <c r="AI30" s="47"/>
    </row>
    <row r="31" spans="1:35" ht="30" x14ac:dyDescent="0.25">
      <c r="A31" s="36">
        <v>8</v>
      </c>
      <c r="B31" s="42" t="s">
        <v>310</v>
      </c>
      <c r="C31" s="42">
        <v>1959</v>
      </c>
      <c r="D31" s="38">
        <v>1968</v>
      </c>
      <c r="E31" s="38">
        <v>1955</v>
      </c>
      <c r="F31" s="42">
        <v>1</v>
      </c>
      <c r="G31" s="42" t="s">
        <v>19</v>
      </c>
      <c r="H31" s="42" t="s">
        <v>155</v>
      </c>
      <c r="I31" s="42" t="s">
        <v>53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50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2</v>
      </c>
      <c r="X31" s="2">
        <v>0</v>
      </c>
      <c r="Y31" s="2">
        <v>0</v>
      </c>
      <c r="Z31" s="2">
        <v>0</v>
      </c>
      <c r="AA31" s="2">
        <v>0</v>
      </c>
      <c r="AB31" s="2">
        <v>2</v>
      </c>
      <c r="AC31" s="2">
        <v>0</v>
      </c>
      <c r="AD31" s="2">
        <v>0</v>
      </c>
      <c r="AE31" s="36"/>
      <c r="AF31" s="40">
        <v>131.49000549316406</v>
      </c>
      <c r="AG31" s="36">
        <f t="shared" ref="AG31:AG33" si="21">SUM(J31:AE33)</f>
        <v>58</v>
      </c>
      <c r="AH31" s="40">
        <f t="shared" ref="AH31:AH33" si="22">AF31+AG31</f>
        <v>189.49000549316406</v>
      </c>
      <c r="AI31" s="40">
        <f t="shared" ref="AI31:AI33" si="23">IF( AND(ISNUMBER(AH$31),ISNUMBER(AH31)),(AH31-AH$31)/AH$31*100,"")</f>
        <v>0</v>
      </c>
    </row>
    <row r="32" spans="1:35" x14ac:dyDescent="0.25">
      <c r="A32" s="37"/>
      <c r="B32" s="16" t="s">
        <v>268</v>
      </c>
      <c r="C32" s="16">
        <v>1955</v>
      </c>
      <c r="D32" s="39"/>
      <c r="E32" s="39"/>
      <c r="F32" s="16">
        <v>1</v>
      </c>
      <c r="G32" s="16" t="s">
        <v>19</v>
      </c>
      <c r="H32" s="16" t="s">
        <v>155</v>
      </c>
      <c r="I32" s="16" t="s">
        <v>269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7"/>
      <c r="AF32" s="41"/>
      <c r="AG32" s="37"/>
      <c r="AH32" s="41"/>
      <c r="AI32" s="41"/>
    </row>
    <row r="33" spans="1:35" ht="30" x14ac:dyDescent="0.25">
      <c r="A33" s="43"/>
      <c r="B33" s="44" t="s">
        <v>312</v>
      </c>
      <c r="C33" s="44">
        <v>1968</v>
      </c>
      <c r="D33" s="45"/>
      <c r="E33" s="45"/>
      <c r="F33" s="44" t="s">
        <v>51</v>
      </c>
      <c r="G33" s="44" t="s">
        <v>19</v>
      </c>
      <c r="H33" s="44" t="s">
        <v>20</v>
      </c>
      <c r="I33" s="44" t="s">
        <v>53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2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3"/>
      <c r="AF33" s="47"/>
      <c r="AG33" s="43"/>
      <c r="AH33" s="47"/>
      <c r="AI33" s="47"/>
    </row>
    <row r="34" spans="1:35" ht="45" x14ac:dyDescent="0.25">
      <c r="A34" s="36">
        <v>9</v>
      </c>
      <c r="B34" s="42" t="s">
        <v>36</v>
      </c>
      <c r="C34" s="42">
        <v>2004</v>
      </c>
      <c r="D34" s="38">
        <v>2005</v>
      </c>
      <c r="E34" s="38">
        <v>2004</v>
      </c>
      <c r="F34" s="42" t="s">
        <v>37</v>
      </c>
      <c r="G34" s="42" t="s">
        <v>19</v>
      </c>
      <c r="H34" s="42" t="s">
        <v>38</v>
      </c>
      <c r="I34" s="42" t="s">
        <v>39</v>
      </c>
      <c r="J34" s="2">
        <v>0</v>
      </c>
      <c r="K34" s="2">
        <v>0</v>
      </c>
      <c r="L34" s="2">
        <v>2</v>
      </c>
      <c r="M34" s="2">
        <v>0</v>
      </c>
      <c r="N34" s="2">
        <v>2</v>
      </c>
      <c r="O34" s="2">
        <v>0</v>
      </c>
      <c r="P34" s="2">
        <v>0</v>
      </c>
      <c r="Q34" s="2">
        <v>0</v>
      </c>
      <c r="R34" s="2">
        <v>2</v>
      </c>
      <c r="S34" s="2">
        <v>0</v>
      </c>
      <c r="T34" s="2">
        <v>2</v>
      </c>
      <c r="U34" s="2">
        <v>0</v>
      </c>
      <c r="V34" s="2">
        <v>0</v>
      </c>
      <c r="W34" s="2">
        <v>2</v>
      </c>
      <c r="X34" s="2">
        <v>50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36"/>
      <c r="AF34" s="40">
        <v>244.88999938964844</v>
      </c>
      <c r="AG34" s="36">
        <f t="shared" ref="AG34:AG36" si="24">SUM(J34:AE36)</f>
        <v>278</v>
      </c>
      <c r="AH34" s="40">
        <f t="shared" ref="AH34:AH36" si="25">AF34+AG34</f>
        <v>522.88999938964844</v>
      </c>
      <c r="AI34" s="40">
        <f t="shared" ref="AI34:AI36" si="26">IF( AND(ISNUMBER(AH$34),ISNUMBER(AH34)),(AH34-AH$34)/AH$34*100,"")</f>
        <v>0</v>
      </c>
    </row>
    <row r="35" spans="1:35" ht="45" x14ac:dyDescent="0.25">
      <c r="A35" s="37"/>
      <c r="B35" s="16" t="s">
        <v>248</v>
      </c>
      <c r="C35" s="16">
        <v>2005</v>
      </c>
      <c r="D35" s="39"/>
      <c r="E35" s="39"/>
      <c r="F35" s="16" t="s">
        <v>132</v>
      </c>
      <c r="G35" s="16" t="s">
        <v>19</v>
      </c>
      <c r="H35" s="16" t="s">
        <v>38</v>
      </c>
      <c r="I35" s="16" t="s">
        <v>114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50</v>
      </c>
      <c r="T35" s="5">
        <v>2</v>
      </c>
      <c r="U35" s="5">
        <v>0</v>
      </c>
      <c r="V35" s="5">
        <v>2</v>
      </c>
      <c r="W35" s="5">
        <v>50</v>
      </c>
      <c r="X35" s="5">
        <v>50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7"/>
      <c r="AF35" s="41"/>
      <c r="AG35" s="37"/>
      <c r="AH35" s="41"/>
      <c r="AI35" s="41"/>
    </row>
    <row r="36" spans="1:35" ht="45" x14ac:dyDescent="0.25">
      <c r="A36" s="43"/>
      <c r="B36" s="44" t="s">
        <v>321</v>
      </c>
      <c r="C36" s="44">
        <v>2005</v>
      </c>
      <c r="D36" s="45"/>
      <c r="E36" s="45"/>
      <c r="F36" s="44" t="s">
        <v>27</v>
      </c>
      <c r="G36" s="44" t="s">
        <v>19</v>
      </c>
      <c r="H36" s="44" t="s">
        <v>144</v>
      </c>
      <c r="I36" s="44" t="s">
        <v>39</v>
      </c>
      <c r="J36" s="46">
        <v>0</v>
      </c>
      <c r="K36" s="46">
        <v>0</v>
      </c>
      <c r="L36" s="46">
        <v>2</v>
      </c>
      <c r="M36" s="46">
        <v>0</v>
      </c>
      <c r="N36" s="46">
        <v>0</v>
      </c>
      <c r="O36" s="46">
        <v>2</v>
      </c>
      <c r="P36" s="46">
        <v>0</v>
      </c>
      <c r="Q36" s="46">
        <v>2</v>
      </c>
      <c r="R36" s="46">
        <v>0</v>
      </c>
      <c r="S36" s="46">
        <v>0</v>
      </c>
      <c r="T36" s="46">
        <v>0</v>
      </c>
      <c r="U36" s="46">
        <v>2</v>
      </c>
      <c r="V36" s="46">
        <v>2</v>
      </c>
      <c r="W36" s="46">
        <v>2</v>
      </c>
      <c r="X36" s="46">
        <v>50</v>
      </c>
      <c r="Y36" s="46">
        <v>0</v>
      </c>
      <c r="Z36" s="46">
        <v>0</v>
      </c>
      <c r="AA36" s="46">
        <v>0</v>
      </c>
      <c r="AB36" s="46">
        <v>0</v>
      </c>
      <c r="AC36" s="46">
        <v>2</v>
      </c>
      <c r="AD36" s="46">
        <v>0</v>
      </c>
      <c r="AE36" s="43"/>
      <c r="AF36" s="47"/>
      <c r="AG36" s="43"/>
      <c r="AH36" s="47"/>
      <c r="AI36" s="47"/>
    </row>
    <row r="37" spans="1:35" ht="30" x14ac:dyDescent="0.25">
      <c r="A37" s="36">
        <v>10</v>
      </c>
      <c r="B37" s="42" t="s">
        <v>335</v>
      </c>
      <c r="C37" s="42">
        <v>2005</v>
      </c>
      <c r="D37" s="38">
        <v>2007</v>
      </c>
      <c r="E37" s="38">
        <v>2005</v>
      </c>
      <c r="F37" s="42" t="s">
        <v>132</v>
      </c>
      <c r="G37" s="42" t="s">
        <v>19</v>
      </c>
      <c r="H37" s="42" t="s">
        <v>89</v>
      </c>
      <c r="I37" s="42" t="s">
        <v>185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2</v>
      </c>
      <c r="V37" s="2">
        <v>0</v>
      </c>
      <c r="W37" s="2">
        <v>50</v>
      </c>
      <c r="X37" s="2">
        <v>0</v>
      </c>
      <c r="Y37" s="2">
        <v>0</v>
      </c>
      <c r="Z37" s="2">
        <v>2</v>
      </c>
      <c r="AA37" s="2">
        <v>0</v>
      </c>
      <c r="AB37" s="2">
        <v>50</v>
      </c>
      <c r="AC37" s="2">
        <v>0</v>
      </c>
      <c r="AD37" s="2">
        <v>0</v>
      </c>
      <c r="AE37" s="36"/>
      <c r="AF37" s="40">
        <v>210.55999755859375</v>
      </c>
      <c r="AG37" s="36">
        <f t="shared" ref="AG37:AG39" si="27">SUM(J37:AE39)</f>
        <v>466</v>
      </c>
      <c r="AH37" s="40">
        <f t="shared" ref="AH37:AH39" si="28">AF37+AG37</f>
        <v>676.55999755859375</v>
      </c>
      <c r="AI37" s="40">
        <f t="shared" ref="AI37:AI39" si="29">IF( AND(ISNUMBER(AH$37),ISNUMBER(AH37)),(AH37-AH$37)/AH$37*100,"")</f>
        <v>0</v>
      </c>
    </row>
    <row r="38" spans="1:35" ht="30" x14ac:dyDescent="0.25">
      <c r="A38" s="37"/>
      <c r="B38" s="16" t="s">
        <v>26</v>
      </c>
      <c r="C38" s="16">
        <v>2006</v>
      </c>
      <c r="D38" s="39"/>
      <c r="E38" s="39"/>
      <c r="F38" s="16" t="s">
        <v>27</v>
      </c>
      <c r="G38" s="16" t="s">
        <v>12</v>
      </c>
      <c r="H38" s="16" t="s">
        <v>28</v>
      </c>
      <c r="I38" s="16" t="s">
        <v>29</v>
      </c>
      <c r="J38" s="5">
        <v>2</v>
      </c>
      <c r="K38" s="5">
        <v>0</v>
      </c>
      <c r="L38" s="5">
        <v>2</v>
      </c>
      <c r="M38" s="5">
        <v>0</v>
      </c>
      <c r="N38" s="5">
        <v>0</v>
      </c>
      <c r="O38" s="5">
        <v>2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</v>
      </c>
      <c r="W38" s="5">
        <v>50</v>
      </c>
      <c r="X38" s="5">
        <v>50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37"/>
      <c r="AF38" s="41"/>
      <c r="AG38" s="37"/>
      <c r="AH38" s="41"/>
      <c r="AI38" s="41"/>
    </row>
    <row r="39" spans="1:35" ht="45" x14ac:dyDescent="0.25">
      <c r="A39" s="43"/>
      <c r="B39" s="44" t="s">
        <v>171</v>
      </c>
      <c r="C39" s="44">
        <v>2007</v>
      </c>
      <c r="D39" s="45"/>
      <c r="E39" s="45"/>
      <c r="F39" s="44" t="s">
        <v>132</v>
      </c>
      <c r="G39" s="44" t="s">
        <v>12</v>
      </c>
      <c r="H39" s="44" t="s">
        <v>13</v>
      </c>
      <c r="I39" s="44" t="s">
        <v>14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2</v>
      </c>
      <c r="P39" s="46">
        <v>0</v>
      </c>
      <c r="Q39" s="46">
        <v>0</v>
      </c>
      <c r="R39" s="46">
        <v>0</v>
      </c>
      <c r="S39" s="46">
        <v>2</v>
      </c>
      <c r="T39" s="46">
        <v>0</v>
      </c>
      <c r="U39" s="46">
        <v>0</v>
      </c>
      <c r="V39" s="46">
        <v>0</v>
      </c>
      <c r="W39" s="46">
        <v>50</v>
      </c>
      <c r="X39" s="46">
        <v>50</v>
      </c>
      <c r="Y39" s="46">
        <v>50</v>
      </c>
      <c r="Z39" s="46">
        <v>0</v>
      </c>
      <c r="AA39" s="46">
        <v>0</v>
      </c>
      <c r="AB39" s="46">
        <v>50</v>
      </c>
      <c r="AC39" s="46">
        <v>50</v>
      </c>
      <c r="AD39" s="46">
        <v>0</v>
      </c>
      <c r="AE39" s="43"/>
      <c r="AF39" s="47"/>
      <c r="AG39" s="43"/>
      <c r="AH39" s="47"/>
      <c r="AI39" s="47"/>
    </row>
    <row r="40" spans="1:35" ht="60" x14ac:dyDescent="0.25">
      <c r="A40" s="36"/>
      <c r="B40" s="42" t="s">
        <v>376</v>
      </c>
      <c r="C40" s="42">
        <v>2004</v>
      </c>
      <c r="D40" s="38">
        <v>2007</v>
      </c>
      <c r="E40" s="38">
        <v>2004</v>
      </c>
      <c r="F40" s="42">
        <v>2</v>
      </c>
      <c r="G40" s="42" t="s">
        <v>19</v>
      </c>
      <c r="H40" s="42" t="s">
        <v>38</v>
      </c>
      <c r="I40" s="42" t="s">
        <v>152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36"/>
      <c r="AF40" s="40" t="s">
        <v>722</v>
      </c>
      <c r="AG40" s="36">
        <f t="shared" ref="AG40:AG42" si="30">SUM(J40:AE42)</f>
        <v>0</v>
      </c>
      <c r="AH40" s="40">
        <v>10050</v>
      </c>
      <c r="AI40" s="40">
        <f t="shared" ref="AI40:AI42" si="31">IF( AND(ISNUMBER(AH$40),ISNUMBER(AH40)),(AH40-AH$40)/AH$40*100,"")</f>
        <v>0</v>
      </c>
    </row>
    <row r="41" spans="1:35" ht="60" x14ac:dyDescent="0.25">
      <c r="A41" s="37"/>
      <c r="B41" s="16" t="s">
        <v>143</v>
      </c>
      <c r="C41" s="16">
        <v>2007</v>
      </c>
      <c r="D41" s="39"/>
      <c r="E41" s="39"/>
      <c r="F41" s="16" t="s">
        <v>70</v>
      </c>
      <c r="G41" s="16" t="s">
        <v>19</v>
      </c>
      <c r="H41" s="16" t="s">
        <v>144</v>
      </c>
      <c r="I41" s="16" t="s">
        <v>145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37"/>
      <c r="AF41" s="41"/>
      <c r="AG41" s="37"/>
      <c r="AH41" s="41"/>
      <c r="AI41" s="41"/>
    </row>
    <row r="42" spans="1:35" ht="45" x14ac:dyDescent="0.25">
      <c r="A42" s="43"/>
      <c r="B42" s="44" t="s">
        <v>173</v>
      </c>
      <c r="C42" s="44">
        <v>2007</v>
      </c>
      <c r="D42" s="45"/>
      <c r="E42" s="45"/>
      <c r="F42" s="44" t="s">
        <v>70</v>
      </c>
      <c r="G42" s="44" t="s">
        <v>19</v>
      </c>
      <c r="H42" s="44" t="s">
        <v>144</v>
      </c>
      <c r="I42" s="44" t="s">
        <v>39</v>
      </c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3"/>
      <c r="AF42" s="47"/>
      <c r="AG42" s="43"/>
      <c r="AH42" s="47"/>
      <c r="AI42" s="47"/>
    </row>
    <row r="44" spans="1:35" ht="18.75" x14ac:dyDescent="0.25">
      <c r="A44" s="21" t="s">
        <v>724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35" x14ac:dyDescent="0.25">
      <c r="A45" s="26" t="s">
        <v>713</v>
      </c>
      <c r="B45" s="26" t="s">
        <v>1</v>
      </c>
      <c r="C45" s="26" t="s">
        <v>2</v>
      </c>
      <c r="D45" s="26" t="s">
        <v>429</v>
      </c>
      <c r="E45" s="26" t="s">
        <v>430</v>
      </c>
      <c r="F45" s="26" t="s">
        <v>3</v>
      </c>
      <c r="G45" s="26" t="s">
        <v>4</v>
      </c>
      <c r="H45" s="26" t="s">
        <v>5</v>
      </c>
      <c r="I45" s="26" t="s">
        <v>6</v>
      </c>
      <c r="J45" s="26">
        <v>1</v>
      </c>
      <c r="K45" s="26">
        <v>2</v>
      </c>
      <c r="L45" s="26">
        <v>3</v>
      </c>
      <c r="M45" s="26">
        <v>4</v>
      </c>
      <c r="N45" s="26">
        <v>5</v>
      </c>
      <c r="O45" s="26">
        <v>6</v>
      </c>
      <c r="P45" s="26">
        <v>7</v>
      </c>
      <c r="Q45" s="26">
        <v>8</v>
      </c>
      <c r="R45" s="26">
        <v>9</v>
      </c>
      <c r="S45" s="26">
        <v>10</v>
      </c>
      <c r="T45" s="26">
        <v>11</v>
      </c>
      <c r="U45" s="26">
        <v>12</v>
      </c>
      <c r="V45" s="26">
        <v>13</v>
      </c>
      <c r="W45" s="26">
        <v>14</v>
      </c>
      <c r="X45" s="26">
        <v>15</v>
      </c>
      <c r="Y45" s="26">
        <v>16</v>
      </c>
      <c r="Z45" s="26">
        <v>17</v>
      </c>
      <c r="AA45" s="26">
        <v>18</v>
      </c>
      <c r="AB45" s="26">
        <v>19</v>
      </c>
      <c r="AC45" s="26">
        <v>20</v>
      </c>
      <c r="AD45" s="26">
        <v>21</v>
      </c>
      <c r="AE45" s="26" t="s">
        <v>868</v>
      </c>
      <c r="AF45" s="26" t="s">
        <v>716</v>
      </c>
      <c r="AG45" s="26" t="s">
        <v>717</v>
      </c>
      <c r="AH45" s="26" t="s">
        <v>718</v>
      </c>
      <c r="AI45" s="26" t="s">
        <v>721</v>
      </c>
    </row>
    <row r="46" spans="1:35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pans="1:35" ht="90" x14ac:dyDescent="0.25">
      <c r="A47" s="36">
        <v>1</v>
      </c>
      <c r="B47" s="33" t="s">
        <v>733</v>
      </c>
      <c r="C47" s="33" t="s">
        <v>734</v>
      </c>
      <c r="D47" s="38">
        <v>2007</v>
      </c>
      <c r="E47" s="38">
        <v>2000</v>
      </c>
      <c r="F47" s="33" t="s">
        <v>735</v>
      </c>
      <c r="G47" s="33" t="s">
        <v>19</v>
      </c>
      <c r="H47" s="33" t="s">
        <v>38</v>
      </c>
      <c r="I47" s="33" t="s">
        <v>563</v>
      </c>
      <c r="J47" s="32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36"/>
      <c r="AF47" s="40">
        <v>260.8699951171875</v>
      </c>
      <c r="AG47" s="36">
        <f t="shared" ref="AG47:AG49" si="32">SUM(J47:AE49)</f>
        <v>26</v>
      </c>
      <c r="AH47" s="40">
        <f t="shared" ref="AH47:AH49" si="33">AF47+AG47</f>
        <v>286.8699951171875</v>
      </c>
      <c r="AI47" s="40">
        <f t="shared" ref="AI47:AI49" si="34">IF( AND(ISNUMBER(AH$47),ISNUMBER(AH47)),(AH47-AH$47)/AH$47*100,"")</f>
        <v>0</v>
      </c>
    </row>
    <row r="48" spans="1:35" ht="90" x14ac:dyDescent="0.25">
      <c r="A48" s="37"/>
      <c r="B48" s="16" t="s">
        <v>741</v>
      </c>
      <c r="C48" s="16" t="s">
        <v>742</v>
      </c>
      <c r="D48" s="39"/>
      <c r="E48" s="39"/>
      <c r="F48" s="16" t="s">
        <v>735</v>
      </c>
      <c r="G48" s="16" t="s">
        <v>19</v>
      </c>
      <c r="H48" s="16" t="s">
        <v>38</v>
      </c>
      <c r="I48" s="16" t="s">
        <v>563</v>
      </c>
      <c r="J48" s="5">
        <v>0</v>
      </c>
      <c r="K48" s="5">
        <v>0</v>
      </c>
      <c r="L48" s="5">
        <v>2</v>
      </c>
      <c r="M48" s="5">
        <v>0</v>
      </c>
      <c r="N48" s="5">
        <v>0</v>
      </c>
      <c r="O48" s="5">
        <v>2</v>
      </c>
      <c r="P48" s="5">
        <v>0</v>
      </c>
      <c r="Q48" s="5">
        <v>0</v>
      </c>
      <c r="R48" s="5">
        <v>0</v>
      </c>
      <c r="S48" s="5">
        <v>2</v>
      </c>
      <c r="T48" s="5">
        <v>0</v>
      </c>
      <c r="U48" s="5">
        <v>0</v>
      </c>
      <c r="V48" s="5">
        <v>0</v>
      </c>
      <c r="W48" s="5">
        <v>2</v>
      </c>
      <c r="X48" s="5">
        <v>2</v>
      </c>
      <c r="Y48" s="5">
        <v>2</v>
      </c>
      <c r="Z48" s="5">
        <v>0</v>
      </c>
      <c r="AA48" s="5">
        <v>0</v>
      </c>
      <c r="AB48" s="5">
        <v>0</v>
      </c>
      <c r="AC48" s="5">
        <v>2</v>
      </c>
      <c r="AD48" s="5">
        <v>0</v>
      </c>
      <c r="AE48" s="37"/>
      <c r="AF48" s="41"/>
      <c r="AG48" s="37"/>
      <c r="AH48" s="41"/>
      <c r="AI48" s="41"/>
    </row>
    <row r="49" spans="1:35" ht="105" x14ac:dyDescent="0.25">
      <c r="A49" s="43"/>
      <c r="B49" s="44" t="s">
        <v>748</v>
      </c>
      <c r="C49" s="44" t="s">
        <v>749</v>
      </c>
      <c r="D49" s="45"/>
      <c r="E49" s="45"/>
      <c r="F49" s="44" t="s">
        <v>750</v>
      </c>
      <c r="G49" s="44" t="s">
        <v>19</v>
      </c>
      <c r="H49" s="44" t="s">
        <v>144</v>
      </c>
      <c r="I49" s="44" t="s">
        <v>582</v>
      </c>
      <c r="J49" s="46">
        <v>0</v>
      </c>
      <c r="K49" s="46">
        <v>0</v>
      </c>
      <c r="L49" s="46">
        <v>2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0</v>
      </c>
      <c r="T49" s="46">
        <v>2</v>
      </c>
      <c r="U49" s="46">
        <v>0</v>
      </c>
      <c r="V49" s="46">
        <v>2</v>
      </c>
      <c r="W49" s="46">
        <v>0</v>
      </c>
      <c r="X49" s="46">
        <v>2</v>
      </c>
      <c r="Y49" s="46">
        <v>0</v>
      </c>
      <c r="Z49" s="46">
        <v>0</v>
      </c>
      <c r="AA49" s="46">
        <v>2</v>
      </c>
      <c r="AB49" s="46">
        <v>2</v>
      </c>
      <c r="AC49" s="46">
        <v>0</v>
      </c>
      <c r="AD49" s="46">
        <v>0</v>
      </c>
      <c r="AE49" s="43"/>
      <c r="AF49" s="47"/>
      <c r="AG49" s="43"/>
      <c r="AH49" s="47"/>
      <c r="AI49" s="47"/>
    </row>
    <row r="51" spans="1:35" ht="18.75" x14ac:dyDescent="0.25">
      <c r="A51" s="21" t="s">
        <v>755</v>
      </c>
      <c r="B51" s="21"/>
      <c r="C51" s="21"/>
      <c r="D51" s="21"/>
      <c r="E51" s="21"/>
      <c r="F51" s="21"/>
      <c r="G51" s="21"/>
      <c r="H51" s="21"/>
      <c r="I51" s="21"/>
      <c r="J51" s="21"/>
    </row>
    <row r="52" spans="1:35" x14ac:dyDescent="0.25">
      <c r="A52" s="26" t="s">
        <v>713</v>
      </c>
      <c r="B52" s="26" t="s">
        <v>1</v>
      </c>
      <c r="C52" s="26" t="s">
        <v>2</v>
      </c>
      <c r="D52" s="26" t="s">
        <v>429</v>
      </c>
      <c r="E52" s="26" t="s">
        <v>430</v>
      </c>
      <c r="F52" s="26" t="s">
        <v>3</v>
      </c>
      <c r="G52" s="26" t="s">
        <v>4</v>
      </c>
      <c r="H52" s="26" t="s">
        <v>5</v>
      </c>
      <c r="I52" s="26" t="s">
        <v>6</v>
      </c>
      <c r="J52" s="26">
        <v>1</v>
      </c>
      <c r="K52" s="26">
        <v>2</v>
      </c>
      <c r="L52" s="26">
        <v>3</v>
      </c>
      <c r="M52" s="26">
        <v>4</v>
      </c>
      <c r="N52" s="26">
        <v>5</v>
      </c>
      <c r="O52" s="26">
        <v>6</v>
      </c>
      <c r="P52" s="26">
        <v>7</v>
      </c>
      <c r="Q52" s="26">
        <v>8</v>
      </c>
      <c r="R52" s="26">
        <v>9</v>
      </c>
      <c r="S52" s="26">
        <v>10</v>
      </c>
      <c r="T52" s="26">
        <v>11</v>
      </c>
      <c r="U52" s="26">
        <v>12</v>
      </c>
      <c r="V52" s="26">
        <v>13</v>
      </c>
      <c r="W52" s="26">
        <v>14</v>
      </c>
      <c r="X52" s="26">
        <v>15</v>
      </c>
      <c r="Y52" s="26">
        <v>16</v>
      </c>
      <c r="Z52" s="26">
        <v>17</v>
      </c>
      <c r="AA52" s="26">
        <v>18</v>
      </c>
      <c r="AB52" s="26">
        <v>19</v>
      </c>
      <c r="AC52" s="26">
        <v>20</v>
      </c>
      <c r="AD52" s="26">
        <v>21</v>
      </c>
      <c r="AE52" s="26" t="s">
        <v>868</v>
      </c>
      <c r="AF52" s="26" t="s">
        <v>716</v>
      </c>
      <c r="AG52" s="26" t="s">
        <v>717</v>
      </c>
      <c r="AH52" s="26" t="s">
        <v>718</v>
      </c>
      <c r="AI52" s="26" t="s">
        <v>721</v>
      </c>
    </row>
    <row r="53" spans="1:35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pans="1:35" x14ac:dyDescent="0.25">
      <c r="A54" s="36">
        <v>1</v>
      </c>
      <c r="B54" s="33" t="s">
        <v>230</v>
      </c>
      <c r="C54" s="33">
        <v>1993</v>
      </c>
      <c r="D54" s="38">
        <v>1993</v>
      </c>
      <c r="E54" s="38">
        <v>1971</v>
      </c>
      <c r="F54" s="33" t="s">
        <v>64</v>
      </c>
      <c r="G54" s="33" t="s">
        <v>19</v>
      </c>
      <c r="H54" s="33" t="s">
        <v>89</v>
      </c>
      <c r="I54" s="33" t="s">
        <v>90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6"/>
      <c r="AF54" s="40">
        <v>126.30000305175781</v>
      </c>
      <c r="AG54" s="36">
        <f t="shared" ref="AG54:AG56" si="35">SUM(J54:AE56)</f>
        <v>2</v>
      </c>
      <c r="AH54" s="40">
        <f t="shared" ref="AH54:AH56" si="36">AF54+AG54</f>
        <v>128.30000305175781</v>
      </c>
      <c r="AI54" s="40">
        <f t="shared" ref="AI54:AI56" si="37">IF( AND(ISNUMBER(AH$54),ISNUMBER(AH54)),(AH54-AH$54)/AH$54*100,"")</f>
        <v>0</v>
      </c>
    </row>
    <row r="55" spans="1:35" ht="45" x14ac:dyDescent="0.25">
      <c r="A55" s="37"/>
      <c r="B55" s="16" t="s">
        <v>328</v>
      </c>
      <c r="C55" s="16">
        <v>1971</v>
      </c>
      <c r="D55" s="39"/>
      <c r="E55" s="39"/>
      <c r="F55" s="16" t="s">
        <v>51</v>
      </c>
      <c r="G55" s="16" t="s">
        <v>19</v>
      </c>
      <c r="H55" s="16" t="s">
        <v>60</v>
      </c>
      <c r="I55" s="16" t="s">
        <v>61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37"/>
      <c r="AF55" s="41"/>
      <c r="AG55" s="37"/>
      <c r="AH55" s="41"/>
      <c r="AI55" s="41"/>
    </row>
    <row r="56" spans="1:35" ht="45" x14ac:dyDescent="0.25">
      <c r="A56" s="43"/>
      <c r="B56" s="44" t="s">
        <v>374</v>
      </c>
      <c r="C56" s="44">
        <v>1984</v>
      </c>
      <c r="D56" s="45"/>
      <c r="E56" s="45"/>
      <c r="F56" s="44">
        <v>1</v>
      </c>
      <c r="G56" s="44" t="s">
        <v>19</v>
      </c>
      <c r="H56" s="44" t="s">
        <v>60</v>
      </c>
      <c r="I56" s="44" t="s">
        <v>61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  <c r="Q56" s="46">
        <v>0</v>
      </c>
      <c r="R56" s="46">
        <v>2</v>
      </c>
      <c r="S56" s="46">
        <v>0</v>
      </c>
      <c r="T56" s="46">
        <v>0</v>
      </c>
      <c r="U56" s="46">
        <v>0</v>
      </c>
      <c r="V56" s="46">
        <v>0</v>
      </c>
      <c r="W56" s="46">
        <v>0</v>
      </c>
      <c r="X56" s="46">
        <v>0</v>
      </c>
      <c r="Y56" s="46">
        <v>0</v>
      </c>
      <c r="Z56" s="46">
        <v>0</v>
      </c>
      <c r="AA56" s="46">
        <v>0</v>
      </c>
      <c r="AB56" s="46">
        <v>0</v>
      </c>
      <c r="AC56" s="46">
        <v>0</v>
      </c>
      <c r="AD56" s="46">
        <v>0</v>
      </c>
      <c r="AE56" s="43"/>
      <c r="AF56" s="47"/>
      <c r="AG56" s="43"/>
      <c r="AH56" s="47"/>
      <c r="AI56" s="47"/>
    </row>
    <row r="57" spans="1:35" ht="45" x14ac:dyDescent="0.25">
      <c r="A57" s="36">
        <v>2</v>
      </c>
      <c r="B57" s="42" t="s">
        <v>226</v>
      </c>
      <c r="C57" s="42">
        <v>2005</v>
      </c>
      <c r="D57" s="38">
        <v>2006</v>
      </c>
      <c r="E57" s="38">
        <v>2005</v>
      </c>
      <c r="F57" s="42">
        <v>2</v>
      </c>
      <c r="G57" s="42" t="s">
        <v>12</v>
      </c>
      <c r="H57" s="42" t="s">
        <v>13</v>
      </c>
      <c r="I57" s="42" t="s">
        <v>14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2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2</v>
      </c>
      <c r="AB57" s="2">
        <v>0</v>
      </c>
      <c r="AC57" s="2">
        <v>0</v>
      </c>
      <c r="AD57" s="2">
        <v>0</v>
      </c>
      <c r="AE57" s="36"/>
      <c r="AF57" s="40">
        <v>138.27999877929687</v>
      </c>
      <c r="AG57" s="36">
        <f t="shared" ref="AG57:AG59" si="38">SUM(J57:AE59)</f>
        <v>8</v>
      </c>
      <c r="AH57" s="40">
        <f t="shared" ref="AH57:AH59" si="39">AF57+AG57</f>
        <v>146.27999877929687</v>
      </c>
      <c r="AI57" s="40">
        <f t="shared" ref="AI57:AI59" si="40">IF( AND(ISNUMBER(AH$57),ISNUMBER(AH57)),(AH57-AH$57)/AH$57*100,"")</f>
        <v>0</v>
      </c>
    </row>
    <row r="58" spans="1:35" ht="45" x14ac:dyDescent="0.25">
      <c r="A58" s="37"/>
      <c r="B58" s="16" t="s">
        <v>199</v>
      </c>
      <c r="C58" s="16">
        <v>2006</v>
      </c>
      <c r="D58" s="39"/>
      <c r="E58" s="39"/>
      <c r="F58" s="16">
        <v>2</v>
      </c>
      <c r="G58" s="16" t="s">
        <v>200</v>
      </c>
      <c r="H58" s="16" t="s">
        <v>201</v>
      </c>
      <c r="I58" s="16" t="s">
        <v>202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2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7"/>
      <c r="AF58" s="41"/>
      <c r="AG58" s="37"/>
      <c r="AH58" s="41"/>
      <c r="AI58" s="41"/>
    </row>
    <row r="59" spans="1:35" ht="75" x14ac:dyDescent="0.25">
      <c r="A59" s="43"/>
      <c r="B59" s="44" t="s">
        <v>287</v>
      </c>
      <c r="C59" s="44">
        <v>2005</v>
      </c>
      <c r="D59" s="45"/>
      <c r="E59" s="45"/>
      <c r="F59" s="44">
        <v>2</v>
      </c>
      <c r="G59" s="44" t="s">
        <v>19</v>
      </c>
      <c r="H59" s="44" t="s">
        <v>284</v>
      </c>
      <c r="I59" s="44" t="s">
        <v>288</v>
      </c>
      <c r="J59" s="46">
        <v>2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0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3"/>
      <c r="AF59" s="47"/>
      <c r="AG59" s="43"/>
      <c r="AH59" s="47"/>
      <c r="AI59" s="47"/>
    </row>
    <row r="60" spans="1:35" x14ac:dyDescent="0.25">
      <c r="A60" s="36">
        <v>3</v>
      </c>
      <c r="B60" s="42" t="s">
        <v>221</v>
      </c>
      <c r="C60" s="42">
        <v>1992</v>
      </c>
      <c r="D60" s="38">
        <v>1994</v>
      </c>
      <c r="E60" s="38">
        <v>1992</v>
      </c>
      <c r="F60" s="42" t="s">
        <v>27</v>
      </c>
      <c r="G60" s="42" t="s">
        <v>200</v>
      </c>
      <c r="H60" s="42"/>
      <c r="I60" s="42" t="s">
        <v>202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2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36"/>
      <c r="AF60" s="40">
        <v>150.35000610351562</v>
      </c>
      <c r="AG60" s="36">
        <f t="shared" ref="AG60:AG62" si="41">SUM(J60:AE62)</f>
        <v>10</v>
      </c>
      <c r="AH60" s="40">
        <f t="shared" ref="AH60:AH62" si="42">AF60+AG60</f>
        <v>160.35000610351562</v>
      </c>
      <c r="AI60" s="40">
        <f t="shared" ref="AI60:AI62" si="43">IF( AND(ISNUMBER(AH$60),ISNUMBER(AH60)),(AH60-AH$60)/AH$60*100,"")</f>
        <v>0</v>
      </c>
    </row>
    <row r="61" spans="1:35" ht="45" x14ac:dyDescent="0.25">
      <c r="A61" s="37"/>
      <c r="B61" s="16" t="s">
        <v>252</v>
      </c>
      <c r="C61" s="16">
        <v>1994</v>
      </c>
      <c r="D61" s="39"/>
      <c r="E61" s="39"/>
      <c r="F61" s="16" t="s">
        <v>27</v>
      </c>
      <c r="G61" s="16" t="s">
        <v>19</v>
      </c>
      <c r="H61" s="16" t="s">
        <v>60</v>
      </c>
      <c r="I61" s="16" t="s">
        <v>61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2</v>
      </c>
      <c r="X61" s="5">
        <v>0</v>
      </c>
      <c r="Y61" s="5">
        <v>2</v>
      </c>
      <c r="Z61" s="5">
        <v>0</v>
      </c>
      <c r="AA61" s="5">
        <v>0</v>
      </c>
      <c r="AB61" s="5">
        <v>2</v>
      </c>
      <c r="AC61" s="5">
        <v>0</v>
      </c>
      <c r="AD61" s="5">
        <v>0</v>
      </c>
      <c r="AE61" s="37"/>
      <c r="AF61" s="41"/>
      <c r="AG61" s="37"/>
      <c r="AH61" s="41"/>
      <c r="AI61" s="41"/>
    </row>
    <row r="62" spans="1:35" x14ac:dyDescent="0.25">
      <c r="A62" s="43"/>
      <c r="B62" s="44" t="s">
        <v>154</v>
      </c>
      <c r="C62" s="44">
        <v>1992</v>
      </c>
      <c r="D62" s="45"/>
      <c r="E62" s="45"/>
      <c r="F62" s="44" t="s">
        <v>27</v>
      </c>
      <c r="G62" s="44" t="s">
        <v>19</v>
      </c>
      <c r="H62" s="44" t="s">
        <v>155</v>
      </c>
      <c r="I62" s="44" t="s">
        <v>156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0</v>
      </c>
      <c r="V62" s="46">
        <v>0</v>
      </c>
      <c r="W62" s="46">
        <v>0</v>
      </c>
      <c r="X62" s="46">
        <v>0</v>
      </c>
      <c r="Y62" s="46">
        <v>2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3"/>
      <c r="AF62" s="47"/>
      <c r="AG62" s="43"/>
      <c r="AH62" s="47"/>
      <c r="AI62" s="47"/>
    </row>
    <row r="63" spans="1:35" ht="30" x14ac:dyDescent="0.25">
      <c r="A63" s="36">
        <v>4</v>
      </c>
      <c r="B63" s="42" t="s">
        <v>206</v>
      </c>
      <c r="C63" s="42">
        <v>1997</v>
      </c>
      <c r="D63" s="38">
        <v>2000</v>
      </c>
      <c r="E63" s="38">
        <v>1997</v>
      </c>
      <c r="F63" s="42" t="s">
        <v>27</v>
      </c>
      <c r="G63" s="42" t="s">
        <v>19</v>
      </c>
      <c r="H63" s="42" t="s">
        <v>77</v>
      </c>
      <c r="I63" s="42" t="s">
        <v>78</v>
      </c>
      <c r="J63" s="2">
        <v>2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36"/>
      <c r="AF63" s="40">
        <v>161.64999389648437</v>
      </c>
      <c r="AG63" s="36">
        <f t="shared" ref="AG63:AG65" si="44">SUM(J63:AE65)</f>
        <v>14</v>
      </c>
      <c r="AH63" s="40">
        <f t="shared" ref="AH63:AH65" si="45">AF63+AG63</f>
        <v>175.64999389648437</v>
      </c>
      <c r="AI63" s="40">
        <f t="shared" ref="AI63:AI65" si="46">IF( AND(ISNUMBER(AH$63),ISNUMBER(AH63)),(AH63-AH$63)/AH$63*100,"")</f>
        <v>0</v>
      </c>
    </row>
    <row r="64" spans="1:35" ht="30" x14ac:dyDescent="0.25">
      <c r="A64" s="37"/>
      <c r="B64" s="16" t="s">
        <v>254</v>
      </c>
      <c r="C64" s="16">
        <v>1999</v>
      </c>
      <c r="D64" s="39"/>
      <c r="E64" s="39"/>
      <c r="F64" s="16" t="s">
        <v>27</v>
      </c>
      <c r="G64" s="16" t="s">
        <v>19</v>
      </c>
      <c r="H64" s="16" t="s">
        <v>77</v>
      </c>
      <c r="I64" s="16" t="s">
        <v>78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2</v>
      </c>
      <c r="X64" s="5">
        <v>2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37"/>
      <c r="AF64" s="41"/>
      <c r="AG64" s="37"/>
      <c r="AH64" s="41"/>
      <c r="AI64" s="41"/>
    </row>
    <row r="65" spans="1:35" ht="30" x14ac:dyDescent="0.25">
      <c r="A65" s="43"/>
      <c r="B65" s="44" t="s">
        <v>86</v>
      </c>
      <c r="C65" s="44">
        <v>2000</v>
      </c>
      <c r="D65" s="45"/>
      <c r="E65" s="45"/>
      <c r="F65" s="44" t="s">
        <v>27</v>
      </c>
      <c r="G65" s="44" t="s">
        <v>19</v>
      </c>
      <c r="H65" s="44" t="s">
        <v>77</v>
      </c>
      <c r="I65" s="44" t="s">
        <v>78</v>
      </c>
      <c r="J65" s="46">
        <v>0</v>
      </c>
      <c r="K65" s="46">
        <v>0</v>
      </c>
      <c r="L65" s="46">
        <v>0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2</v>
      </c>
      <c r="S65" s="46">
        <v>0</v>
      </c>
      <c r="T65" s="46">
        <v>0</v>
      </c>
      <c r="U65" s="46">
        <v>0</v>
      </c>
      <c r="V65" s="46">
        <v>2</v>
      </c>
      <c r="W65" s="46">
        <v>2</v>
      </c>
      <c r="X65" s="46">
        <v>0</v>
      </c>
      <c r="Y65" s="46">
        <v>2</v>
      </c>
      <c r="Z65" s="46">
        <v>0</v>
      </c>
      <c r="AA65" s="46">
        <v>0</v>
      </c>
      <c r="AB65" s="46">
        <v>0</v>
      </c>
      <c r="AC65" s="46">
        <v>0</v>
      </c>
      <c r="AD65" s="46">
        <v>0</v>
      </c>
      <c r="AE65" s="43"/>
      <c r="AF65" s="47"/>
      <c r="AG65" s="43"/>
      <c r="AH65" s="47"/>
      <c r="AI65" s="47"/>
    </row>
    <row r="67" spans="1:35" ht="18.75" x14ac:dyDescent="0.25">
      <c r="A67" s="21" t="s">
        <v>756</v>
      </c>
      <c r="B67" s="21"/>
      <c r="C67" s="21"/>
      <c r="D67" s="21"/>
      <c r="E67" s="21"/>
      <c r="F67" s="21"/>
      <c r="G67" s="21"/>
      <c r="H67" s="21"/>
      <c r="I67" s="21"/>
      <c r="J67" s="21"/>
    </row>
    <row r="68" spans="1:35" x14ac:dyDescent="0.25">
      <c r="A68" s="26" t="s">
        <v>713</v>
      </c>
      <c r="B68" s="26" t="s">
        <v>1</v>
      </c>
      <c r="C68" s="26" t="s">
        <v>2</v>
      </c>
      <c r="D68" s="26" t="s">
        <v>429</v>
      </c>
      <c r="E68" s="26" t="s">
        <v>430</v>
      </c>
      <c r="F68" s="26" t="s">
        <v>3</v>
      </c>
      <c r="G68" s="26" t="s">
        <v>4</v>
      </c>
      <c r="H68" s="26" t="s">
        <v>5</v>
      </c>
      <c r="I68" s="26" t="s">
        <v>6</v>
      </c>
      <c r="J68" s="26">
        <v>1</v>
      </c>
      <c r="K68" s="26">
        <v>2</v>
      </c>
      <c r="L68" s="26">
        <v>3</v>
      </c>
      <c r="M68" s="26">
        <v>4</v>
      </c>
      <c r="N68" s="26">
        <v>5</v>
      </c>
      <c r="O68" s="26">
        <v>6</v>
      </c>
      <c r="P68" s="26">
        <v>7</v>
      </c>
      <c r="Q68" s="26">
        <v>8</v>
      </c>
      <c r="R68" s="26">
        <v>9</v>
      </c>
      <c r="S68" s="26">
        <v>10</v>
      </c>
      <c r="T68" s="26">
        <v>11</v>
      </c>
      <c r="U68" s="26">
        <v>12</v>
      </c>
      <c r="V68" s="26">
        <v>13</v>
      </c>
      <c r="W68" s="26">
        <v>14</v>
      </c>
      <c r="X68" s="26">
        <v>15</v>
      </c>
      <c r="Y68" s="26">
        <v>16</v>
      </c>
      <c r="Z68" s="26">
        <v>17</v>
      </c>
      <c r="AA68" s="26">
        <v>18</v>
      </c>
      <c r="AB68" s="26">
        <v>19</v>
      </c>
      <c r="AC68" s="26">
        <v>20</v>
      </c>
      <c r="AD68" s="26">
        <v>21</v>
      </c>
      <c r="AE68" s="26" t="s">
        <v>868</v>
      </c>
      <c r="AF68" s="26" t="s">
        <v>716</v>
      </c>
      <c r="AG68" s="26" t="s">
        <v>717</v>
      </c>
      <c r="AH68" s="26" t="s">
        <v>718</v>
      </c>
      <c r="AI68" s="26" t="s">
        <v>721</v>
      </c>
    </row>
    <row r="69" spans="1:3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1:35" x14ac:dyDescent="0.25">
      <c r="A70" s="36">
        <v>1</v>
      </c>
      <c r="B70" s="33" t="s">
        <v>349</v>
      </c>
      <c r="C70" s="33">
        <v>1991</v>
      </c>
      <c r="D70" s="38">
        <v>2000</v>
      </c>
      <c r="E70" s="38">
        <v>1991</v>
      </c>
      <c r="F70" s="33" t="s">
        <v>51</v>
      </c>
      <c r="G70" s="33" t="s">
        <v>19</v>
      </c>
      <c r="H70" s="33" t="s">
        <v>89</v>
      </c>
      <c r="I70" s="33" t="s">
        <v>90</v>
      </c>
      <c r="J70" s="32">
        <v>2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6"/>
      <c r="AF70" s="40">
        <v>103.77999877929687</v>
      </c>
      <c r="AG70" s="36">
        <f t="shared" ref="AG70:AG72" si="47">SUM(J70:AE72)</f>
        <v>2</v>
      </c>
      <c r="AH70" s="40">
        <f t="shared" ref="AH70:AH72" si="48">AF70+AG70</f>
        <v>105.77999877929687</v>
      </c>
      <c r="AI70" s="40">
        <f t="shared" ref="AI70:AI72" si="49">IF( AND(ISNUMBER(AH$70),ISNUMBER(AH70)),(AH70-AH$70)/AH$70*100,"")</f>
        <v>0</v>
      </c>
    </row>
    <row r="71" spans="1:35" x14ac:dyDescent="0.25">
      <c r="A71" s="37"/>
      <c r="B71" s="16" t="s">
        <v>88</v>
      </c>
      <c r="C71" s="16">
        <v>1995</v>
      </c>
      <c r="D71" s="39"/>
      <c r="E71" s="39"/>
      <c r="F71" s="16" t="s">
        <v>64</v>
      </c>
      <c r="G71" s="16" t="s">
        <v>19</v>
      </c>
      <c r="H71" s="16" t="s">
        <v>89</v>
      </c>
      <c r="I71" s="16" t="s">
        <v>90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37"/>
      <c r="AF71" s="41"/>
      <c r="AG71" s="37"/>
      <c r="AH71" s="41"/>
      <c r="AI71" s="41"/>
    </row>
    <row r="72" spans="1:35" ht="30" x14ac:dyDescent="0.25">
      <c r="A72" s="43"/>
      <c r="B72" s="44" t="s">
        <v>140</v>
      </c>
      <c r="C72" s="44">
        <v>2000</v>
      </c>
      <c r="D72" s="45"/>
      <c r="E72" s="45"/>
      <c r="F72" s="44" t="s">
        <v>64</v>
      </c>
      <c r="G72" s="44" t="s">
        <v>19</v>
      </c>
      <c r="H72" s="44" t="s">
        <v>89</v>
      </c>
      <c r="I72" s="44" t="s">
        <v>141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0</v>
      </c>
      <c r="AA72" s="46">
        <v>0</v>
      </c>
      <c r="AB72" s="46">
        <v>0</v>
      </c>
      <c r="AC72" s="46">
        <v>0</v>
      </c>
      <c r="AD72" s="46">
        <v>0</v>
      </c>
      <c r="AE72" s="43"/>
      <c r="AF72" s="47"/>
      <c r="AG72" s="43"/>
      <c r="AH72" s="47"/>
      <c r="AI72" s="47"/>
    </row>
    <row r="73" spans="1:35" ht="45" x14ac:dyDescent="0.25">
      <c r="A73" s="36">
        <v>2</v>
      </c>
      <c r="B73" s="42" t="s">
        <v>298</v>
      </c>
      <c r="C73" s="42">
        <v>2000</v>
      </c>
      <c r="D73" s="38">
        <v>2000</v>
      </c>
      <c r="E73" s="38">
        <v>2000</v>
      </c>
      <c r="F73" s="42" t="s">
        <v>64</v>
      </c>
      <c r="G73" s="42" t="s">
        <v>19</v>
      </c>
      <c r="H73" s="42" t="s">
        <v>38</v>
      </c>
      <c r="I73" s="42" t="s">
        <v>224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36"/>
      <c r="AF73" s="40">
        <v>108.12000274658203</v>
      </c>
      <c r="AG73" s="36">
        <f t="shared" ref="AG73:AG75" si="50">SUM(J73:AE75)</f>
        <v>2</v>
      </c>
      <c r="AH73" s="40">
        <f t="shared" ref="AH73:AH75" si="51">AF73+AG73</f>
        <v>110.12000274658203</v>
      </c>
      <c r="AI73" s="40">
        <f t="shared" ref="AI73:AI75" si="52">IF( AND(ISNUMBER(AH$73),ISNUMBER(AH73)),(AH73-AH$73)/AH$73*100,"")</f>
        <v>0</v>
      </c>
    </row>
    <row r="74" spans="1:35" ht="75" x14ac:dyDescent="0.25">
      <c r="A74" s="37"/>
      <c r="B74" s="16" t="s">
        <v>208</v>
      </c>
      <c r="C74" s="16">
        <v>2000</v>
      </c>
      <c r="D74" s="39"/>
      <c r="E74" s="39"/>
      <c r="F74" s="16" t="s">
        <v>64</v>
      </c>
      <c r="G74" s="16" t="s">
        <v>209</v>
      </c>
      <c r="H74" s="16" t="s">
        <v>210</v>
      </c>
      <c r="I74" s="16" t="s">
        <v>211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7"/>
      <c r="AF74" s="41"/>
      <c r="AG74" s="37"/>
      <c r="AH74" s="41"/>
      <c r="AI74" s="41"/>
    </row>
    <row r="75" spans="1:35" ht="30" x14ac:dyDescent="0.25">
      <c r="A75" s="43"/>
      <c r="B75" s="44" t="s">
        <v>169</v>
      </c>
      <c r="C75" s="44">
        <v>2000</v>
      </c>
      <c r="D75" s="45"/>
      <c r="E75" s="45"/>
      <c r="F75" s="44" t="s">
        <v>64</v>
      </c>
      <c r="G75" s="44" t="s">
        <v>19</v>
      </c>
      <c r="H75" s="44" t="s">
        <v>89</v>
      </c>
      <c r="I75" s="44" t="s">
        <v>141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2</v>
      </c>
      <c r="AC75" s="46">
        <v>0</v>
      </c>
      <c r="AD75" s="46">
        <v>0</v>
      </c>
      <c r="AE75" s="43"/>
      <c r="AF75" s="47"/>
      <c r="AG75" s="43"/>
      <c r="AH75" s="47"/>
      <c r="AI75" s="47"/>
    </row>
    <row r="76" spans="1:35" ht="60" x14ac:dyDescent="0.25">
      <c r="A76" s="36">
        <v>3</v>
      </c>
      <c r="B76" s="42" t="s">
        <v>372</v>
      </c>
      <c r="C76" s="42">
        <v>2002</v>
      </c>
      <c r="D76" s="38">
        <v>2003</v>
      </c>
      <c r="E76" s="38">
        <v>1978</v>
      </c>
      <c r="F76" s="42">
        <v>1</v>
      </c>
      <c r="G76" s="42" t="s">
        <v>12</v>
      </c>
      <c r="H76" s="42" t="s">
        <v>81</v>
      </c>
      <c r="I76" s="42" t="s">
        <v>14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36"/>
      <c r="AF76" s="40">
        <v>131.71000671386719</v>
      </c>
      <c r="AG76" s="36">
        <f t="shared" ref="AG76:AG78" si="53">SUM(J76:AE78)</f>
        <v>0</v>
      </c>
      <c r="AH76" s="40">
        <f t="shared" ref="AH76:AH78" si="54">AF76+AG76</f>
        <v>131.71000671386719</v>
      </c>
      <c r="AI76" s="40">
        <f t="shared" ref="AI76:AI78" si="55">IF( AND(ISNUMBER(AH$76),ISNUMBER(AH76)),(AH76-AH$76)/AH$76*100,"")</f>
        <v>0</v>
      </c>
    </row>
    <row r="77" spans="1:35" ht="30" x14ac:dyDescent="0.25">
      <c r="A77" s="37"/>
      <c r="B77" s="16" t="s">
        <v>281</v>
      </c>
      <c r="C77" s="16">
        <v>1978</v>
      </c>
      <c r="D77" s="39"/>
      <c r="E77" s="39"/>
      <c r="F77" s="16">
        <v>1</v>
      </c>
      <c r="G77" s="16" t="s">
        <v>12</v>
      </c>
      <c r="H77" s="16" t="s">
        <v>28</v>
      </c>
      <c r="I77" s="16" t="s">
        <v>53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7"/>
      <c r="AF77" s="41"/>
      <c r="AG77" s="37"/>
      <c r="AH77" s="41"/>
      <c r="AI77" s="41"/>
    </row>
    <row r="78" spans="1:35" ht="60" x14ac:dyDescent="0.25">
      <c r="A78" s="43"/>
      <c r="B78" s="44" t="s">
        <v>80</v>
      </c>
      <c r="C78" s="44">
        <v>2003</v>
      </c>
      <c r="D78" s="45"/>
      <c r="E78" s="45"/>
      <c r="F78" s="44">
        <v>1</v>
      </c>
      <c r="G78" s="44" t="s">
        <v>12</v>
      </c>
      <c r="H78" s="44" t="s">
        <v>81</v>
      </c>
      <c r="I78" s="44" t="s">
        <v>14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B78" s="46">
        <v>0</v>
      </c>
      <c r="AC78" s="46">
        <v>0</v>
      </c>
      <c r="AD78" s="46">
        <v>0</v>
      </c>
      <c r="AE78" s="43"/>
      <c r="AF78" s="47"/>
      <c r="AG78" s="43"/>
      <c r="AH78" s="47"/>
      <c r="AI78" s="47"/>
    </row>
    <row r="79" spans="1:35" x14ac:dyDescent="0.25">
      <c r="A79" s="36">
        <v>4</v>
      </c>
      <c r="B79" s="42" t="s">
        <v>271</v>
      </c>
      <c r="C79" s="42">
        <v>1992</v>
      </c>
      <c r="D79" s="38">
        <v>1992</v>
      </c>
      <c r="E79" s="38">
        <v>1988</v>
      </c>
      <c r="F79" s="42" t="s">
        <v>27</v>
      </c>
      <c r="G79" s="42" t="s">
        <v>200</v>
      </c>
      <c r="H79" s="42"/>
      <c r="I79" s="42" t="s">
        <v>202</v>
      </c>
      <c r="J79" s="2">
        <v>0</v>
      </c>
      <c r="K79" s="2">
        <v>2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2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36"/>
      <c r="AF79" s="40">
        <v>131.33000183105469</v>
      </c>
      <c r="AG79" s="36">
        <f t="shared" ref="AG79:AG81" si="56">SUM(J79:AE81)</f>
        <v>4</v>
      </c>
      <c r="AH79" s="40">
        <f t="shared" ref="AH79:AH81" si="57">AF79+AG79</f>
        <v>135.33000183105469</v>
      </c>
      <c r="AI79" s="40">
        <f t="shared" ref="AI79:AI81" si="58">IF( AND(ISNUMBER(AH$79),ISNUMBER(AH79)),(AH79-AH$79)/AH$79*100,"")</f>
        <v>0</v>
      </c>
    </row>
    <row r="80" spans="1:35" ht="45" x14ac:dyDescent="0.25">
      <c r="A80" s="37"/>
      <c r="B80" s="16" t="s">
        <v>407</v>
      </c>
      <c r="C80" s="16">
        <v>1989</v>
      </c>
      <c r="D80" s="39"/>
      <c r="E80" s="39"/>
      <c r="F80" s="16">
        <v>1</v>
      </c>
      <c r="G80" s="16" t="s">
        <v>200</v>
      </c>
      <c r="H80" s="16" t="s">
        <v>201</v>
      </c>
      <c r="I80" s="16" t="s">
        <v>202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37"/>
      <c r="AF80" s="41"/>
      <c r="AG80" s="37"/>
      <c r="AH80" s="41"/>
      <c r="AI80" s="41"/>
    </row>
    <row r="81" spans="1:35" ht="30" x14ac:dyDescent="0.25">
      <c r="A81" s="43"/>
      <c r="B81" s="44" t="s">
        <v>101</v>
      </c>
      <c r="C81" s="44">
        <v>1988</v>
      </c>
      <c r="D81" s="45"/>
      <c r="E81" s="45"/>
      <c r="F81" s="44">
        <v>2</v>
      </c>
      <c r="G81" s="44" t="s">
        <v>19</v>
      </c>
      <c r="H81" s="44" t="s">
        <v>32</v>
      </c>
      <c r="I81" s="44" t="s">
        <v>102</v>
      </c>
      <c r="J81" s="46">
        <v>0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B81" s="46">
        <v>0</v>
      </c>
      <c r="AC81" s="46">
        <v>0</v>
      </c>
      <c r="AD81" s="46">
        <v>0</v>
      </c>
      <c r="AE81" s="43"/>
      <c r="AF81" s="47"/>
      <c r="AG81" s="43"/>
      <c r="AH81" s="47"/>
      <c r="AI81" s="47"/>
    </row>
    <row r="82" spans="1:35" ht="45" x14ac:dyDescent="0.25">
      <c r="A82" s="36"/>
      <c r="B82" s="42" t="s">
        <v>67</v>
      </c>
      <c r="C82" s="42">
        <v>2000</v>
      </c>
      <c r="D82" s="38">
        <v>2004</v>
      </c>
      <c r="E82" s="38">
        <v>2000</v>
      </c>
      <c r="F82" s="42" t="s">
        <v>64</v>
      </c>
      <c r="G82" s="42" t="s">
        <v>19</v>
      </c>
      <c r="H82" s="42" t="s">
        <v>38</v>
      </c>
      <c r="I82" s="42" t="s">
        <v>65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36"/>
      <c r="AF82" s="40" t="s">
        <v>722</v>
      </c>
      <c r="AG82" s="36">
        <f t="shared" ref="AG82:AG84" si="59">SUM(J82:AE84)</f>
        <v>0</v>
      </c>
      <c r="AH82" s="40">
        <v>10050</v>
      </c>
      <c r="AI82" s="40">
        <f t="shared" ref="AI82:AI84" si="60">IF( AND(ISNUMBER(AH$82),ISNUMBER(AH82)),(AH82-AH$82)/AH$82*100,"")</f>
        <v>0</v>
      </c>
    </row>
    <row r="83" spans="1:35" ht="60" x14ac:dyDescent="0.25">
      <c r="A83" s="37"/>
      <c r="B83" s="16" t="s">
        <v>376</v>
      </c>
      <c r="C83" s="16">
        <v>2004</v>
      </c>
      <c r="D83" s="39"/>
      <c r="E83" s="39"/>
      <c r="F83" s="16">
        <v>2</v>
      </c>
      <c r="G83" s="16" t="s">
        <v>19</v>
      </c>
      <c r="H83" s="16" t="s">
        <v>38</v>
      </c>
      <c r="I83" s="16" t="s">
        <v>152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37"/>
      <c r="AF83" s="41"/>
      <c r="AG83" s="37"/>
      <c r="AH83" s="41"/>
      <c r="AI83" s="41"/>
    </row>
    <row r="84" spans="1:35" ht="60" x14ac:dyDescent="0.25">
      <c r="A84" s="43"/>
      <c r="B84" s="44" t="s">
        <v>151</v>
      </c>
      <c r="C84" s="44">
        <v>2002</v>
      </c>
      <c r="D84" s="45"/>
      <c r="E84" s="45"/>
      <c r="F84" s="44">
        <v>2</v>
      </c>
      <c r="G84" s="44" t="s">
        <v>19</v>
      </c>
      <c r="H84" s="44" t="s">
        <v>38</v>
      </c>
      <c r="I84" s="44" t="s">
        <v>152</v>
      </c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3"/>
      <c r="AF84" s="47"/>
      <c r="AG84" s="43"/>
      <c r="AH84" s="47"/>
      <c r="AI84" s="47"/>
    </row>
    <row r="86" spans="1:35" ht="18.75" x14ac:dyDescent="0.25">
      <c r="A86" s="21" t="s">
        <v>757</v>
      </c>
      <c r="B86" s="21"/>
      <c r="C86" s="21"/>
      <c r="D86" s="21"/>
      <c r="E86" s="21"/>
      <c r="F86" s="21"/>
      <c r="G86" s="21"/>
      <c r="H86" s="21"/>
      <c r="I86" s="21"/>
      <c r="J86" s="21"/>
    </row>
    <row r="87" spans="1:35" x14ac:dyDescent="0.25">
      <c r="A87" s="26" t="s">
        <v>713</v>
      </c>
      <c r="B87" s="26" t="s">
        <v>1</v>
      </c>
      <c r="C87" s="26" t="s">
        <v>2</v>
      </c>
      <c r="D87" s="26" t="s">
        <v>429</v>
      </c>
      <c r="E87" s="26" t="s">
        <v>430</v>
      </c>
      <c r="F87" s="26" t="s">
        <v>3</v>
      </c>
      <c r="G87" s="26" t="s">
        <v>4</v>
      </c>
      <c r="H87" s="26" t="s">
        <v>5</v>
      </c>
      <c r="I87" s="26" t="s">
        <v>6</v>
      </c>
      <c r="J87" s="26">
        <v>1</v>
      </c>
      <c r="K87" s="26">
        <v>2</v>
      </c>
      <c r="L87" s="26">
        <v>3</v>
      </c>
      <c r="M87" s="26">
        <v>4</v>
      </c>
      <c r="N87" s="26">
        <v>5</v>
      </c>
      <c r="O87" s="26">
        <v>6</v>
      </c>
      <c r="P87" s="26">
        <v>7</v>
      </c>
      <c r="Q87" s="26">
        <v>8</v>
      </c>
      <c r="R87" s="26">
        <v>9</v>
      </c>
      <c r="S87" s="26">
        <v>10</v>
      </c>
      <c r="T87" s="26">
        <v>11</v>
      </c>
      <c r="U87" s="26">
        <v>12</v>
      </c>
      <c r="V87" s="26">
        <v>13</v>
      </c>
      <c r="W87" s="26">
        <v>14</v>
      </c>
      <c r="X87" s="26">
        <v>15</v>
      </c>
      <c r="Y87" s="26">
        <v>16</v>
      </c>
      <c r="Z87" s="26">
        <v>17</v>
      </c>
      <c r="AA87" s="26">
        <v>18</v>
      </c>
      <c r="AB87" s="26">
        <v>19</v>
      </c>
      <c r="AC87" s="26">
        <v>20</v>
      </c>
      <c r="AD87" s="26">
        <v>21</v>
      </c>
      <c r="AE87" s="26" t="s">
        <v>868</v>
      </c>
      <c r="AF87" s="26" t="s">
        <v>716</v>
      </c>
      <c r="AG87" s="26" t="s">
        <v>717</v>
      </c>
      <c r="AH87" s="26" t="s">
        <v>718</v>
      </c>
      <c r="AI87" s="26" t="s">
        <v>721</v>
      </c>
    </row>
    <row r="88" spans="1:35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</row>
    <row r="89" spans="1:35" ht="45" x14ac:dyDescent="0.25">
      <c r="A89" s="36">
        <v>1</v>
      </c>
      <c r="B89" s="33" t="s">
        <v>226</v>
      </c>
      <c r="C89" s="33">
        <v>2005</v>
      </c>
      <c r="D89" s="38">
        <v>2005</v>
      </c>
      <c r="E89" s="38">
        <v>1997</v>
      </c>
      <c r="F89" s="33">
        <v>2</v>
      </c>
      <c r="G89" s="33" t="s">
        <v>12</v>
      </c>
      <c r="H89" s="33" t="s">
        <v>13</v>
      </c>
      <c r="I89" s="33" t="s">
        <v>14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v>0</v>
      </c>
      <c r="AD89" s="32">
        <v>0</v>
      </c>
      <c r="AE89" s="36"/>
      <c r="AF89" s="40">
        <v>117.84999847412109</v>
      </c>
      <c r="AG89" s="36">
        <f t="shared" ref="AG89:AG91" si="61">SUM(J89:AE91)</f>
        <v>4</v>
      </c>
      <c r="AH89" s="40">
        <f t="shared" ref="AH89:AH91" si="62">AF89+AG89</f>
        <v>121.84999847412109</v>
      </c>
      <c r="AI89" s="40">
        <f t="shared" ref="AI89:AI91" si="63">IF( AND(ISNUMBER(AH$89),ISNUMBER(AH89)),(AH89-AH$89)/AH$89*100,"")</f>
        <v>0</v>
      </c>
    </row>
    <row r="90" spans="1:35" ht="30" x14ac:dyDescent="0.25">
      <c r="A90" s="37"/>
      <c r="B90" s="16" t="s">
        <v>206</v>
      </c>
      <c r="C90" s="16">
        <v>1997</v>
      </c>
      <c r="D90" s="39"/>
      <c r="E90" s="39"/>
      <c r="F90" s="16" t="s">
        <v>27</v>
      </c>
      <c r="G90" s="16" t="s">
        <v>19</v>
      </c>
      <c r="H90" s="16" t="s">
        <v>77</v>
      </c>
      <c r="I90" s="16" t="s">
        <v>78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37"/>
      <c r="AF90" s="41"/>
      <c r="AG90" s="37"/>
      <c r="AH90" s="41"/>
      <c r="AI90" s="41"/>
    </row>
    <row r="91" spans="1:35" ht="75" x14ac:dyDescent="0.25">
      <c r="A91" s="43"/>
      <c r="B91" s="44" t="s">
        <v>287</v>
      </c>
      <c r="C91" s="44">
        <v>2005</v>
      </c>
      <c r="D91" s="45"/>
      <c r="E91" s="45"/>
      <c r="F91" s="44">
        <v>2</v>
      </c>
      <c r="G91" s="44" t="s">
        <v>19</v>
      </c>
      <c r="H91" s="44" t="s">
        <v>284</v>
      </c>
      <c r="I91" s="44" t="s">
        <v>288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0</v>
      </c>
      <c r="P91" s="46">
        <v>0</v>
      </c>
      <c r="Q91" s="46">
        <v>0</v>
      </c>
      <c r="R91" s="46">
        <v>0</v>
      </c>
      <c r="S91" s="46">
        <v>0</v>
      </c>
      <c r="T91" s="46">
        <v>0</v>
      </c>
      <c r="U91" s="46">
        <v>2</v>
      </c>
      <c r="V91" s="46">
        <v>0</v>
      </c>
      <c r="W91" s="46">
        <v>0</v>
      </c>
      <c r="X91" s="46">
        <v>0</v>
      </c>
      <c r="Y91" s="46">
        <v>2</v>
      </c>
      <c r="Z91" s="46">
        <v>0</v>
      </c>
      <c r="AA91" s="46">
        <v>0</v>
      </c>
      <c r="AB91" s="46">
        <v>0</v>
      </c>
      <c r="AC91" s="46">
        <v>0</v>
      </c>
      <c r="AD91" s="46">
        <v>0</v>
      </c>
      <c r="AE91" s="43"/>
      <c r="AF91" s="47"/>
      <c r="AG91" s="43"/>
      <c r="AH91" s="47"/>
      <c r="AI91" s="47"/>
    </row>
  </sheetData>
  <mergeCells count="362">
    <mergeCell ref="AH89:AH91"/>
    <mergeCell ref="AI89:AI91"/>
    <mergeCell ref="AF87:AF88"/>
    <mergeCell ref="AG87:AG88"/>
    <mergeCell ref="AH87:AH88"/>
    <mergeCell ref="AI87:AI88"/>
    <mergeCell ref="A89:A91"/>
    <mergeCell ref="D89:D91"/>
    <mergeCell ref="E89:E91"/>
    <mergeCell ref="AE89:AE91"/>
    <mergeCell ref="AF89:AF91"/>
    <mergeCell ref="AG89:AG91"/>
    <mergeCell ref="Z87:Z88"/>
    <mergeCell ref="AA87:AA88"/>
    <mergeCell ref="AB87:AB88"/>
    <mergeCell ref="AC87:AC88"/>
    <mergeCell ref="AD87:AD88"/>
    <mergeCell ref="AE87:AE88"/>
    <mergeCell ref="T87:T88"/>
    <mergeCell ref="U87:U88"/>
    <mergeCell ref="V87:V88"/>
    <mergeCell ref="W87:W88"/>
    <mergeCell ref="X87:X88"/>
    <mergeCell ref="Y87:Y88"/>
    <mergeCell ref="N87:N88"/>
    <mergeCell ref="O87:O88"/>
    <mergeCell ref="P87:P88"/>
    <mergeCell ref="Q87:Q88"/>
    <mergeCell ref="R87:R88"/>
    <mergeCell ref="S87:S88"/>
    <mergeCell ref="I87:I88"/>
    <mergeCell ref="A86:J86"/>
    <mergeCell ref="J87:J88"/>
    <mergeCell ref="K87:K88"/>
    <mergeCell ref="L87:L88"/>
    <mergeCell ref="M87:M88"/>
    <mergeCell ref="AH82:AH84"/>
    <mergeCell ref="AI82:AI84"/>
    <mergeCell ref="A87:A88"/>
    <mergeCell ref="B87:B88"/>
    <mergeCell ref="C87:C88"/>
    <mergeCell ref="D87:D88"/>
    <mergeCell ref="E87:E88"/>
    <mergeCell ref="F87:F88"/>
    <mergeCell ref="G87:G88"/>
    <mergeCell ref="H87:H88"/>
    <mergeCell ref="A82:A84"/>
    <mergeCell ref="D82:D84"/>
    <mergeCell ref="E82:E84"/>
    <mergeCell ref="AE82:AE84"/>
    <mergeCell ref="AF82:AF84"/>
    <mergeCell ref="AG82:AG84"/>
    <mergeCell ref="AH76:AH78"/>
    <mergeCell ref="AI76:AI78"/>
    <mergeCell ref="A79:A81"/>
    <mergeCell ref="D79:D81"/>
    <mergeCell ref="E79:E81"/>
    <mergeCell ref="AE79:AE81"/>
    <mergeCell ref="AF79:AF81"/>
    <mergeCell ref="AG79:AG81"/>
    <mergeCell ref="AH79:AH81"/>
    <mergeCell ref="AI79:AI81"/>
    <mergeCell ref="A76:A78"/>
    <mergeCell ref="D76:D78"/>
    <mergeCell ref="E76:E78"/>
    <mergeCell ref="AE76:AE78"/>
    <mergeCell ref="AF76:AF78"/>
    <mergeCell ref="AG76:AG78"/>
    <mergeCell ref="AH70:AH72"/>
    <mergeCell ref="AI70:AI72"/>
    <mergeCell ref="A73:A75"/>
    <mergeCell ref="D73:D75"/>
    <mergeCell ref="E73:E75"/>
    <mergeCell ref="AE73:AE75"/>
    <mergeCell ref="AF73:AF75"/>
    <mergeCell ref="AG73:AG75"/>
    <mergeCell ref="AH73:AH75"/>
    <mergeCell ref="AI73:AI75"/>
    <mergeCell ref="A70:A72"/>
    <mergeCell ref="D70:D72"/>
    <mergeCell ref="E70:E72"/>
    <mergeCell ref="AE70:AE72"/>
    <mergeCell ref="AF70:AF72"/>
    <mergeCell ref="AG70:AG72"/>
    <mergeCell ref="AD68:AD69"/>
    <mergeCell ref="AE68:AE69"/>
    <mergeCell ref="AF68:AF69"/>
    <mergeCell ref="AG68:AG69"/>
    <mergeCell ref="AH68:AH69"/>
    <mergeCell ref="AI68:AI69"/>
    <mergeCell ref="X68:X69"/>
    <mergeCell ref="Y68:Y69"/>
    <mergeCell ref="Z68:Z69"/>
    <mergeCell ref="AA68:AA69"/>
    <mergeCell ref="AB68:AB69"/>
    <mergeCell ref="AC68:AC69"/>
    <mergeCell ref="R68:R69"/>
    <mergeCell ref="S68:S69"/>
    <mergeCell ref="T68:T69"/>
    <mergeCell ref="U68:U69"/>
    <mergeCell ref="V68:V69"/>
    <mergeCell ref="W68:W69"/>
    <mergeCell ref="L68:L69"/>
    <mergeCell ref="M68:M69"/>
    <mergeCell ref="N68:N69"/>
    <mergeCell ref="O68:O69"/>
    <mergeCell ref="P68:P69"/>
    <mergeCell ref="Q68:Q69"/>
    <mergeCell ref="G68:G69"/>
    <mergeCell ref="H68:H69"/>
    <mergeCell ref="I68:I69"/>
    <mergeCell ref="A67:J67"/>
    <mergeCell ref="J68:J69"/>
    <mergeCell ref="K68:K69"/>
    <mergeCell ref="A68:A69"/>
    <mergeCell ref="B68:B69"/>
    <mergeCell ref="C68:C69"/>
    <mergeCell ref="D68:D69"/>
    <mergeCell ref="E68:E69"/>
    <mergeCell ref="F68:F69"/>
    <mergeCell ref="AH60:AH62"/>
    <mergeCell ref="AI60:AI62"/>
    <mergeCell ref="A63:A65"/>
    <mergeCell ref="D63:D65"/>
    <mergeCell ref="E63:E65"/>
    <mergeCell ref="AE63:AE65"/>
    <mergeCell ref="AF63:AF65"/>
    <mergeCell ref="AG63:AG65"/>
    <mergeCell ref="AH63:AH65"/>
    <mergeCell ref="AI63:AI65"/>
    <mergeCell ref="A60:A62"/>
    <mergeCell ref="D60:D62"/>
    <mergeCell ref="E60:E62"/>
    <mergeCell ref="AE60:AE62"/>
    <mergeCell ref="AF60:AF62"/>
    <mergeCell ref="AG60:AG62"/>
    <mergeCell ref="AH54:AH56"/>
    <mergeCell ref="AI54:AI56"/>
    <mergeCell ref="A57:A59"/>
    <mergeCell ref="D57:D59"/>
    <mergeCell ref="E57:E59"/>
    <mergeCell ref="AE57:AE59"/>
    <mergeCell ref="AF57:AF59"/>
    <mergeCell ref="AG57:AG59"/>
    <mergeCell ref="AH57:AH59"/>
    <mergeCell ref="AI57:AI59"/>
    <mergeCell ref="AF52:AF53"/>
    <mergeCell ref="AG52:AG53"/>
    <mergeCell ref="AH52:AH53"/>
    <mergeCell ref="AI52:AI53"/>
    <mergeCell ref="A54:A56"/>
    <mergeCell ref="D54:D56"/>
    <mergeCell ref="E54:E56"/>
    <mergeCell ref="AE54:AE56"/>
    <mergeCell ref="AF54:AF56"/>
    <mergeCell ref="AG54:AG56"/>
    <mergeCell ref="Z52:Z53"/>
    <mergeCell ref="AA52:AA53"/>
    <mergeCell ref="AB52:AB53"/>
    <mergeCell ref="AC52:AC53"/>
    <mergeCell ref="AD52:AD53"/>
    <mergeCell ref="AE52:AE53"/>
    <mergeCell ref="T52:T53"/>
    <mergeCell ref="U52:U53"/>
    <mergeCell ref="V52:V53"/>
    <mergeCell ref="W52:W53"/>
    <mergeCell ref="X52:X53"/>
    <mergeCell ref="Y52:Y53"/>
    <mergeCell ref="N52:N53"/>
    <mergeCell ref="O52:O53"/>
    <mergeCell ref="P52:P53"/>
    <mergeCell ref="Q52:Q53"/>
    <mergeCell ref="R52:R53"/>
    <mergeCell ref="S52:S53"/>
    <mergeCell ref="I52:I53"/>
    <mergeCell ref="A51:J51"/>
    <mergeCell ref="J52:J53"/>
    <mergeCell ref="K52:K53"/>
    <mergeCell ref="L52:L53"/>
    <mergeCell ref="M52:M53"/>
    <mergeCell ref="AH47:AH49"/>
    <mergeCell ref="AI47:AI49"/>
    <mergeCell ref="A52:A53"/>
    <mergeCell ref="B52:B53"/>
    <mergeCell ref="C52:C53"/>
    <mergeCell ref="D52:D53"/>
    <mergeCell ref="E52:E53"/>
    <mergeCell ref="F52:F53"/>
    <mergeCell ref="G52:G53"/>
    <mergeCell ref="H52:H53"/>
    <mergeCell ref="AF45:AF46"/>
    <mergeCell ref="AG45:AG46"/>
    <mergeCell ref="AH45:AH46"/>
    <mergeCell ref="AI45:AI46"/>
    <mergeCell ref="A47:A49"/>
    <mergeCell ref="D47:D49"/>
    <mergeCell ref="E47:E49"/>
    <mergeCell ref="AE47:AE49"/>
    <mergeCell ref="AF47:AF49"/>
    <mergeCell ref="AG47:AG49"/>
    <mergeCell ref="Z45:Z46"/>
    <mergeCell ref="AA45:AA46"/>
    <mergeCell ref="AB45:AB46"/>
    <mergeCell ref="AC45:AC46"/>
    <mergeCell ref="AD45:AD46"/>
    <mergeCell ref="AE45:AE46"/>
    <mergeCell ref="T45:T46"/>
    <mergeCell ref="U45:U46"/>
    <mergeCell ref="V45:V46"/>
    <mergeCell ref="W45:W46"/>
    <mergeCell ref="X45:X46"/>
    <mergeCell ref="Y45:Y46"/>
    <mergeCell ref="N45:N46"/>
    <mergeCell ref="O45:O46"/>
    <mergeCell ref="P45:P46"/>
    <mergeCell ref="Q45:Q46"/>
    <mergeCell ref="R45:R46"/>
    <mergeCell ref="S45:S46"/>
    <mergeCell ref="I45:I46"/>
    <mergeCell ref="A44:J44"/>
    <mergeCell ref="J45:J46"/>
    <mergeCell ref="K45:K46"/>
    <mergeCell ref="L45:L46"/>
    <mergeCell ref="M45:M46"/>
    <mergeCell ref="AH40:AH42"/>
    <mergeCell ref="AI40:AI42"/>
    <mergeCell ref="A45:A46"/>
    <mergeCell ref="B45:B46"/>
    <mergeCell ref="C45:C46"/>
    <mergeCell ref="D45:D46"/>
    <mergeCell ref="E45:E46"/>
    <mergeCell ref="F45:F46"/>
    <mergeCell ref="G45:G46"/>
    <mergeCell ref="H45:H46"/>
    <mergeCell ref="A40:A42"/>
    <mergeCell ref="D40:D42"/>
    <mergeCell ref="E40:E42"/>
    <mergeCell ref="AE40:AE42"/>
    <mergeCell ref="AF40:AF42"/>
    <mergeCell ref="AG40:AG42"/>
    <mergeCell ref="AH34:AH36"/>
    <mergeCell ref="AI34:AI36"/>
    <mergeCell ref="A37:A39"/>
    <mergeCell ref="D37:D39"/>
    <mergeCell ref="E37:E39"/>
    <mergeCell ref="AE37:AE39"/>
    <mergeCell ref="AF37:AF39"/>
    <mergeCell ref="AG37:AG39"/>
    <mergeCell ref="AH37:AH39"/>
    <mergeCell ref="AI37:AI39"/>
    <mergeCell ref="A34:A36"/>
    <mergeCell ref="D34:D36"/>
    <mergeCell ref="E34:E36"/>
    <mergeCell ref="AE34:AE36"/>
    <mergeCell ref="AF34:AF36"/>
    <mergeCell ref="AG34:AG36"/>
    <mergeCell ref="AH28:AH30"/>
    <mergeCell ref="AI28:AI30"/>
    <mergeCell ref="A31:A33"/>
    <mergeCell ref="D31:D33"/>
    <mergeCell ref="E31:E33"/>
    <mergeCell ref="AE31:AE33"/>
    <mergeCell ref="AF31:AF33"/>
    <mergeCell ref="AG31:AG33"/>
    <mergeCell ref="AH31:AH33"/>
    <mergeCell ref="AI31:AI33"/>
    <mergeCell ref="A28:A30"/>
    <mergeCell ref="D28:D30"/>
    <mergeCell ref="E28:E30"/>
    <mergeCell ref="AE28:AE30"/>
    <mergeCell ref="AF28:AF30"/>
    <mergeCell ref="AG28:AG30"/>
    <mergeCell ref="AH22:AH24"/>
    <mergeCell ref="AI22:AI24"/>
    <mergeCell ref="A25:A27"/>
    <mergeCell ref="D25:D27"/>
    <mergeCell ref="E25:E27"/>
    <mergeCell ref="AE25:AE27"/>
    <mergeCell ref="AF25:AF27"/>
    <mergeCell ref="AG25:AG27"/>
    <mergeCell ref="AH25:AH27"/>
    <mergeCell ref="AI25:AI27"/>
    <mergeCell ref="A22:A24"/>
    <mergeCell ref="D22:D24"/>
    <mergeCell ref="E22:E24"/>
    <mergeCell ref="AE22:AE24"/>
    <mergeCell ref="AF22:AF24"/>
    <mergeCell ref="AG22:AG24"/>
    <mergeCell ref="AH16:AH18"/>
    <mergeCell ref="AI16:AI18"/>
    <mergeCell ref="A19:A21"/>
    <mergeCell ref="D19:D21"/>
    <mergeCell ref="E19:E21"/>
    <mergeCell ref="AE19:AE21"/>
    <mergeCell ref="AF19:AF21"/>
    <mergeCell ref="AG19:AG21"/>
    <mergeCell ref="AH19:AH21"/>
    <mergeCell ref="AI19:AI21"/>
    <mergeCell ref="A16:A18"/>
    <mergeCell ref="D16:D18"/>
    <mergeCell ref="E16:E18"/>
    <mergeCell ref="AE16:AE18"/>
    <mergeCell ref="AF16:AF18"/>
    <mergeCell ref="AG16:AG18"/>
    <mergeCell ref="AH10:AH12"/>
    <mergeCell ref="AI10:AI12"/>
    <mergeCell ref="A13:A15"/>
    <mergeCell ref="D13:D15"/>
    <mergeCell ref="E13:E15"/>
    <mergeCell ref="AE13:AE15"/>
    <mergeCell ref="AF13:AF15"/>
    <mergeCell ref="AG13:AG15"/>
    <mergeCell ref="AH13:AH15"/>
    <mergeCell ref="AI13:AI15"/>
    <mergeCell ref="A10:A12"/>
    <mergeCell ref="D10:D12"/>
    <mergeCell ref="E10:E12"/>
    <mergeCell ref="AE10:AE12"/>
    <mergeCell ref="AF10:AF12"/>
    <mergeCell ref="AG10:AG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707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708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5">
      <c r="A3" s="22" t="s">
        <v>709</v>
      </c>
      <c r="B3" s="22"/>
      <c r="C3" s="23" t="s">
        <v>710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760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712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1" t="s">
        <v>714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25">
      <c r="A8" s="26" t="s">
        <v>713</v>
      </c>
      <c r="B8" s="26" t="s">
        <v>1</v>
      </c>
      <c r="C8" s="26" t="s">
        <v>2</v>
      </c>
      <c r="D8" s="26" t="s">
        <v>429</v>
      </c>
      <c r="E8" s="26" t="s">
        <v>430</v>
      </c>
      <c r="F8" s="26" t="s">
        <v>3</v>
      </c>
      <c r="G8" s="26" t="s">
        <v>4</v>
      </c>
      <c r="H8" s="26" t="s">
        <v>5</v>
      </c>
      <c r="I8" s="26" t="s">
        <v>6</v>
      </c>
      <c r="J8" s="26" t="s">
        <v>716</v>
      </c>
      <c r="K8" s="26" t="s">
        <v>717</v>
      </c>
      <c r="L8" s="26" t="s">
        <v>718</v>
      </c>
      <c r="M8" s="26" t="s">
        <v>721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0" x14ac:dyDescent="0.25">
      <c r="A10" s="32">
        <v>1</v>
      </c>
      <c r="B10" s="33" t="s">
        <v>761</v>
      </c>
      <c r="C10" s="33" t="s">
        <v>762</v>
      </c>
      <c r="D10" s="33">
        <v>2000</v>
      </c>
      <c r="E10" s="33">
        <v>1997</v>
      </c>
      <c r="F10" s="33" t="s">
        <v>763</v>
      </c>
      <c r="G10" s="33" t="s">
        <v>19</v>
      </c>
      <c r="H10" s="33" t="s">
        <v>764</v>
      </c>
      <c r="I10" s="33" t="s">
        <v>765</v>
      </c>
      <c r="J10" s="34">
        <v>98.529998779296875</v>
      </c>
      <c r="K10" s="32">
        <v>0</v>
      </c>
      <c r="L10" s="34">
        <f>J10+K10</f>
        <v>98.529998779296875</v>
      </c>
      <c r="M10" s="34">
        <f t="shared" ref="M10:M20" si="0">IF( AND(ISNUMBER(L$10),ISNUMBER(L10)),(L10-L$10)/L$10*100,"")</f>
        <v>0</v>
      </c>
    </row>
    <row r="11" spans="1:13" ht="105" x14ac:dyDescent="0.25">
      <c r="A11" s="5">
        <v>2</v>
      </c>
      <c r="B11" s="16" t="s">
        <v>766</v>
      </c>
      <c r="C11" s="16" t="s">
        <v>767</v>
      </c>
      <c r="D11" s="16">
        <v>1978</v>
      </c>
      <c r="E11" s="16">
        <v>1973</v>
      </c>
      <c r="F11" s="16" t="s">
        <v>768</v>
      </c>
      <c r="G11" s="16" t="s">
        <v>769</v>
      </c>
      <c r="H11" s="16" t="s">
        <v>770</v>
      </c>
      <c r="I11" s="16" t="s">
        <v>771</v>
      </c>
      <c r="J11" s="35">
        <v>103.93000030517578</v>
      </c>
      <c r="K11" s="5">
        <v>2</v>
      </c>
      <c r="L11" s="35">
        <f>J11+K11</f>
        <v>105.93000030517578</v>
      </c>
      <c r="M11" s="35">
        <f t="shared" si="0"/>
        <v>7.5104045646591384</v>
      </c>
    </row>
    <row r="12" spans="1:13" ht="75" x14ac:dyDescent="0.25">
      <c r="A12" s="5">
        <v>3</v>
      </c>
      <c r="B12" s="16" t="s">
        <v>772</v>
      </c>
      <c r="C12" s="16" t="s">
        <v>773</v>
      </c>
      <c r="D12" s="16">
        <v>1978</v>
      </c>
      <c r="E12" s="16">
        <v>1962</v>
      </c>
      <c r="F12" s="16" t="s">
        <v>774</v>
      </c>
      <c r="G12" s="16" t="s">
        <v>19</v>
      </c>
      <c r="H12" s="16" t="s">
        <v>165</v>
      </c>
      <c r="I12" s="16" t="s">
        <v>775</v>
      </c>
      <c r="J12" s="35">
        <v>109.91999816894531</v>
      </c>
      <c r="K12" s="5">
        <v>0</v>
      </c>
      <c r="L12" s="35">
        <f>J12+K12</f>
        <v>109.91999816894531</v>
      </c>
      <c r="M12" s="35">
        <f t="shared" si="0"/>
        <v>11.559930509246799</v>
      </c>
    </row>
    <row r="13" spans="1:13" ht="120" x14ac:dyDescent="0.25">
      <c r="A13" s="5">
        <v>4</v>
      </c>
      <c r="B13" s="16" t="s">
        <v>776</v>
      </c>
      <c r="C13" s="16" t="s">
        <v>777</v>
      </c>
      <c r="D13" s="16">
        <v>2002</v>
      </c>
      <c r="E13" s="16">
        <v>2000</v>
      </c>
      <c r="F13" s="16" t="s">
        <v>778</v>
      </c>
      <c r="G13" s="16" t="s">
        <v>19</v>
      </c>
      <c r="H13" s="16" t="s">
        <v>38</v>
      </c>
      <c r="I13" s="16" t="s">
        <v>779</v>
      </c>
      <c r="J13" s="35">
        <v>111.83000183105469</v>
      </c>
      <c r="K13" s="5">
        <v>4</v>
      </c>
      <c r="L13" s="35">
        <f>J13+K13</f>
        <v>115.83000183105469</v>
      </c>
      <c r="M13" s="35">
        <f t="shared" si="0"/>
        <v>17.558107445539612</v>
      </c>
    </row>
    <row r="14" spans="1:13" ht="165" x14ac:dyDescent="0.25">
      <c r="A14" s="5">
        <v>5</v>
      </c>
      <c r="B14" s="16" t="s">
        <v>780</v>
      </c>
      <c r="C14" s="16" t="s">
        <v>781</v>
      </c>
      <c r="D14" s="16">
        <v>2003</v>
      </c>
      <c r="E14" s="16">
        <v>2002</v>
      </c>
      <c r="F14" s="16" t="s">
        <v>782</v>
      </c>
      <c r="G14" s="16" t="s">
        <v>12</v>
      </c>
      <c r="H14" s="16" t="s">
        <v>783</v>
      </c>
      <c r="I14" s="16" t="s">
        <v>14</v>
      </c>
      <c r="J14" s="35">
        <v>113.94999694824219</v>
      </c>
      <c r="K14" s="5">
        <v>4</v>
      </c>
      <c r="L14" s="35">
        <f>J14+K14</f>
        <v>117.94999694824219</v>
      </c>
      <c r="M14" s="35">
        <f t="shared" si="0"/>
        <v>19.709731462034526</v>
      </c>
    </row>
    <row r="15" spans="1:13" ht="105" x14ac:dyDescent="0.25">
      <c r="A15" s="5">
        <v>6</v>
      </c>
      <c r="B15" s="16" t="s">
        <v>784</v>
      </c>
      <c r="C15" s="16" t="s">
        <v>785</v>
      </c>
      <c r="D15" s="16">
        <v>1991</v>
      </c>
      <c r="E15" s="16">
        <v>1975</v>
      </c>
      <c r="F15" s="16" t="s">
        <v>786</v>
      </c>
      <c r="G15" s="16" t="s">
        <v>787</v>
      </c>
      <c r="H15" s="16" t="s">
        <v>788</v>
      </c>
      <c r="I15" s="16" t="s">
        <v>789</v>
      </c>
      <c r="J15" s="35">
        <v>120.87000274658203</v>
      </c>
      <c r="K15" s="5">
        <v>2</v>
      </c>
      <c r="L15" s="35">
        <f>J15+K15</f>
        <v>122.87000274658203</v>
      </c>
      <c r="M15" s="35">
        <f t="shared" si="0"/>
        <v>24.703140433205281</v>
      </c>
    </row>
    <row r="16" spans="1:13" ht="45" x14ac:dyDescent="0.25">
      <c r="A16" s="5">
        <v>7</v>
      </c>
      <c r="B16" s="16" t="s">
        <v>790</v>
      </c>
      <c r="C16" s="16" t="s">
        <v>791</v>
      </c>
      <c r="D16" s="16">
        <v>2005</v>
      </c>
      <c r="E16" s="16">
        <v>2004</v>
      </c>
      <c r="F16" s="16" t="s">
        <v>792</v>
      </c>
      <c r="G16" s="16" t="s">
        <v>12</v>
      </c>
      <c r="H16" s="16" t="s">
        <v>13</v>
      </c>
      <c r="I16" s="16" t="s">
        <v>14</v>
      </c>
      <c r="J16" s="35">
        <v>148.33999633789062</v>
      </c>
      <c r="K16" s="5">
        <v>4</v>
      </c>
      <c r="L16" s="35">
        <f>J16+K16</f>
        <v>152.33999633789063</v>
      </c>
      <c r="M16" s="35">
        <f t="shared" si="0"/>
        <v>54.612806480517598</v>
      </c>
    </row>
    <row r="17" spans="1:13" ht="75" x14ac:dyDescent="0.25">
      <c r="A17" s="5">
        <v>8</v>
      </c>
      <c r="B17" s="16" t="s">
        <v>793</v>
      </c>
      <c r="C17" s="16" t="s">
        <v>794</v>
      </c>
      <c r="D17" s="16">
        <v>1968</v>
      </c>
      <c r="E17" s="16">
        <v>1955</v>
      </c>
      <c r="F17" s="16" t="s">
        <v>795</v>
      </c>
      <c r="G17" s="16" t="s">
        <v>19</v>
      </c>
      <c r="H17" s="16" t="s">
        <v>796</v>
      </c>
      <c r="I17" s="16" t="s">
        <v>797</v>
      </c>
      <c r="J17" s="35">
        <v>131.49000549316406</v>
      </c>
      <c r="K17" s="5">
        <v>58</v>
      </c>
      <c r="L17" s="35">
        <f>J17+K17</f>
        <v>189.49000549316406</v>
      </c>
      <c r="M17" s="35">
        <f t="shared" si="0"/>
        <v>92.317068751430568</v>
      </c>
    </row>
    <row r="18" spans="1:13" ht="135" x14ac:dyDescent="0.25">
      <c r="A18" s="5">
        <v>9</v>
      </c>
      <c r="B18" s="16" t="s">
        <v>798</v>
      </c>
      <c r="C18" s="16" t="s">
        <v>799</v>
      </c>
      <c r="D18" s="16">
        <v>2005</v>
      </c>
      <c r="E18" s="16">
        <v>2004</v>
      </c>
      <c r="F18" s="16" t="s">
        <v>800</v>
      </c>
      <c r="G18" s="16" t="s">
        <v>19</v>
      </c>
      <c r="H18" s="16" t="s">
        <v>801</v>
      </c>
      <c r="I18" s="16" t="s">
        <v>802</v>
      </c>
      <c r="J18" s="35">
        <v>244.88999938964844</v>
      </c>
      <c r="K18" s="5">
        <v>278</v>
      </c>
      <c r="L18" s="35">
        <f>J18+K18</f>
        <v>522.88999938964844</v>
      </c>
      <c r="M18" s="35">
        <f t="shared" si="0"/>
        <v>430.69116600813163</v>
      </c>
    </row>
    <row r="19" spans="1:13" ht="90" x14ac:dyDescent="0.25">
      <c r="A19" s="5">
        <v>10</v>
      </c>
      <c r="B19" s="16" t="s">
        <v>803</v>
      </c>
      <c r="C19" s="16" t="s">
        <v>804</v>
      </c>
      <c r="D19" s="16">
        <v>2007</v>
      </c>
      <c r="E19" s="16">
        <v>2005</v>
      </c>
      <c r="F19" s="16" t="s">
        <v>805</v>
      </c>
      <c r="G19" s="16" t="s">
        <v>806</v>
      </c>
      <c r="H19" s="16" t="s">
        <v>807</v>
      </c>
      <c r="I19" s="16" t="s">
        <v>808</v>
      </c>
      <c r="J19" s="35">
        <v>210.55999755859375</v>
      </c>
      <c r="K19" s="5">
        <v>516</v>
      </c>
      <c r="L19" s="35">
        <f>J19+K19</f>
        <v>726.55999755859375</v>
      </c>
      <c r="M19" s="35">
        <f t="shared" si="0"/>
        <v>637.39978337567845</v>
      </c>
    </row>
    <row r="20" spans="1:13" ht="165" x14ac:dyDescent="0.25">
      <c r="A20" s="5"/>
      <c r="B20" s="16" t="s">
        <v>809</v>
      </c>
      <c r="C20" s="16" t="s">
        <v>810</v>
      </c>
      <c r="D20" s="16">
        <v>2007</v>
      </c>
      <c r="E20" s="16">
        <v>2004</v>
      </c>
      <c r="F20" s="16" t="s">
        <v>811</v>
      </c>
      <c r="G20" s="16" t="s">
        <v>19</v>
      </c>
      <c r="H20" s="16" t="s">
        <v>812</v>
      </c>
      <c r="I20" s="16" t="s">
        <v>813</v>
      </c>
      <c r="J20" s="35"/>
      <c r="K20" s="5"/>
      <c r="L20" s="35" t="s">
        <v>722</v>
      </c>
      <c r="M20" s="35" t="str">
        <f t="shared" si="0"/>
        <v/>
      </c>
    </row>
    <row r="22" spans="1:13" ht="18.75" x14ac:dyDescent="0.25">
      <c r="A22" s="21" t="s">
        <v>724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3" x14ac:dyDescent="0.25">
      <c r="A23" s="26" t="s">
        <v>713</v>
      </c>
      <c r="B23" s="26" t="s">
        <v>1</v>
      </c>
      <c r="C23" s="26" t="s">
        <v>2</v>
      </c>
      <c r="D23" s="26" t="s">
        <v>429</v>
      </c>
      <c r="E23" s="26" t="s">
        <v>430</v>
      </c>
      <c r="F23" s="26" t="s">
        <v>3</v>
      </c>
      <c r="G23" s="26" t="s">
        <v>4</v>
      </c>
      <c r="H23" s="26" t="s">
        <v>5</v>
      </c>
      <c r="I23" s="26" t="s">
        <v>6</v>
      </c>
      <c r="J23" s="26" t="s">
        <v>716</v>
      </c>
      <c r="K23" s="26" t="s">
        <v>717</v>
      </c>
      <c r="L23" s="26" t="s">
        <v>718</v>
      </c>
      <c r="M23" s="26" t="s">
        <v>721</v>
      </c>
    </row>
    <row r="24" spans="1:13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ht="315" x14ac:dyDescent="0.25">
      <c r="A25" s="32">
        <v>1</v>
      </c>
      <c r="B25" s="33" t="s">
        <v>814</v>
      </c>
      <c r="C25" s="33" t="s">
        <v>815</v>
      </c>
      <c r="D25" s="33">
        <v>2007</v>
      </c>
      <c r="E25" s="33">
        <v>2000</v>
      </c>
      <c r="F25" s="33" t="s">
        <v>816</v>
      </c>
      <c r="G25" s="33" t="s">
        <v>19</v>
      </c>
      <c r="H25" s="33" t="s">
        <v>817</v>
      </c>
      <c r="I25" s="33" t="s">
        <v>818</v>
      </c>
      <c r="J25" s="34">
        <v>260.8699951171875</v>
      </c>
      <c r="K25" s="32">
        <v>26</v>
      </c>
      <c r="L25" s="34">
        <f>J25+K25</f>
        <v>286.8699951171875</v>
      </c>
      <c r="M25" s="34">
        <f>IF( AND(ISNUMBER(L$25),ISNUMBER(L25)),(L25-L$25)/L$25*100,"")</f>
        <v>0</v>
      </c>
    </row>
    <row r="27" spans="1:13" ht="18.75" x14ac:dyDescent="0.25">
      <c r="A27" s="21" t="s">
        <v>755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3" x14ac:dyDescent="0.25">
      <c r="A28" s="26" t="s">
        <v>713</v>
      </c>
      <c r="B28" s="26" t="s">
        <v>1</v>
      </c>
      <c r="C28" s="26" t="s">
        <v>2</v>
      </c>
      <c r="D28" s="26" t="s">
        <v>429</v>
      </c>
      <c r="E28" s="26" t="s">
        <v>430</v>
      </c>
      <c r="F28" s="26" t="s">
        <v>3</v>
      </c>
      <c r="G28" s="26" t="s">
        <v>4</v>
      </c>
      <c r="H28" s="26" t="s">
        <v>5</v>
      </c>
      <c r="I28" s="26" t="s">
        <v>6</v>
      </c>
      <c r="J28" s="26" t="s">
        <v>716</v>
      </c>
      <c r="K28" s="26" t="s">
        <v>717</v>
      </c>
      <c r="L28" s="26" t="s">
        <v>718</v>
      </c>
      <c r="M28" s="26" t="s">
        <v>721</v>
      </c>
    </row>
    <row r="29" spans="1:13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ht="105" x14ac:dyDescent="0.25">
      <c r="A30" s="32">
        <v>1</v>
      </c>
      <c r="B30" s="33" t="s">
        <v>819</v>
      </c>
      <c r="C30" s="33" t="s">
        <v>820</v>
      </c>
      <c r="D30" s="33">
        <v>1993</v>
      </c>
      <c r="E30" s="33">
        <v>1971</v>
      </c>
      <c r="F30" s="33" t="s">
        <v>821</v>
      </c>
      <c r="G30" s="33" t="s">
        <v>19</v>
      </c>
      <c r="H30" s="33" t="s">
        <v>822</v>
      </c>
      <c r="I30" s="33" t="s">
        <v>823</v>
      </c>
      <c r="J30" s="34">
        <v>126.30000305175781</v>
      </c>
      <c r="K30" s="32">
        <v>2</v>
      </c>
      <c r="L30" s="34">
        <f>J30+K30</f>
        <v>128.30000305175781</v>
      </c>
      <c r="M30" s="34">
        <f t="shared" ref="M30:M33" si="1">IF( AND(ISNUMBER(L$30),ISNUMBER(L30)),(L30-L$30)/L$30*100,"")</f>
        <v>0</v>
      </c>
    </row>
    <row r="31" spans="1:13" ht="165" x14ac:dyDescent="0.25">
      <c r="A31" s="5">
        <v>2</v>
      </c>
      <c r="B31" s="16" t="s">
        <v>824</v>
      </c>
      <c r="C31" s="16" t="s">
        <v>825</v>
      </c>
      <c r="D31" s="16">
        <v>2006</v>
      </c>
      <c r="E31" s="16">
        <v>2005</v>
      </c>
      <c r="F31" s="16" t="s">
        <v>826</v>
      </c>
      <c r="G31" s="16" t="s">
        <v>827</v>
      </c>
      <c r="H31" s="16" t="s">
        <v>828</v>
      </c>
      <c r="I31" s="16" t="s">
        <v>829</v>
      </c>
      <c r="J31" s="35">
        <v>138.27999877929687</v>
      </c>
      <c r="K31" s="5">
        <v>8</v>
      </c>
      <c r="L31" s="35">
        <f>J31+K31</f>
        <v>146.27999877929687</v>
      </c>
      <c r="M31" s="35">
        <f t="shared" si="1"/>
        <v>14.014025954688178</v>
      </c>
    </row>
    <row r="32" spans="1:13" ht="75" x14ac:dyDescent="0.25">
      <c r="A32" s="5">
        <v>3</v>
      </c>
      <c r="B32" s="16" t="s">
        <v>830</v>
      </c>
      <c r="C32" s="16" t="s">
        <v>831</v>
      </c>
      <c r="D32" s="16">
        <v>1994</v>
      </c>
      <c r="E32" s="16">
        <v>1992</v>
      </c>
      <c r="F32" s="16" t="s">
        <v>832</v>
      </c>
      <c r="G32" s="16" t="s">
        <v>787</v>
      </c>
      <c r="H32" s="16" t="s">
        <v>833</v>
      </c>
      <c r="I32" s="16" t="s">
        <v>834</v>
      </c>
      <c r="J32" s="35">
        <v>150.35000610351562</v>
      </c>
      <c r="K32" s="5">
        <v>10</v>
      </c>
      <c r="L32" s="35">
        <f>J32+K32</f>
        <v>160.35000610351562</v>
      </c>
      <c r="M32" s="35">
        <f t="shared" si="1"/>
        <v>24.980516203751332</v>
      </c>
    </row>
    <row r="33" spans="1:13" ht="60" x14ac:dyDescent="0.25">
      <c r="A33" s="5">
        <v>4</v>
      </c>
      <c r="B33" s="16" t="s">
        <v>835</v>
      </c>
      <c r="C33" s="16" t="s">
        <v>836</v>
      </c>
      <c r="D33" s="16">
        <v>2000</v>
      </c>
      <c r="E33" s="16">
        <v>1997</v>
      </c>
      <c r="F33" s="16" t="s">
        <v>832</v>
      </c>
      <c r="G33" s="16" t="s">
        <v>19</v>
      </c>
      <c r="H33" s="16" t="s">
        <v>77</v>
      </c>
      <c r="I33" s="16" t="s">
        <v>78</v>
      </c>
      <c r="J33" s="35">
        <v>161.64999389648437</v>
      </c>
      <c r="K33" s="5">
        <v>14</v>
      </c>
      <c r="L33" s="35">
        <f>J33+K33</f>
        <v>175.64999389648437</v>
      </c>
      <c r="M33" s="35">
        <f t="shared" si="1"/>
        <v>36.905681775880389</v>
      </c>
    </row>
    <row r="35" spans="1:13" ht="18.75" x14ac:dyDescent="0.25">
      <c r="A35" s="21" t="s">
        <v>756</v>
      </c>
      <c r="B35" s="21"/>
      <c r="C35" s="21"/>
      <c r="D35" s="21"/>
      <c r="E35" s="21"/>
      <c r="F35" s="21"/>
      <c r="G35" s="21"/>
      <c r="H35" s="21"/>
      <c r="I35" s="21"/>
      <c r="J35" s="21"/>
    </row>
    <row r="36" spans="1:13" x14ac:dyDescent="0.25">
      <c r="A36" s="26" t="s">
        <v>713</v>
      </c>
      <c r="B36" s="26" t="s">
        <v>1</v>
      </c>
      <c r="C36" s="26" t="s">
        <v>2</v>
      </c>
      <c r="D36" s="26" t="s">
        <v>429</v>
      </c>
      <c r="E36" s="26" t="s">
        <v>430</v>
      </c>
      <c r="F36" s="26" t="s">
        <v>3</v>
      </c>
      <c r="G36" s="26" t="s">
        <v>4</v>
      </c>
      <c r="H36" s="26" t="s">
        <v>5</v>
      </c>
      <c r="I36" s="26" t="s">
        <v>6</v>
      </c>
      <c r="J36" s="26" t="s">
        <v>716</v>
      </c>
      <c r="K36" s="26" t="s">
        <v>717</v>
      </c>
      <c r="L36" s="26" t="s">
        <v>718</v>
      </c>
      <c r="M36" s="26" t="s">
        <v>721</v>
      </c>
    </row>
    <row r="37" spans="1:13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ht="60" x14ac:dyDescent="0.25">
      <c r="A38" s="32">
        <v>1</v>
      </c>
      <c r="B38" s="33" t="s">
        <v>837</v>
      </c>
      <c r="C38" s="33" t="s">
        <v>838</v>
      </c>
      <c r="D38" s="33">
        <v>2000</v>
      </c>
      <c r="E38" s="33">
        <v>1991</v>
      </c>
      <c r="F38" s="33" t="s">
        <v>839</v>
      </c>
      <c r="G38" s="33" t="s">
        <v>19</v>
      </c>
      <c r="H38" s="33" t="s">
        <v>89</v>
      </c>
      <c r="I38" s="33" t="s">
        <v>840</v>
      </c>
      <c r="J38" s="34">
        <v>103.77999877929687</v>
      </c>
      <c r="K38" s="32">
        <v>2</v>
      </c>
      <c r="L38" s="34">
        <f>J38+K38</f>
        <v>105.77999877929687</v>
      </c>
      <c r="M38" s="34">
        <f t="shared" ref="M38:M42" si="2">IF( AND(ISNUMBER(L$38),ISNUMBER(L38)),(L38-L$38)/L$38*100,"")</f>
        <v>0</v>
      </c>
    </row>
    <row r="39" spans="1:13" ht="150" x14ac:dyDescent="0.25">
      <c r="A39" s="5">
        <v>2</v>
      </c>
      <c r="B39" s="16" t="s">
        <v>841</v>
      </c>
      <c r="C39" s="16" t="s">
        <v>842</v>
      </c>
      <c r="D39" s="16">
        <v>2000</v>
      </c>
      <c r="E39" s="16">
        <v>2000</v>
      </c>
      <c r="F39" s="16" t="s">
        <v>843</v>
      </c>
      <c r="G39" s="16" t="s">
        <v>844</v>
      </c>
      <c r="H39" s="16" t="s">
        <v>845</v>
      </c>
      <c r="I39" s="16" t="s">
        <v>846</v>
      </c>
      <c r="J39" s="35">
        <v>108.12000274658203</v>
      </c>
      <c r="K39" s="5">
        <v>2</v>
      </c>
      <c r="L39" s="35">
        <f>J39+K39</f>
        <v>110.12000274658203</v>
      </c>
      <c r="M39" s="35">
        <f t="shared" si="2"/>
        <v>4.1028587798911715</v>
      </c>
    </row>
    <row r="40" spans="1:13" ht="150" x14ac:dyDescent="0.25">
      <c r="A40" s="5">
        <v>3</v>
      </c>
      <c r="B40" s="16" t="s">
        <v>847</v>
      </c>
      <c r="C40" s="16" t="s">
        <v>848</v>
      </c>
      <c r="D40" s="16">
        <v>2003</v>
      </c>
      <c r="E40" s="16">
        <v>1978</v>
      </c>
      <c r="F40" s="16" t="s">
        <v>768</v>
      </c>
      <c r="G40" s="16" t="s">
        <v>12</v>
      </c>
      <c r="H40" s="16" t="s">
        <v>849</v>
      </c>
      <c r="I40" s="16" t="s">
        <v>850</v>
      </c>
      <c r="J40" s="35">
        <v>131.71000671386719</v>
      </c>
      <c r="K40" s="5">
        <v>0</v>
      </c>
      <c r="L40" s="35">
        <f>J40+K40</f>
        <v>131.71000671386719</v>
      </c>
      <c r="M40" s="35">
        <f t="shared" si="2"/>
        <v>24.513148264136017</v>
      </c>
    </row>
    <row r="41" spans="1:13" ht="90" x14ac:dyDescent="0.25">
      <c r="A41" s="5">
        <v>4</v>
      </c>
      <c r="B41" s="16" t="s">
        <v>851</v>
      </c>
      <c r="C41" s="16" t="s">
        <v>852</v>
      </c>
      <c r="D41" s="16">
        <v>1992</v>
      </c>
      <c r="E41" s="16">
        <v>1988</v>
      </c>
      <c r="F41" s="16" t="s">
        <v>853</v>
      </c>
      <c r="G41" s="16" t="s">
        <v>854</v>
      </c>
      <c r="H41" s="16" t="s">
        <v>855</v>
      </c>
      <c r="I41" s="16" t="s">
        <v>856</v>
      </c>
      <c r="J41" s="35">
        <v>131.33000183105469</v>
      </c>
      <c r="K41" s="5">
        <v>4</v>
      </c>
      <c r="L41" s="35">
        <f>J41+K41</f>
        <v>135.33000183105469</v>
      </c>
      <c r="M41" s="35">
        <f t="shared" si="2"/>
        <v>27.935340700288702</v>
      </c>
    </row>
    <row r="42" spans="1:13" ht="150" x14ac:dyDescent="0.25">
      <c r="A42" s="5"/>
      <c r="B42" s="16" t="s">
        <v>857</v>
      </c>
      <c r="C42" s="16" t="s">
        <v>858</v>
      </c>
      <c r="D42" s="16">
        <v>2004</v>
      </c>
      <c r="E42" s="16">
        <v>2000</v>
      </c>
      <c r="F42" s="16" t="s">
        <v>859</v>
      </c>
      <c r="G42" s="16" t="s">
        <v>19</v>
      </c>
      <c r="H42" s="16" t="s">
        <v>38</v>
      </c>
      <c r="I42" s="16" t="s">
        <v>860</v>
      </c>
      <c r="J42" s="35"/>
      <c r="K42" s="5"/>
      <c r="L42" s="35" t="s">
        <v>722</v>
      </c>
      <c r="M42" s="35" t="str">
        <f t="shared" si="2"/>
        <v/>
      </c>
    </row>
    <row r="44" spans="1:13" ht="18.75" x14ac:dyDescent="0.25">
      <c r="A44" s="21" t="s">
        <v>757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3" x14ac:dyDescent="0.25">
      <c r="A45" s="26" t="s">
        <v>713</v>
      </c>
      <c r="B45" s="26" t="s">
        <v>1</v>
      </c>
      <c r="C45" s="26" t="s">
        <v>2</v>
      </c>
      <c r="D45" s="26" t="s">
        <v>429</v>
      </c>
      <c r="E45" s="26" t="s">
        <v>430</v>
      </c>
      <c r="F45" s="26" t="s">
        <v>3</v>
      </c>
      <c r="G45" s="26" t="s">
        <v>4</v>
      </c>
      <c r="H45" s="26" t="s">
        <v>5</v>
      </c>
      <c r="I45" s="26" t="s">
        <v>6</v>
      </c>
      <c r="J45" s="26" t="s">
        <v>716</v>
      </c>
      <c r="K45" s="26" t="s">
        <v>717</v>
      </c>
      <c r="L45" s="26" t="s">
        <v>718</v>
      </c>
      <c r="M45" s="26" t="s">
        <v>721</v>
      </c>
    </row>
    <row r="46" spans="1:13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ht="135" x14ac:dyDescent="0.25">
      <c r="A47" s="32">
        <v>1</v>
      </c>
      <c r="B47" s="33" t="s">
        <v>861</v>
      </c>
      <c r="C47" s="33" t="s">
        <v>862</v>
      </c>
      <c r="D47" s="33">
        <v>2005</v>
      </c>
      <c r="E47" s="33">
        <v>1997</v>
      </c>
      <c r="F47" s="33" t="s">
        <v>863</v>
      </c>
      <c r="G47" s="33" t="s">
        <v>864</v>
      </c>
      <c r="H47" s="33" t="s">
        <v>865</v>
      </c>
      <c r="I47" s="33" t="s">
        <v>866</v>
      </c>
      <c r="J47" s="34">
        <v>117.84999847412109</v>
      </c>
      <c r="K47" s="32">
        <v>4</v>
      </c>
      <c r="L47" s="34">
        <f>J47+K47</f>
        <v>121.84999847412109</v>
      </c>
      <c r="M47" s="34">
        <f>IF( AND(ISNUMBER(L$47),ISNUMBER(L47)),(L47-L$47)/L$47*100,"")</f>
        <v>0</v>
      </c>
    </row>
  </sheetData>
  <mergeCells count="76">
    <mergeCell ref="L45:L46"/>
    <mergeCell ref="M45:M46"/>
    <mergeCell ref="G45:G46"/>
    <mergeCell ref="H45:H46"/>
    <mergeCell ref="I45:I46"/>
    <mergeCell ref="A44:J44"/>
    <mergeCell ref="J45:J46"/>
    <mergeCell ref="K45:K46"/>
    <mergeCell ref="A45:A46"/>
    <mergeCell ref="B45:B46"/>
    <mergeCell ref="C45:C46"/>
    <mergeCell ref="D45:D46"/>
    <mergeCell ref="E45:E46"/>
    <mergeCell ref="F45:F46"/>
    <mergeCell ref="I36:I37"/>
    <mergeCell ref="A35:J35"/>
    <mergeCell ref="J36:J37"/>
    <mergeCell ref="K36:K37"/>
    <mergeCell ref="L36:L37"/>
    <mergeCell ref="M36:M37"/>
    <mergeCell ref="L28:L29"/>
    <mergeCell ref="M28:M29"/>
    <mergeCell ref="A36:A37"/>
    <mergeCell ref="B36:B37"/>
    <mergeCell ref="C36:C37"/>
    <mergeCell ref="D36:D37"/>
    <mergeCell ref="E36:E37"/>
    <mergeCell ref="F36:F37"/>
    <mergeCell ref="G36:G37"/>
    <mergeCell ref="H36:H37"/>
    <mergeCell ref="G28:G29"/>
    <mergeCell ref="H28:H29"/>
    <mergeCell ref="I28:I29"/>
    <mergeCell ref="A27:J27"/>
    <mergeCell ref="J28:J29"/>
    <mergeCell ref="K28:K29"/>
    <mergeCell ref="A28:A29"/>
    <mergeCell ref="B28:B29"/>
    <mergeCell ref="C28:C29"/>
    <mergeCell ref="D28:D29"/>
    <mergeCell ref="E28:E29"/>
    <mergeCell ref="F28:F29"/>
    <mergeCell ref="I23:I24"/>
    <mergeCell ref="A22:J22"/>
    <mergeCell ref="J23:J24"/>
    <mergeCell ref="K23:K24"/>
    <mergeCell ref="L23:L24"/>
    <mergeCell ref="M23:M24"/>
    <mergeCell ref="L8:L9"/>
    <mergeCell ref="M8:M9"/>
    <mergeCell ref="A23:A24"/>
    <mergeCell ref="B23:B24"/>
    <mergeCell ref="C23:C24"/>
    <mergeCell ref="D23:D24"/>
    <mergeCell ref="E23:E24"/>
    <mergeCell ref="F23:F24"/>
    <mergeCell ref="G23:G24"/>
    <mergeCell ref="H23:H24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1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8" t="s">
        <v>707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</row>
    <row r="2" spans="1:59" ht="18.75" x14ac:dyDescent="0.25">
      <c r="A2" s="20" t="s">
        <v>708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x14ac:dyDescent="0.25">
      <c r="A3" s="22" t="s">
        <v>709</v>
      </c>
      <c r="B3" s="22"/>
      <c r="C3" s="23" t="s">
        <v>710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</row>
    <row r="4" spans="1:59" ht="21" x14ac:dyDescent="0.25">
      <c r="A4" s="24" t="s">
        <v>758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</row>
    <row r="5" spans="1:59" ht="23.25" x14ac:dyDescent="0.25">
      <c r="A5" s="25" t="s">
        <v>759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7" spans="1:59" ht="18.75" x14ac:dyDescent="0.25">
      <c r="A7" s="21" t="s">
        <v>714</v>
      </c>
      <c r="B7" s="21"/>
      <c r="C7" s="21"/>
      <c r="D7" s="21"/>
      <c r="E7" s="21"/>
      <c r="F7" s="21"/>
      <c r="G7" s="21"/>
      <c r="H7" s="21"/>
      <c r="I7" s="21"/>
      <c r="J7" s="21"/>
    </row>
    <row r="8" spans="1:59" x14ac:dyDescent="0.25">
      <c r="A8" s="26" t="s">
        <v>713</v>
      </c>
      <c r="B8" s="26" t="s">
        <v>1</v>
      </c>
      <c r="C8" s="26" t="s">
        <v>2</v>
      </c>
      <c r="D8" s="26" t="s">
        <v>429</v>
      </c>
      <c r="E8" s="26" t="s">
        <v>430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715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30"/>
      <c r="AH8" s="28" t="s">
        <v>719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30"/>
      <c r="BF8" s="26" t="s">
        <v>720</v>
      </c>
      <c r="BG8" s="26" t="s">
        <v>721</v>
      </c>
    </row>
    <row r="9" spans="1:59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>
        <v>19</v>
      </c>
      <c r="AC9" s="31">
        <v>20</v>
      </c>
      <c r="AD9" s="31">
        <v>21</v>
      </c>
      <c r="AE9" s="31" t="s">
        <v>716</v>
      </c>
      <c r="AF9" s="31" t="s">
        <v>717</v>
      </c>
      <c r="AG9" s="31" t="s">
        <v>718</v>
      </c>
      <c r="AH9" s="31">
        <v>1</v>
      </c>
      <c r="AI9" s="31">
        <v>2</v>
      </c>
      <c r="AJ9" s="31">
        <v>3</v>
      </c>
      <c r="AK9" s="31">
        <v>4</v>
      </c>
      <c r="AL9" s="31">
        <v>5</v>
      </c>
      <c r="AM9" s="31">
        <v>6</v>
      </c>
      <c r="AN9" s="31">
        <v>7</v>
      </c>
      <c r="AO9" s="31">
        <v>8</v>
      </c>
      <c r="AP9" s="31">
        <v>9</v>
      </c>
      <c r="AQ9" s="31">
        <v>10</v>
      </c>
      <c r="AR9" s="31">
        <v>11</v>
      </c>
      <c r="AS9" s="31">
        <v>12</v>
      </c>
      <c r="AT9" s="31">
        <v>13</v>
      </c>
      <c r="AU9" s="31">
        <v>14</v>
      </c>
      <c r="AV9" s="31">
        <v>15</v>
      </c>
      <c r="AW9" s="31">
        <v>16</v>
      </c>
      <c r="AX9" s="31">
        <v>17</v>
      </c>
      <c r="AY9" s="31">
        <v>18</v>
      </c>
      <c r="AZ9" s="31">
        <v>19</v>
      </c>
      <c r="BA9" s="31">
        <v>20</v>
      </c>
      <c r="BB9" s="31">
        <v>21</v>
      </c>
      <c r="BC9" s="31" t="s">
        <v>716</v>
      </c>
      <c r="BD9" s="31" t="s">
        <v>717</v>
      </c>
      <c r="BE9" s="31" t="s">
        <v>718</v>
      </c>
      <c r="BF9" s="27"/>
      <c r="BG9" s="27"/>
    </row>
    <row r="10" spans="1:59" ht="30" x14ac:dyDescent="0.25">
      <c r="A10" s="32">
        <v>1</v>
      </c>
      <c r="B10" s="33" t="s">
        <v>385</v>
      </c>
      <c r="C10" s="33">
        <v>1994</v>
      </c>
      <c r="D10" s="33">
        <v>1994</v>
      </c>
      <c r="E10" s="33">
        <v>1994</v>
      </c>
      <c r="F10" s="33" t="s">
        <v>51</v>
      </c>
      <c r="G10" s="33" t="s">
        <v>19</v>
      </c>
      <c r="H10" s="33" t="s">
        <v>386</v>
      </c>
      <c r="I10" s="33" t="s">
        <v>269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4">
        <v>75.830001831054687</v>
      </c>
      <c r="AF10" s="32">
        <f t="shared" ref="AF10:AF41" si="0">SUM(J10:AD10)</f>
        <v>0</v>
      </c>
      <c r="AG10" s="34">
        <f t="shared" ref="AG10:AG41" si="1">AE10+AF10</f>
        <v>75.830001831054687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4">
        <v>82.849998474121094</v>
      </c>
      <c r="BD10" s="32">
        <f t="shared" ref="BD10:BD41" si="2">SUM(AH10:BB10)</f>
        <v>0</v>
      </c>
      <c r="BE10" s="34">
        <f t="shared" ref="BE10:BE41" si="3">BC10+BD10</f>
        <v>82.849998474121094</v>
      </c>
      <c r="BF10" s="34">
        <f t="shared" ref="BF10:BF41" si="4">MIN(BE10,AG10)</f>
        <v>75.830001831054687</v>
      </c>
      <c r="BG10" s="34">
        <f t="shared" ref="BG10:BG41" si="5">IF( AND(ISNUMBER(BF$10),ISNUMBER(BF10)),(BF10-BF$10)/BF$10*100,"")</f>
        <v>0</v>
      </c>
    </row>
    <row r="11" spans="1:59" ht="45" x14ac:dyDescent="0.25">
      <c r="A11" s="5">
        <v>2</v>
      </c>
      <c r="B11" s="16" t="s">
        <v>298</v>
      </c>
      <c r="C11" s="16">
        <v>2000</v>
      </c>
      <c r="D11" s="16">
        <v>2000</v>
      </c>
      <c r="E11" s="16">
        <v>2000</v>
      </c>
      <c r="F11" s="16" t="s">
        <v>64</v>
      </c>
      <c r="G11" s="16" t="s">
        <v>19</v>
      </c>
      <c r="H11" s="16" t="s">
        <v>38</v>
      </c>
      <c r="I11" s="16" t="s">
        <v>224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5">
        <v>81.660003662109375</v>
      </c>
      <c r="AF11" s="5">
        <f t="shared" si="0"/>
        <v>0</v>
      </c>
      <c r="AG11" s="35">
        <f t="shared" si="1"/>
        <v>81.660003662109375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50</v>
      </c>
      <c r="AX11" s="5">
        <v>0</v>
      </c>
      <c r="AY11" s="5">
        <v>0</v>
      </c>
      <c r="AZ11" s="5">
        <v>2</v>
      </c>
      <c r="BA11" s="5">
        <v>0</v>
      </c>
      <c r="BB11" s="5">
        <v>0</v>
      </c>
      <c r="BC11" s="35">
        <v>83.849998474121094</v>
      </c>
      <c r="BD11" s="5">
        <f t="shared" si="2"/>
        <v>52</v>
      </c>
      <c r="BE11" s="35">
        <f t="shared" si="3"/>
        <v>135.84999847412109</v>
      </c>
      <c r="BF11" s="35">
        <f t="shared" si="4"/>
        <v>81.660003662109375</v>
      </c>
      <c r="BG11" s="35">
        <f t="shared" si="5"/>
        <v>7.6882522620052542</v>
      </c>
    </row>
    <row r="12" spans="1:59" ht="45" x14ac:dyDescent="0.25">
      <c r="A12" s="5">
        <v>3</v>
      </c>
      <c r="B12" s="16" t="s">
        <v>382</v>
      </c>
      <c r="C12" s="16">
        <v>1983</v>
      </c>
      <c r="D12" s="16">
        <v>1983</v>
      </c>
      <c r="E12" s="16">
        <v>1983</v>
      </c>
      <c r="F12" s="16" t="s">
        <v>51</v>
      </c>
      <c r="G12" s="16" t="s">
        <v>19</v>
      </c>
      <c r="H12" s="16" t="s">
        <v>60</v>
      </c>
      <c r="I12" s="16" t="s">
        <v>383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5">
        <v>85.269996643066406</v>
      </c>
      <c r="AF12" s="5">
        <f t="shared" si="0"/>
        <v>0</v>
      </c>
      <c r="AG12" s="35">
        <f t="shared" si="1"/>
        <v>85.269996643066406</v>
      </c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35"/>
      <c r="BD12" s="5">
        <f t="shared" si="2"/>
        <v>0</v>
      </c>
      <c r="BE12" s="35" t="s">
        <v>722</v>
      </c>
      <c r="BF12" s="35">
        <f t="shared" si="4"/>
        <v>85.269996643066406</v>
      </c>
      <c r="BG12" s="35">
        <f t="shared" si="5"/>
        <v>12.448891710491498</v>
      </c>
    </row>
    <row r="13" spans="1:59" ht="60" x14ac:dyDescent="0.25">
      <c r="A13" s="5">
        <v>4</v>
      </c>
      <c r="B13" s="16" t="s">
        <v>147</v>
      </c>
      <c r="C13" s="16">
        <v>1997</v>
      </c>
      <c r="D13" s="16">
        <v>1997</v>
      </c>
      <c r="E13" s="16">
        <v>1997</v>
      </c>
      <c r="F13" s="16" t="s">
        <v>51</v>
      </c>
      <c r="G13" s="16" t="s">
        <v>19</v>
      </c>
      <c r="H13" s="16" t="s">
        <v>148</v>
      </c>
      <c r="I13" s="16" t="s">
        <v>149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2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5">
        <v>84.970001220703125</v>
      </c>
      <c r="AF13" s="5">
        <f t="shared" si="0"/>
        <v>2</v>
      </c>
      <c r="AG13" s="35">
        <f t="shared" si="1"/>
        <v>86.970001220703125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2</v>
      </c>
      <c r="AX13" s="5">
        <v>0</v>
      </c>
      <c r="AY13" s="5">
        <v>0</v>
      </c>
      <c r="AZ13" s="5">
        <v>0</v>
      </c>
      <c r="BA13" s="5">
        <v>2</v>
      </c>
      <c r="BB13" s="5">
        <v>0</v>
      </c>
      <c r="BC13" s="35">
        <v>82.480003356933594</v>
      </c>
      <c r="BD13" s="5">
        <f t="shared" si="2"/>
        <v>4</v>
      </c>
      <c r="BE13" s="35">
        <f t="shared" si="3"/>
        <v>86.480003356933594</v>
      </c>
      <c r="BF13" s="35">
        <f t="shared" si="4"/>
        <v>86.480003356933594</v>
      </c>
      <c r="BG13" s="35">
        <f t="shared" si="5"/>
        <v>14.044575060945611</v>
      </c>
    </row>
    <row r="14" spans="1:59" ht="45" x14ac:dyDescent="0.25">
      <c r="A14" s="5">
        <v>5</v>
      </c>
      <c r="B14" s="16" t="s">
        <v>308</v>
      </c>
      <c r="C14" s="16">
        <v>2000</v>
      </c>
      <c r="D14" s="16">
        <v>2000</v>
      </c>
      <c r="E14" s="16">
        <v>2000</v>
      </c>
      <c r="F14" s="16" t="s">
        <v>64</v>
      </c>
      <c r="G14" s="16" t="s">
        <v>19</v>
      </c>
      <c r="H14" s="16" t="s">
        <v>38</v>
      </c>
      <c r="I14" s="16" t="s">
        <v>224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5">
        <v>87.900001525878906</v>
      </c>
      <c r="AF14" s="5">
        <f t="shared" si="0"/>
        <v>0</v>
      </c>
      <c r="AG14" s="35">
        <f t="shared" si="1"/>
        <v>87.900001525878906</v>
      </c>
      <c r="AH14" s="5">
        <v>2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35">
        <v>86.169998168945313</v>
      </c>
      <c r="BD14" s="5">
        <f t="shared" si="2"/>
        <v>2</v>
      </c>
      <c r="BE14" s="35">
        <f t="shared" si="3"/>
        <v>88.169998168945313</v>
      </c>
      <c r="BF14" s="35">
        <f t="shared" si="4"/>
        <v>87.900001525878906</v>
      </c>
      <c r="BG14" s="35">
        <f t="shared" si="5"/>
        <v>15.917182386089813</v>
      </c>
    </row>
    <row r="15" spans="1:59" ht="45" x14ac:dyDescent="0.25">
      <c r="A15" s="5">
        <v>6</v>
      </c>
      <c r="B15" s="16" t="s">
        <v>58</v>
      </c>
      <c r="C15" s="16">
        <v>1986</v>
      </c>
      <c r="D15" s="16">
        <v>1986</v>
      </c>
      <c r="E15" s="16">
        <v>1986</v>
      </c>
      <c r="F15" s="16">
        <v>1</v>
      </c>
      <c r="G15" s="16" t="s">
        <v>19</v>
      </c>
      <c r="H15" s="16" t="s">
        <v>60</v>
      </c>
      <c r="I15" s="16" t="s">
        <v>61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5">
        <v>87.050003051757813</v>
      </c>
      <c r="AF15" s="5">
        <f t="shared" si="0"/>
        <v>2</v>
      </c>
      <c r="AG15" s="35">
        <f t="shared" si="1"/>
        <v>89.050003051757813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2</v>
      </c>
      <c r="AQ15" s="5">
        <v>0</v>
      </c>
      <c r="AR15" s="5">
        <v>2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5">
        <v>86.819999694824219</v>
      </c>
      <c r="BD15" s="5">
        <f t="shared" si="2"/>
        <v>4</v>
      </c>
      <c r="BE15" s="35">
        <f t="shared" si="3"/>
        <v>90.819999694824219</v>
      </c>
      <c r="BF15" s="35">
        <f t="shared" si="4"/>
        <v>89.050003051757813</v>
      </c>
      <c r="BG15" s="35">
        <f t="shared" si="5"/>
        <v>17.433734539736136</v>
      </c>
    </row>
    <row r="16" spans="1:59" ht="30" x14ac:dyDescent="0.25">
      <c r="A16" s="5">
        <v>7</v>
      </c>
      <c r="B16" s="16" t="s">
        <v>232</v>
      </c>
      <c r="C16" s="16">
        <v>1973</v>
      </c>
      <c r="D16" s="16">
        <v>1973</v>
      </c>
      <c r="E16" s="16">
        <v>1973</v>
      </c>
      <c r="F16" s="16">
        <v>1</v>
      </c>
      <c r="G16" s="16" t="s">
        <v>19</v>
      </c>
      <c r="H16" s="16" t="s">
        <v>32</v>
      </c>
      <c r="I16" s="16" t="s">
        <v>233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2</v>
      </c>
      <c r="AD16" s="5">
        <v>0</v>
      </c>
      <c r="AE16" s="35">
        <v>93.180000305175781</v>
      </c>
      <c r="AF16" s="5">
        <f t="shared" si="0"/>
        <v>2</v>
      </c>
      <c r="AG16" s="35">
        <f t="shared" si="1"/>
        <v>95.180000305175781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5">
        <v>91.779998779296875</v>
      </c>
      <c r="BD16" s="5">
        <f t="shared" si="2"/>
        <v>0</v>
      </c>
      <c r="BE16" s="35">
        <f t="shared" si="3"/>
        <v>91.779998779296875</v>
      </c>
      <c r="BF16" s="35">
        <f t="shared" si="4"/>
        <v>91.779998779296875</v>
      </c>
      <c r="BG16" s="35">
        <f t="shared" si="5"/>
        <v>21.033887067255982</v>
      </c>
    </row>
    <row r="17" spans="1:59" ht="75" x14ac:dyDescent="0.25">
      <c r="A17" s="5">
        <v>8</v>
      </c>
      <c r="B17" s="16" t="s">
        <v>94</v>
      </c>
      <c r="C17" s="16">
        <v>1998</v>
      </c>
      <c r="D17" s="16">
        <v>1998</v>
      </c>
      <c r="E17" s="16">
        <v>1998</v>
      </c>
      <c r="F17" s="16" t="s">
        <v>64</v>
      </c>
      <c r="G17" s="16" t="s">
        <v>95</v>
      </c>
      <c r="H17" s="16" t="s">
        <v>96</v>
      </c>
      <c r="I17" s="16" t="s">
        <v>97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5">
        <v>89.80999755859375</v>
      </c>
      <c r="AF17" s="5">
        <f t="shared" si="0"/>
        <v>2</v>
      </c>
      <c r="AG17" s="35">
        <f t="shared" si="1"/>
        <v>91.80999755859375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2</v>
      </c>
      <c r="AS17" s="5">
        <v>0</v>
      </c>
      <c r="AT17" s="5">
        <v>0</v>
      </c>
      <c r="AU17" s="5">
        <v>2</v>
      </c>
      <c r="AV17" s="5">
        <v>0</v>
      </c>
      <c r="AW17" s="5">
        <v>2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5">
        <v>91.930000305175781</v>
      </c>
      <c r="BD17" s="5">
        <f t="shared" si="2"/>
        <v>6</v>
      </c>
      <c r="BE17" s="35">
        <f t="shared" si="3"/>
        <v>97.930000305175781</v>
      </c>
      <c r="BF17" s="35">
        <f t="shared" si="4"/>
        <v>91.80999755859375</v>
      </c>
      <c r="BG17" s="35">
        <f t="shared" si="5"/>
        <v>21.073447635068852</v>
      </c>
    </row>
    <row r="18" spans="1:59" ht="45" x14ac:dyDescent="0.25">
      <c r="A18" s="5">
        <v>9</v>
      </c>
      <c r="B18" s="16" t="s">
        <v>306</v>
      </c>
      <c r="C18" s="16">
        <v>1976</v>
      </c>
      <c r="D18" s="16">
        <v>1976</v>
      </c>
      <c r="E18" s="16">
        <v>1976</v>
      </c>
      <c r="F18" s="16">
        <v>1</v>
      </c>
      <c r="G18" s="16" t="s">
        <v>19</v>
      </c>
      <c r="H18" s="16" t="s">
        <v>60</v>
      </c>
      <c r="I18" s="16" t="s">
        <v>61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5">
        <v>95.050003051757813</v>
      </c>
      <c r="AF18" s="5">
        <f t="shared" si="0"/>
        <v>0</v>
      </c>
      <c r="AG18" s="35">
        <f t="shared" si="1"/>
        <v>95.050003051757813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2</v>
      </c>
      <c r="BA18" s="5">
        <v>0</v>
      </c>
      <c r="BB18" s="5">
        <v>0</v>
      </c>
      <c r="BC18" s="35">
        <v>91.55999755859375</v>
      </c>
      <c r="BD18" s="5">
        <f t="shared" si="2"/>
        <v>2</v>
      </c>
      <c r="BE18" s="35">
        <f t="shared" si="3"/>
        <v>93.55999755859375</v>
      </c>
      <c r="BF18" s="35">
        <f t="shared" si="4"/>
        <v>93.55999755859375</v>
      </c>
      <c r="BG18" s="35">
        <f t="shared" si="5"/>
        <v>23.381241328518723</v>
      </c>
    </row>
    <row r="19" spans="1:59" ht="30" x14ac:dyDescent="0.25">
      <c r="A19" s="5">
        <v>10</v>
      </c>
      <c r="B19" s="16" t="s">
        <v>281</v>
      </c>
      <c r="C19" s="16">
        <v>1978</v>
      </c>
      <c r="D19" s="16">
        <v>1978</v>
      </c>
      <c r="E19" s="16">
        <v>1978</v>
      </c>
      <c r="F19" s="16">
        <v>1</v>
      </c>
      <c r="G19" s="16" t="s">
        <v>12</v>
      </c>
      <c r="H19" s="16" t="s">
        <v>28</v>
      </c>
      <c r="I19" s="16" t="s">
        <v>53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5">
        <v>94.870002746582031</v>
      </c>
      <c r="AF19" s="5">
        <f t="shared" si="0"/>
        <v>0</v>
      </c>
      <c r="AG19" s="35">
        <f t="shared" si="1"/>
        <v>94.870002746582031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2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35">
        <v>91.839996337890625</v>
      </c>
      <c r="BD19" s="5">
        <f t="shared" si="2"/>
        <v>2</v>
      </c>
      <c r="BE19" s="35">
        <f t="shared" si="3"/>
        <v>93.839996337890625</v>
      </c>
      <c r="BF19" s="35">
        <f t="shared" si="4"/>
        <v>93.839996337890625</v>
      </c>
      <c r="BG19" s="35">
        <f t="shared" si="5"/>
        <v>23.750486709681574</v>
      </c>
    </row>
    <row r="20" spans="1:59" ht="30" x14ac:dyDescent="0.25">
      <c r="A20" s="5">
        <v>11</v>
      </c>
      <c r="B20" s="16" t="s">
        <v>325</v>
      </c>
      <c r="C20" s="16">
        <v>1967</v>
      </c>
      <c r="D20" s="16">
        <v>1967</v>
      </c>
      <c r="E20" s="16">
        <v>1967</v>
      </c>
      <c r="F20" s="16" t="s">
        <v>51</v>
      </c>
      <c r="G20" s="16" t="s">
        <v>326</v>
      </c>
      <c r="H20" s="16" t="s">
        <v>20</v>
      </c>
      <c r="I20" s="16" t="s">
        <v>53</v>
      </c>
      <c r="J20" s="5">
        <v>0</v>
      </c>
      <c r="K20" s="5">
        <v>0</v>
      </c>
      <c r="L20" s="5">
        <v>0</v>
      </c>
      <c r="M20" s="5">
        <v>50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5">
        <v>93.989997863769531</v>
      </c>
      <c r="AF20" s="5">
        <f t="shared" si="0"/>
        <v>52</v>
      </c>
      <c r="AG20" s="35">
        <f t="shared" si="1"/>
        <v>145.98999786376953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2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35">
        <v>92.480003356933594</v>
      </c>
      <c r="BD20" s="5">
        <f t="shared" si="2"/>
        <v>2</v>
      </c>
      <c r="BE20" s="35">
        <f t="shared" si="3"/>
        <v>94.480003356933594</v>
      </c>
      <c r="BF20" s="35">
        <f t="shared" si="4"/>
        <v>94.480003356933594</v>
      </c>
      <c r="BG20" s="35">
        <f t="shared" si="5"/>
        <v>24.594489088145011</v>
      </c>
    </row>
    <row r="21" spans="1:59" ht="30" x14ac:dyDescent="0.25">
      <c r="A21" s="5">
        <v>12</v>
      </c>
      <c r="B21" s="16" t="s">
        <v>362</v>
      </c>
      <c r="C21" s="16">
        <v>1962</v>
      </c>
      <c r="D21" s="16">
        <v>1962</v>
      </c>
      <c r="E21" s="16">
        <v>1962</v>
      </c>
      <c r="F21" s="16">
        <v>1</v>
      </c>
      <c r="G21" s="16" t="s">
        <v>19</v>
      </c>
      <c r="H21" s="16" t="s">
        <v>165</v>
      </c>
      <c r="I21" s="16" t="s">
        <v>53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2</v>
      </c>
      <c r="U21" s="5">
        <v>0</v>
      </c>
      <c r="V21" s="5">
        <v>0</v>
      </c>
      <c r="W21" s="5">
        <v>0</v>
      </c>
      <c r="X21" s="5">
        <v>0</v>
      </c>
      <c r="Y21" s="5">
        <v>2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5">
        <v>98.419998168945313</v>
      </c>
      <c r="AF21" s="5">
        <f t="shared" si="0"/>
        <v>4</v>
      </c>
      <c r="AG21" s="35">
        <f t="shared" si="1"/>
        <v>102.41999816894531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5">
        <v>96.459999084472656</v>
      </c>
      <c r="BD21" s="5">
        <f t="shared" si="2"/>
        <v>0</v>
      </c>
      <c r="BE21" s="35">
        <f t="shared" si="3"/>
        <v>96.459999084472656</v>
      </c>
      <c r="BF21" s="35">
        <f t="shared" si="4"/>
        <v>96.459999084472656</v>
      </c>
      <c r="BG21" s="35">
        <f t="shared" si="5"/>
        <v>27.205587175614916</v>
      </c>
    </row>
    <row r="22" spans="1:59" ht="45" x14ac:dyDescent="0.25">
      <c r="A22" s="5">
        <v>13</v>
      </c>
      <c r="B22" s="16" t="s">
        <v>323</v>
      </c>
      <c r="C22" s="16">
        <v>1963</v>
      </c>
      <c r="D22" s="16">
        <v>1963</v>
      </c>
      <c r="E22" s="16">
        <v>1963</v>
      </c>
      <c r="F22" s="16">
        <v>1</v>
      </c>
      <c r="G22" s="16" t="s">
        <v>19</v>
      </c>
      <c r="H22" s="16" t="s">
        <v>60</v>
      </c>
      <c r="I22" s="16" t="s">
        <v>61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2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5">
        <v>101.04000091552734</v>
      </c>
      <c r="AF22" s="5">
        <f t="shared" si="0"/>
        <v>2</v>
      </c>
      <c r="AG22" s="35">
        <f t="shared" si="1"/>
        <v>103.04000091552734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35">
        <v>97.379997253417969</v>
      </c>
      <c r="BD22" s="5">
        <f t="shared" si="2"/>
        <v>0</v>
      </c>
      <c r="BE22" s="35">
        <f t="shared" si="3"/>
        <v>97.379997253417969</v>
      </c>
      <c r="BF22" s="35">
        <f t="shared" si="4"/>
        <v>97.379997253417969</v>
      </c>
      <c r="BG22" s="35">
        <f t="shared" si="5"/>
        <v>28.418824874059155</v>
      </c>
    </row>
    <row r="23" spans="1:59" ht="45" x14ac:dyDescent="0.25">
      <c r="A23" s="5">
        <v>14</v>
      </c>
      <c r="B23" s="16" t="s">
        <v>407</v>
      </c>
      <c r="C23" s="16">
        <v>1989</v>
      </c>
      <c r="D23" s="16">
        <v>1989</v>
      </c>
      <c r="E23" s="16">
        <v>1989</v>
      </c>
      <c r="F23" s="16">
        <v>1</v>
      </c>
      <c r="G23" s="16" t="s">
        <v>200</v>
      </c>
      <c r="H23" s="16" t="s">
        <v>201</v>
      </c>
      <c r="I23" s="16" t="s">
        <v>202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5">
        <v>97.989997863769531</v>
      </c>
      <c r="AF23" s="5">
        <f t="shared" si="0"/>
        <v>0</v>
      </c>
      <c r="AG23" s="35">
        <f t="shared" si="1"/>
        <v>97.989997863769531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2</v>
      </c>
      <c r="AV23" s="5">
        <v>2</v>
      </c>
      <c r="AW23" s="5">
        <v>2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35">
        <v>98.5</v>
      </c>
      <c r="BD23" s="5">
        <f t="shared" si="2"/>
        <v>6</v>
      </c>
      <c r="BE23" s="35">
        <f t="shared" si="3"/>
        <v>104.5</v>
      </c>
      <c r="BF23" s="35">
        <f t="shared" si="4"/>
        <v>97.989997863769531</v>
      </c>
      <c r="BG23" s="35">
        <f t="shared" si="5"/>
        <v>29.223256623527671</v>
      </c>
    </row>
    <row r="24" spans="1:59" x14ac:dyDescent="0.25">
      <c r="A24" s="5">
        <v>15</v>
      </c>
      <c r="B24" s="16" t="s">
        <v>351</v>
      </c>
      <c r="C24" s="16">
        <v>1976</v>
      </c>
      <c r="D24" s="16">
        <v>1976</v>
      </c>
      <c r="E24" s="16">
        <v>1976</v>
      </c>
      <c r="F24" s="16">
        <v>1</v>
      </c>
      <c r="G24" s="16" t="s">
        <v>19</v>
      </c>
      <c r="H24" s="16" t="s">
        <v>352</v>
      </c>
      <c r="I24" s="16"/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5">
        <v>100.69000244140625</v>
      </c>
      <c r="AF24" s="5">
        <f t="shared" si="0"/>
        <v>0</v>
      </c>
      <c r="AG24" s="35">
        <f t="shared" si="1"/>
        <v>100.69000244140625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5">
        <v>99.569999694824219</v>
      </c>
      <c r="BD24" s="5">
        <f t="shared" si="2"/>
        <v>0</v>
      </c>
      <c r="BE24" s="35">
        <f t="shared" si="3"/>
        <v>99.569999694824219</v>
      </c>
      <c r="BF24" s="35">
        <f t="shared" si="4"/>
        <v>99.569999694824219</v>
      </c>
      <c r="BG24" s="35">
        <f t="shared" si="5"/>
        <v>31.306867058583244</v>
      </c>
    </row>
    <row r="25" spans="1:59" ht="30" x14ac:dyDescent="0.25">
      <c r="A25" s="5">
        <v>16</v>
      </c>
      <c r="B25" s="16" t="s">
        <v>403</v>
      </c>
      <c r="C25" s="16">
        <v>1978</v>
      </c>
      <c r="D25" s="16">
        <v>1978</v>
      </c>
      <c r="E25" s="16">
        <v>1978</v>
      </c>
      <c r="F25" s="16">
        <v>1</v>
      </c>
      <c r="G25" s="16" t="s">
        <v>19</v>
      </c>
      <c r="H25" s="16" t="s">
        <v>165</v>
      </c>
      <c r="I25" s="16" t="s">
        <v>236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5">
        <v>102.75</v>
      </c>
      <c r="AF25" s="5">
        <f t="shared" si="0"/>
        <v>0</v>
      </c>
      <c r="AG25" s="35">
        <f t="shared" si="1"/>
        <v>102.75</v>
      </c>
      <c r="AH25" s="5">
        <v>0</v>
      </c>
      <c r="AI25" s="5">
        <v>0</v>
      </c>
      <c r="AJ25" s="5">
        <v>0</v>
      </c>
      <c r="AK25" s="5">
        <v>0</v>
      </c>
      <c r="AL25" s="5">
        <v>2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35">
        <v>97.849998474121094</v>
      </c>
      <c r="BD25" s="5">
        <f t="shared" si="2"/>
        <v>2</v>
      </c>
      <c r="BE25" s="35">
        <f t="shared" si="3"/>
        <v>99.849998474121094</v>
      </c>
      <c r="BF25" s="35">
        <f t="shared" si="4"/>
        <v>99.849998474121094</v>
      </c>
      <c r="BG25" s="35">
        <f t="shared" si="5"/>
        <v>31.676112439746095</v>
      </c>
    </row>
    <row r="26" spans="1:59" ht="45" x14ac:dyDescent="0.25">
      <c r="A26" s="5">
        <v>17</v>
      </c>
      <c r="B26" s="16" t="s">
        <v>63</v>
      </c>
      <c r="C26" s="16">
        <v>2002</v>
      </c>
      <c r="D26" s="16">
        <v>2002</v>
      </c>
      <c r="E26" s="16">
        <v>2002</v>
      </c>
      <c r="F26" s="16" t="s">
        <v>64</v>
      </c>
      <c r="G26" s="16" t="s">
        <v>19</v>
      </c>
      <c r="H26" s="16" t="s">
        <v>38</v>
      </c>
      <c r="I26" s="16" t="s">
        <v>65</v>
      </c>
      <c r="J26" s="5">
        <v>0</v>
      </c>
      <c r="K26" s="5">
        <v>0</v>
      </c>
      <c r="L26" s="5">
        <v>0</v>
      </c>
      <c r="M26" s="5">
        <v>2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2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5">
        <v>101.01000213623047</v>
      </c>
      <c r="AF26" s="5">
        <f t="shared" si="0"/>
        <v>4</v>
      </c>
      <c r="AG26" s="35">
        <f t="shared" si="1"/>
        <v>105.01000213623047</v>
      </c>
      <c r="AH26" s="5">
        <v>2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2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35">
        <v>95.919998168945313</v>
      </c>
      <c r="BD26" s="5">
        <f t="shared" si="2"/>
        <v>4</v>
      </c>
      <c r="BE26" s="35">
        <f t="shared" si="3"/>
        <v>99.919998168945313</v>
      </c>
      <c r="BF26" s="35">
        <f t="shared" si="4"/>
        <v>99.919998168945313</v>
      </c>
      <c r="BG26" s="35">
        <f t="shared" si="5"/>
        <v>31.768423785036809</v>
      </c>
    </row>
    <row r="27" spans="1:59" ht="45" x14ac:dyDescent="0.25">
      <c r="A27" s="5">
        <v>18</v>
      </c>
      <c r="B27" s="16" t="s">
        <v>67</v>
      </c>
      <c r="C27" s="16">
        <v>2000</v>
      </c>
      <c r="D27" s="16">
        <v>2000</v>
      </c>
      <c r="E27" s="16">
        <v>2000</v>
      </c>
      <c r="F27" s="16" t="s">
        <v>64</v>
      </c>
      <c r="G27" s="16" t="s">
        <v>19</v>
      </c>
      <c r="H27" s="16" t="s">
        <v>38</v>
      </c>
      <c r="I27" s="16" t="s">
        <v>65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2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5">
        <v>98.44000244140625</v>
      </c>
      <c r="AF27" s="5">
        <f t="shared" si="0"/>
        <v>2</v>
      </c>
      <c r="AG27" s="35">
        <f t="shared" si="1"/>
        <v>100.44000244140625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2</v>
      </c>
      <c r="AQ27" s="5">
        <v>0</v>
      </c>
      <c r="AR27" s="5">
        <v>2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35">
        <v>102.45999908447266</v>
      </c>
      <c r="BD27" s="5">
        <f t="shared" si="2"/>
        <v>4</v>
      </c>
      <c r="BE27" s="35">
        <f t="shared" si="3"/>
        <v>106.45999908447266</v>
      </c>
      <c r="BF27" s="35">
        <f t="shared" si="4"/>
        <v>100.44000244140625</v>
      </c>
      <c r="BG27" s="35">
        <f t="shared" si="5"/>
        <v>32.454173831066718</v>
      </c>
    </row>
    <row r="28" spans="1:59" ht="30" x14ac:dyDescent="0.25">
      <c r="A28" s="5">
        <v>19</v>
      </c>
      <c r="B28" s="16" t="s">
        <v>310</v>
      </c>
      <c r="C28" s="16">
        <v>1959</v>
      </c>
      <c r="D28" s="16">
        <v>1959</v>
      </c>
      <c r="E28" s="16">
        <v>1959</v>
      </c>
      <c r="F28" s="16">
        <v>1</v>
      </c>
      <c r="G28" s="16" t="s">
        <v>19</v>
      </c>
      <c r="H28" s="16" t="s">
        <v>155</v>
      </c>
      <c r="I28" s="16" t="s">
        <v>53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5">
        <v>103.33999633789062</v>
      </c>
      <c r="AF28" s="5">
        <f t="shared" si="0"/>
        <v>0</v>
      </c>
      <c r="AG28" s="35">
        <f t="shared" si="1"/>
        <v>103.33999633789062</v>
      </c>
      <c r="AH28" s="5">
        <v>0</v>
      </c>
      <c r="AI28" s="5">
        <v>0</v>
      </c>
      <c r="AJ28" s="5">
        <v>0</v>
      </c>
      <c r="AK28" s="5">
        <v>0</v>
      </c>
      <c r="AL28" s="5">
        <v>2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5">
        <v>98.839996337890625</v>
      </c>
      <c r="BD28" s="5">
        <f t="shared" si="2"/>
        <v>2</v>
      </c>
      <c r="BE28" s="35">
        <f t="shared" si="3"/>
        <v>100.83999633789062</v>
      </c>
      <c r="BF28" s="35">
        <f t="shared" si="4"/>
        <v>100.83999633789062</v>
      </c>
      <c r="BG28" s="35">
        <f t="shared" si="5"/>
        <v>32.981661483481048</v>
      </c>
    </row>
    <row r="29" spans="1:59" ht="30" x14ac:dyDescent="0.25">
      <c r="A29" s="5">
        <v>20</v>
      </c>
      <c r="B29" s="16" t="s">
        <v>405</v>
      </c>
      <c r="C29" s="16">
        <v>1975</v>
      </c>
      <c r="D29" s="16">
        <v>1975</v>
      </c>
      <c r="E29" s="16">
        <v>1975</v>
      </c>
      <c r="F29" s="16">
        <v>3</v>
      </c>
      <c r="G29" s="16" t="s">
        <v>19</v>
      </c>
      <c r="H29" s="16" t="s">
        <v>194</v>
      </c>
      <c r="I29" s="16" t="s">
        <v>195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5">
        <v>101.75</v>
      </c>
      <c r="AF29" s="5">
        <f t="shared" si="0"/>
        <v>2</v>
      </c>
      <c r="AG29" s="35">
        <f t="shared" si="1"/>
        <v>103.75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2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35">
        <v>99.19000244140625</v>
      </c>
      <c r="BD29" s="5">
        <f t="shared" si="2"/>
        <v>2</v>
      </c>
      <c r="BE29" s="35">
        <f t="shared" si="3"/>
        <v>101.19000244140625</v>
      </c>
      <c r="BF29" s="35">
        <f t="shared" si="4"/>
        <v>101.19000244140625</v>
      </c>
      <c r="BG29" s="35">
        <f t="shared" si="5"/>
        <v>33.443228271116659</v>
      </c>
    </row>
    <row r="30" spans="1:59" ht="30" x14ac:dyDescent="0.25">
      <c r="A30" s="5">
        <v>21</v>
      </c>
      <c r="B30" s="16" t="s">
        <v>164</v>
      </c>
      <c r="C30" s="16">
        <v>1969</v>
      </c>
      <c r="D30" s="16">
        <v>1969</v>
      </c>
      <c r="E30" s="16">
        <v>1969</v>
      </c>
      <c r="F30" s="16" t="s">
        <v>64</v>
      </c>
      <c r="G30" s="16" t="s">
        <v>19</v>
      </c>
      <c r="H30" s="16" t="s">
        <v>165</v>
      </c>
      <c r="I30" s="16" t="s">
        <v>53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2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5">
        <v>103.84999847412109</v>
      </c>
      <c r="AF30" s="5">
        <f t="shared" si="0"/>
        <v>2</v>
      </c>
      <c r="AG30" s="35">
        <f t="shared" si="1"/>
        <v>105.84999847412109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35">
        <v>101.61000061035156</v>
      </c>
      <c r="BD30" s="5">
        <f t="shared" si="2"/>
        <v>0</v>
      </c>
      <c r="BE30" s="35">
        <f t="shared" si="3"/>
        <v>101.61000061035156</v>
      </c>
      <c r="BF30" s="35">
        <f t="shared" si="4"/>
        <v>101.61000061035156</v>
      </c>
      <c r="BG30" s="35">
        <f t="shared" si="5"/>
        <v>33.997096342860935</v>
      </c>
    </row>
    <row r="31" spans="1:59" ht="45" x14ac:dyDescent="0.25">
      <c r="A31" s="5">
        <v>22</v>
      </c>
      <c r="B31" s="16" t="s">
        <v>118</v>
      </c>
      <c r="C31" s="16">
        <v>2002</v>
      </c>
      <c r="D31" s="16">
        <v>2002</v>
      </c>
      <c r="E31" s="16">
        <v>2002</v>
      </c>
      <c r="F31" s="16">
        <v>2</v>
      </c>
      <c r="G31" s="16" t="s">
        <v>12</v>
      </c>
      <c r="H31" s="16" t="s">
        <v>13</v>
      </c>
      <c r="I31" s="16" t="s">
        <v>14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2</v>
      </c>
      <c r="Z31" s="5">
        <v>2</v>
      </c>
      <c r="AA31" s="5">
        <v>0</v>
      </c>
      <c r="AB31" s="5">
        <v>0</v>
      </c>
      <c r="AC31" s="5">
        <v>0</v>
      </c>
      <c r="AD31" s="5">
        <v>0</v>
      </c>
      <c r="AE31" s="35">
        <v>106.23000335693359</v>
      </c>
      <c r="AF31" s="5">
        <f t="shared" si="0"/>
        <v>4</v>
      </c>
      <c r="AG31" s="35">
        <f t="shared" si="1"/>
        <v>110.23000335693359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35">
        <v>102.51999664306641</v>
      </c>
      <c r="BD31" s="5">
        <f t="shared" si="2"/>
        <v>0</v>
      </c>
      <c r="BE31" s="35">
        <f t="shared" si="3"/>
        <v>102.51999664306641</v>
      </c>
      <c r="BF31" s="35">
        <f t="shared" si="4"/>
        <v>102.51999664306641</v>
      </c>
      <c r="BG31" s="35">
        <f t="shared" si="5"/>
        <v>35.197143831640204</v>
      </c>
    </row>
    <row r="32" spans="1:59" ht="75" x14ac:dyDescent="0.25">
      <c r="A32" s="5">
        <v>23</v>
      </c>
      <c r="B32" s="16" t="s">
        <v>317</v>
      </c>
      <c r="C32" s="16">
        <v>1998</v>
      </c>
      <c r="D32" s="16">
        <v>1998</v>
      </c>
      <c r="E32" s="16">
        <v>1998</v>
      </c>
      <c r="F32" s="16" t="s">
        <v>64</v>
      </c>
      <c r="G32" s="16" t="s">
        <v>95</v>
      </c>
      <c r="H32" s="16" t="s">
        <v>96</v>
      </c>
      <c r="I32" s="16" t="s">
        <v>97</v>
      </c>
      <c r="J32" s="5">
        <v>2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2</v>
      </c>
      <c r="U32" s="5">
        <v>2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5">
        <v>0</v>
      </c>
      <c r="AB32" s="5">
        <v>2</v>
      </c>
      <c r="AC32" s="5">
        <v>0</v>
      </c>
      <c r="AD32" s="5">
        <v>2</v>
      </c>
      <c r="AE32" s="35">
        <v>91.610000610351563</v>
      </c>
      <c r="AF32" s="5">
        <f t="shared" si="0"/>
        <v>12</v>
      </c>
      <c r="AG32" s="35">
        <f t="shared" si="1"/>
        <v>103.61000061035156</v>
      </c>
      <c r="AH32" s="5">
        <v>2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2</v>
      </c>
      <c r="AQ32" s="5">
        <v>2</v>
      </c>
      <c r="AR32" s="5">
        <v>2</v>
      </c>
      <c r="AS32" s="5">
        <v>0</v>
      </c>
      <c r="AT32" s="5">
        <v>2</v>
      </c>
      <c r="AU32" s="5">
        <v>2</v>
      </c>
      <c r="AV32" s="5">
        <v>0</v>
      </c>
      <c r="AW32" s="5">
        <v>2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35">
        <v>88.639999389648438</v>
      </c>
      <c r="BD32" s="5">
        <f t="shared" si="2"/>
        <v>14</v>
      </c>
      <c r="BE32" s="35">
        <f t="shared" si="3"/>
        <v>102.63999938964844</v>
      </c>
      <c r="BF32" s="35">
        <f t="shared" si="4"/>
        <v>102.63999938964844</v>
      </c>
      <c r="BG32" s="35">
        <f t="shared" si="5"/>
        <v>35.355396164073731</v>
      </c>
    </row>
    <row r="33" spans="1:59" ht="45" x14ac:dyDescent="0.25">
      <c r="A33" s="5">
        <v>24</v>
      </c>
      <c r="B33" s="16" t="s">
        <v>260</v>
      </c>
      <c r="C33" s="16">
        <v>1958</v>
      </c>
      <c r="D33" s="16">
        <v>1958</v>
      </c>
      <c r="E33" s="16">
        <v>1958</v>
      </c>
      <c r="F33" s="16">
        <v>1</v>
      </c>
      <c r="G33" s="16" t="s">
        <v>19</v>
      </c>
      <c r="H33" s="16" t="s">
        <v>60</v>
      </c>
      <c r="I33" s="16" t="s">
        <v>61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5">
        <v>101.08999633789062</v>
      </c>
      <c r="AF33" s="5">
        <f t="shared" si="0"/>
        <v>2</v>
      </c>
      <c r="AG33" s="35">
        <f t="shared" si="1"/>
        <v>103.08999633789062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2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35">
        <v>103.48000335693359</v>
      </c>
      <c r="BD33" s="5">
        <f t="shared" si="2"/>
        <v>2</v>
      </c>
      <c r="BE33" s="35">
        <f t="shared" si="3"/>
        <v>105.48000335693359</v>
      </c>
      <c r="BF33" s="35">
        <f t="shared" si="4"/>
        <v>103.08999633789062</v>
      </c>
      <c r="BG33" s="35">
        <f t="shared" si="5"/>
        <v>35.948824803630878</v>
      </c>
    </row>
    <row r="34" spans="1:59" x14ac:dyDescent="0.25">
      <c r="A34" s="5">
        <v>25</v>
      </c>
      <c r="B34" s="16" t="s">
        <v>268</v>
      </c>
      <c r="C34" s="16">
        <v>1955</v>
      </c>
      <c r="D34" s="16">
        <v>1955</v>
      </c>
      <c r="E34" s="16">
        <v>1955</v>
      </c>
      <c r="F34" s="16">
        <v>1</v>
      </c>
      <c r="G34" s="16" t="s">
        <v>19</v>
      </c>
      <c r="H34" s="16" t="s">
        <v>155</v>
      </c>
      <c r="I34" s="16" t="s">
        <v>269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2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35">
        <v>101.12999725341797</v>
      </c>
      <c r="AF34" s="5">
        <f t="shared" si="0"/>
        <v>2</v>
      </c>
      <c r="AG34" s="35">
        <f t="shared" si="1"/>
        <v>103.12999725341797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2</v>
      </c>
      <c r="AZ34" s="5">
        <v>2</v>
      </c>
      <c r="BA34" s="5">
        <v>0</v>
      </c>
      <c r="BB34" s="5">
        <v>0</v>
      </c>
      <c r="BC34" s="35">
        <v>105.43000030517578</v>
      </c>
      <c r="BD34" s="5">
        <f t="shared" si="2"/>
        <v>4</v>
      </c>
      <c r="BE34" s="35">
        <f t="shared" si="3"/>
        <v>109.43000030517578</v>
      </c>
      <c r="BF34" s="35">
        <f t="shared" si="4"/>
        <v>103.12999725341797</v>
      </c>
      <c r="BG34" s="35">
        <f t="shared" si="5"/>
        <v>36.001575581108725</v>
      </c>
    </row>
    <row r="35" spans="1:59" x14ac:dyDescent="0.25">
      <c r="A35" s="5">
        <v>26</v>
      </c>
      <c r="B35" s="16" t="s">
        <v>122</v>
      </c>
      <c r="C35" s="16">
        <v>1986</v>
      </c>
      <c r="D35" s="16">
        <v>1986</v>
      </c>
      <c r="E35" s="16">
        <v>1986</v>
      </c>
      <c r="F35" s="16" t="s">
        <v>27</v>
      </c>
      <c r="G35" s="16" t="s">
        <v>19</v>
      </c>
      <c r="H35" s="16" t="s">
        <v>42</v>
      </c>
      <c r="I35" s="16" t="s">
        <v>43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2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2</v>
      </c>
      <c r="AA35" s="5">
        <v>0</v>
      </c>
      <c r="AB35" s="5">
        <v>0</v>
      </c>
      <c r="AC35" s="5">
        <v>0</v>
      </c>
      <c r="AD35" s="5">
        <v>0</v>
      </c>
      <c r="AE35" s="35">
        <v>101.26000213623047</v>
      </c>
      <c r="AF35" s="5">
        <f t="shared" si="0"/>
        <v>4</v>
      </c>
      <c r="AG35" s="35">
        <f t="shared" si="1"/>
        <v>105.26000213623047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35">
        <v>103.66999816894531</v>
      </c>
      <c r="BD35" s="5">
        <f t="shared" si="2"/>
        <v>0</v>
      </c>
      <c r="BE35" s="35">
        <f t="shared" si="3"/>
        <v>103.66999816894531</v>
      </c>
      <c r="BF35" s="35">
        <f t="shared" si="4"/>
        <v>103.66999816894531</v>
      </c>
      <c r="BG35" s="35">
        <f t="shared" si="5"/>
        <v>36.713695985286527</v>
      </c>
    </row>
    <row r="36" spans="1:59" ht="30" x14ac:dyDescent="0.25">
      <c r="A36" s="5">
        <v>27</v>
      </c>
      <c r="B36" s="16" t="s">
        <v>312</v>
      </c>
      <c r="C36" s="16">
        <v>1968</v>
      </c>
      <c r="D36" s="16">
        <v>1968</v>
      </c>
      <c r="E36" s="16">
        <v>1968</v>
      </c>
      <c r="F36" s="16" t="s">
        <v>51</v>
      </c>
      <c r="G36" s="16" t="s">
        <v>19</v>
      </c>
      <c r="H36" s="16" t="s">
        <v>20</v>
      </c>
      <c r="I36" s="16" t="s">
        <v>53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5">
        <v>105.45999908447266</v>
      </c>
      <c r="AF36" s="5">
        <f t="shared" si="0"/>
        <v>0</v>
      </c>
      <c r="AG36" s="35">
        <f t="shared" si="1"/>
        <v>105.45999908447266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2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35">
        <v>102.38999938964844</v>
      </c>
      <c r="BD36" s="5">
        <f t="shared" si="2"/>
        <v>2</v>
      </c>
      <c r="BE36" s="35">
        <f t="shared" si="3"/>
        <v>104.38999938964844</v>
      </c>
      <c r="BF36" s="35">
        <f t="shared" si="4"/>
        <v>104.38999938964844</v>
      </c>
      <c r="BG36" s="35">
        <f t="shared" si="5"/>
        <v>37.663189857523598</v>
      </c>
    </row>
    <row r="37" spans="1:59" ht="60" x14ac:dyDescent="0.25">
      <c r="A37" s="5">
        <v>28</v>
      </c>
      <c r="B37" s="16" t="s">
        <v>151</v>
      </c>
      <c r="C37" s="16">
        <v>2002</v>
      </c>
      <c r="D37" s="16">
        <v>2002</v>
      </c>
      <c r="E37" s="16">
        <v>2002</v>
      </c>
      <c r="F37" s="16">
        <v>2</v>
      </c>
      <c r="G37" s="16" t="s">
        <v>19</v>
      </c>
      <c r="H37" s="16" t="s">
        <v>38</v>
      </c>
      <c r="I37" s="16" t="s">
        <v>152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35">
        <v>104.68000030517578</v>
      </c>
      <c r="AF37" s="5">
        <f t="shared" si="0"/>
        <v>0</v>
      </c>
      <c r="AG37" s="35">
        <f t="shared" si="1"/>
        <v>104.68000030517578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2</v>
      </c>
      <c r="AS37" s="5">
        <v>0</v>
      </c>
      <c r="AT37" s="5">
        <v>0</v>
      </c>
      <c r="AU37" s="5">
        <v>0</v>
      </c>
      <c r="AV37" s="5">
        <v>0</v>
      </c>
      <c r="AW37" s="5">
        <v>2</v>
      </c>
      <c r="AX37" s="5">
        <v>0</v>
      </c>
      <c r="AY37" s="5">
        <v>0</v>
      </c>
      <c r="AZ37" s="5">
        <v>0</v>
      </c>
      <c r="BA37" s="5">
        <v>2</v>
      </c>
      <c r="BB37" s="5">
        <v>0</v>
      </c>
      <c r="BC37" s="35">
        <v>109.94000244140625</v>
      </c>
      <c r="BD37" s="5">
        <f t="shared" si="2"/>
        <v>6</v>
      </c>
      <c r="BE37" s="35">
        <f t="shared" si="3"/>
        <v>115.94000244140625</v>
      </c>
      <c r="BF37" s="35">
        <f t="shared" si="4"/>
        <v>104.68000030517578</v>
      </c>
      <c r="BG37" s="35">
        <f t="shared" si="5"/>
        <v>38.04562544835143</v>
      </c>
    </row>
    <row r="38" spans="1:59" ht="60" x14ac:dyDescent="0.25">
      <c r="A38" s="5">
        <v>29</v>
      </c>
      <c r="B38" s="16" t="s">
        <v>372</v>
      </c>
      <c r="C38" s="16">
        <v>2002</v>
      </c>
      <c r="D38" s="16">
        <v>2002</v>
      </c>
      <c r="E38" s="16">
        <v>2002</v>
      </c>
      <c r="F38" s="16">
        <v>1</v>
      </c>
      <c r="G38" s="16" t="s">
        <v>12</v>
      </c>
      <c r="H38" s="16" t="s">
        <v>81</v>
      </c>
      <c r="I38" s="16" t="s">
        <v>14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35">
        <v>106.66999816894531</v>
      </c>
      <c r="AF38" s="5">
        <f t="shared" si="0"/>
        <v>0</v>
      </c>
      <c r="AG38" s="35">
        <f t="shared" si="1"/>
        <v>106.66999816894531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35">
        <v>104.84999847412109</v>
      </c>
      <c r="BD38" s="5">
        <f t="shared" si="2"/>
        <v>0</v>
      </c>
      <c r="BE38" s="35">
        <f t="shared" si="3"/>
        <v>104.84999847412109</v>
      </c>
      <c r="BF38" s="35">
        <f t="shared" si="4"/>
        <v>104.84999847412109</v>
      </c>
      <c r="BG38" s="35">
        <f t="shared" si="5"/>
        <v>38.269808706745721</v>
      </c>
    </row>
    <row r="39" spans="1:59" ht="30" x14ac:dyDescent="0.25">
      <c r="A39" s="5">
        <v>30</v>
      </c>
      <c r="B39" s="16" t="s">
        <v>104</v>
      </c>
      <c r="C39" s="16">
        <v>1980</v>
      </c>
      <c r="D39" s="16">
        <v>1980</v>
      </c>
      <c r="E39" s="16">
        <v>1980</v>
      </c>
      <c r="F39" s="16">
        <v>1</v>
      </c>
      <c r="G39" s="16" t="s">
        <v>19</v>
      </c>
      <c r="H39" s="16" t="s">
        <v>32</v>
      </c>
      <c r="I39" s="16" t="s">
        <v>105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5">
        <v>106.26999664306641</v>
      </c>
      <c r="AF39" s="5">
        <f t="shared" si="0"/>
        <v>0</v>
      </c>
      <c r="AG39" s="35">
        <f t="shared" si="1"/>
        <v>106.26999664306641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2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2</v>
      </c>
      <c r="BC39" s="35">
        <v>105.84999847412109</v>
      </c>
      <c r="BD39" s="5">
        <f t="shared" si="2"/>
        <v>4</v>
      </c>
      <c r="BE39" s="35">
        <f t="shared" si="3"/>
        <v>109.84999847412109</v>
      </c>
      <c r="BF39" s="35">
        <f t="shared" si="4"/>
        <v>106.26999664306641</v>
      </c>
      <c r="BG39" s="35">
        <f t="shared" si="5"/>
        <v>40.142416031889923</v>
      </c>
    </row>
    <row r="40" spans="1:59" ht="60" x14ac:dyDescent="0.25">
      <c r="A40" s="5">
        <v>31</v>
      </c>
      <c r="B40" s="16" t="s">
        <v>73</v>
      </c>
      <c r="C40" s="16">
        <v>2004</v>
      </c>
      <c r="D40" s="16">
        <v>2004</v>
      </c>
      <c r="E40" s="16">
        <v>2004</v>
      </c>
      <c r="F40" s="16">
        <v>1</v>
      </c>
      <c r="G40" s="16" t="s">
        <v>46</v>
      </c>
      <c r="H40" s="16" t="s">
        <v>74</v>
      </c>
      <c r="I40" s="16" t="s">
        <v>48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5">
        <v>106.44000244140625</v>
      </c>
      <c r="AF40" s="5">
        <f t="shared" si="0"/>
        <v>0</v>
      </c>
      <c r="AG40" s="35">
        <f t="shared" si="1"/>
        <v>106.44000244140625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35">
        <v>106.55999755859375</v>
      </c>
      <c r="BD40" s="5">
        <f t="shared" si="2"/>
        <v>0</v>
      </c>
      <c r="BE40" s="35">
        <f t="shared" si="3"/>
        <v>106.55999755859375</v>
      </c>
      <c r="BF40" s="35">
        <f t="shared" si="4"/>
        <v>106.44000244140625</v>
      </c>
      <c r="BG40" s="35">
        <f t="shared" si="5"/>
        <v>40.366609351466266</v>
      </c>
    </row>
    <row r="41" spans="1:59" x14ac:dyDescent="0.25">
      <c r="A41" s="5">
        <v>32</v>
      </c>
      <c r="B41" s="16" t="s">
        <v>109</v>
      </c>
      <c r="C41" s="16">
        <v>1975</v>
      </c>
      <c r="D41" s="16">
        <v>1975</v>
      </c>
      <c r="E41" s="16">
        <v>1975</v>
      </c>
      <c r="F41" s="16">
        <v>1</v>
      </c>
      <c r="G41" s="16" t="s">
        <v>19</v>
      </c>
      <c r="H41" s="16" t="s">
        <v>20</v>
      </c>
      <c r="I41" s="16" t="s">
        <v>21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35">
        <v>106.62000274658203</v>
      </c>
      <c r="AF41" s="5">
        <f t="shared" si="0"/>
        <v>0</v>
      </c>
      <c r="AG41" s="35">
        <f t="shared" si="1"/>
        <v>106.62000274658203</v>
      </c>
      <c r="AH41" s="5">
        <v>0</v>
      </c>
      <c r="AI41" s="5">
        <v>0</v>
      </c>
      <c r="AJ41" s="5">
        <v>2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2</v>
      </c>
      <c r="BB41" s="5">
        <v>0</v>
      </c>
      <c r="BC41" s="35">
        <v>107.36000061035156</v>
      </c>
      <c r="BD41" s="5">
        <f t="shared" si="2"/>
        <v>4</v>
      </c>
      <c r="BE41" s="35">
        <f t="shared" si="3"/>
        <v>111.36000061035156</v>
      </c>
      <c r="BF41" s="35">
        <f t="shared" si="4"/>
        <v>106.62000274658203</v>
      </c>
      <c r="BG41" s="35">
        <f t="shared" si="5"/>
        <v>40.603982819525534</v>
      </c>
    </row>
    <row r="42" spans="1:59" ht="60" x14ac:dyDescent="0.25">
      <c r="A42" s="5">
        <v>33</v>
      </c>
      <c r="B42" s="16" t="s">
        <v>80</v>
      </c>
      <c r="C42" s="16">
        <v>2003</v>
      </c>
      <c r="D42" s="16">
        <v>2003</v>
      </c>
      <c r="E42" s="16">
        <v>2003</v>
      </c>
      <c r="F42" s="16">
        <v>1</v>
      </c>
      <c r="G42" s="16" t="s">
        <v>12</v>
      </c>
      <c r="H42" s="16" t="s">
        <v>81</v>
      </c>
      <c r="I42" s="16" t="s">
        <v>14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2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5">
        <v>105.15000152587891</v>
      </c>
      <c r="AF42" s="5">
        <f t="shared" ref="AF42:AF73" si="6">SUM(J42:AD42)</f>
        <v>2</v>
      </c>
      <c r="AG42" s="35">
        <f t="shared" ref="AG42:AG73" si="7">AE42+AF42</f>
        <v>107.15000152587891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2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2</v>
      </c>
      <c r="AZ42" s="5">
        <v>0</v>
      </c>
      <c r="BA42" s="5">
        <v>0</v>
      </c>
      <c r="BB42" s="5">
        <v>0</v>
      </c>
      <c r="BC42" s="35">
        <v>109.31999969482422</v>
      </c>
      <c r="BD42" s="5">
        <f t="shared" ref="BD42:BD73" si="8">SUM(AH42:BB42)</f>
        <v>4</v>
      </c>
      <c r="BE42" s="35">
        <f t="shared" ref="BE42:BE73" si="9">BC42+BD42</f>
        <v>113.31999969482422</v>
      </c>
      <c r="BF42" s="35">
        <f t="shared" ref="BF42:BF73" si="10">MIN(BE42,AG42)</f>
        <v>107.15000152587891</v>
      </c>
      <c r="BG42" s="35">
        <f t="shared" ref="BG42:BG73" si="11">IF( AND(ISNUMBER(BF$10),ISNUMBER(BF42)),(BF42-BF$10)/BF$10*100,"")</f>
        <v>41.302913014038367</v>
      </c>
    </row>
    <row r="43" spans="1:59" ht="60" x14ac:dyDescent="0.25">
      <c r="A43" s="5">
        <v>34</v>
      </c>
      <c r="B43" s="16" t="s">
        <v>246</v>
      </c>
      <c r="C43" s="16">
        <v>2003</v>
      </c>
      <c r="D43" s="16">
        <v>2003</v>
      </c>
      <c r="E43" s="16">
        <v>2003</v>
      </c>
      <c r="F43" s="16">
        <v>1</v>
      </c>
      <c r="G43" s="16" t="s">
        <v>46</v>
      </c>
      <c r="H43" s="16" t="s">
        <v>74</v>
      </c>
      <c r="I43" s="16" t="s">
        <v>48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5">
        <v>107.45999908447266</v>
      </c>
      <c r="AF43" s="5">
        <f t="shared" si="6"/>
        <v>0</v>
      </c>
      <c r="AG43" s="35">
        <f t="shared" si="7"/>
        <v>107.45999908447266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35">
        <v>108</v>
      </c>
      <c r="BD43" s="5">
        <f t="shared" si="8"/>
        <v>0</v>
      </c>
      <c r="BE43" s="35">
        <f t="shared" si="9"/>
        <v>108</v>
      </c>
      <c r="BF43" s="35">
        <f t="shared" si="10"/>
        <v>107.45999908447266</v>
      </c>
      <c r="BG43" s="35">
        <f t="shared" si="11"/>
        <v>41.711718963014086</v>
      </c>
    </row>
    <row r="44" spans="1:59" ht="45" x14ac:dyDescent="0.25">
      <c r="A44" s="5">
        <v>35</v>
      </c>
      <c r="B44" s="16" t="s">
        <v>380</v>
      </c>
      <c r="C44" s="16">
        <v>1991</v>
      </c>
      <c r="D44" s="16">
        <v>1991</v>
      </c>
      <c r="E44" s="16">
        <v>1991</v>
      </c>
      <c r="F44" s="16" t="s">
        <v>27</v>
      </c>
      <c r="G44" s="16" t="s">
        <v>19</v>
      </c>
      <c r="H44" s="16" t="s">
        <v>60</v>
      </c>
      <c r="I44" s="16" t="s">
        <v>61</v>
      </c>
      <c r="J44" s="5">
        <v>2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2</v>
      </c>
      <c r="Z44" s="5">
        <v>0</v>
      </c>
      <c r="AA44" s="5">
        <v>2</v>
      </c>
      <c r="AB44" s="5">
        <v>0</v>
      </c>
      <c r="AC44" s="5">
        <v>0</v>
      </c>
      <c r="AD44" s="5">
        <v>0</v>
      </c>
      <c r="AE44" s="35">
        <v>109.05000305175781</v>
      </c>
      <c r="AF44" s="5">
        <f t="shared" si="6"/>
        <v>6</v>
      </c>
      <c r="AG44" s="35">
        <f t="shared" si="7"/>
        <v>115.05000305175781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2</v>
      </c>
      <c r="AP44" s="5">
        <v>0</v>
      </c>
      <c r="AQ44" s="5">
        <v>0</v>
      </c>
      <c r="AR44" s="5">
        <v>0</v>
      </c>
      <c r="AS44" s="5">
        <v>0</v>
      </c>
      <c r="AT44" s="5">
        <v>2</v>
      </c>
      <c r="AU44" s="5">
        <v>2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2</v>
      </c>
      <c r="BB44" s="5">
        <v>0</v>
      </c>
      <c r="BC44" s="35">
        <v>101</v>
      </c>
      <c r="BD44" s="5">
        <f t="shared" si="8"/>
        <v>8</v>
      </c>
      <c r="BE44" s="35">
        <f t="shared" si="9"/>
        <v>109</v>
      </c>
      <c r="BF44" s="35">
        <f t="shared" si="10"/>
        <v>109</v>
      </c>
      <c r="BG44" s="35">
        <f t="shared" si="11"/>
        <v>43.742578620591821</v>
      </c>
    </row>
    <row r="45" spans="1:59" ht="75" x14ac:dyDescent="0.25">
      <c r="A45" s="5">
        <v>36</v>
      </c>
      <c r="B45" s="16" t="s">
        <v>395</v>
      </c>
      <c r="C45" s="16">
        <v>2003</v>
      </c>
      <c r="D45" s="16">
        <v>2003</v>
      </c>
      <c r="E45" s="16">
        <v>2003</v>
      </c>
      <c r="F45" s="16">
        <v>1</v>
      </c>
      <c r="G45" s="16" t="s">
        <v>95</v>
      </c>
      <c r="H45" s="16" t="s">
        <v>396</v>
      </c>
      <c r="I45" s="16" t="s">
        <v>397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2</v>
      </c>
      <c r="U45" s="5">
        <v>0</v>
      </c>
      <c r="V45" s="5">
        <v>0</v>
      </c>
      <c r="W45" s="5">
        <v>0</v>
      </c>
      <c r="X45" s="5">
        <v>0</v>
      </c>
      <c r="Y45" s="5">
        <v>50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35">
        <v>112.83999633789062</v>
      </c>
      <c r="AF45" s="5">
        <f t="shared" si="6"/>
        <v>52</v>
      </c>
      <c r="AG45" s="35">
        <f t="shared" si="7"/>
        <v>164.83999633789062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2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2</v>
      </c>
      <c r="AZ45" s="5">
        <v>2</v>
      </c>
      <c r="BA45" s="5">
        <v>0</v>
      </c>
      <c r="BB45" s="5">
        <v>0</v>
      </c>
      <c r="BC45" s="35">
        <v>104.19999694824219</v>
      </c>
      <c r="BD45" s="5">
        <f t="shared" si="8"/>
        <v>6</v>
      </c>
      <c r="BE45" s="35">
        <f t="shared" si="9"/>
        <v>110.19999694824219</v>
      </c>
      <c r="BF45" s="35">
        <f t="shared" si="10"/>
        <v>110.19999694824219</v>
      </c>
      <c r="BG45" s="35">
        <f t="shared" si="11"/>
        <v>45.325061700198908</v>
      </c>
    </row>
    <row r="46" spans="1:59" ht="60" x14ac:dyDescent="0.25">
      <c r="A46" s="5">
        <v>37</v>
      </c>
      <c r="B46" s="16" t="s">
        <v>376</v>
      </c>
      <c r="C46" s="16">
        <v>2004</v>
      </c>
      <c r="D46" s="16">
        <v>2004</v>
      </c>
      <c r="E46" s="16">
        <v>2004</v>
      </c>
      <c r="F46" s="16">
        <v>2</v>
      </c>
      <c r="G46" s="16" t="s">
        <v>19</v>
      </c>
      <c r="H46" s="16" t="s">
        <v>38</v>
      </c>
      <c r="I46" s="16" t="s">
        <v>152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2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2</v>
      </c>
      <c r="AC46" s="5">
        <v>0</v>
      </c>
      <c r="AD46" s="5">
        <v>0</v>
      </c>
      <c r="AE46" s="35">
        <v>108.62000274658203</v>
      </c>
      <c r="AF46" s="5">
        <f t="shared" si="6"/>
        <v>4</v>
      </c>
      <c r="AG46" s="35">
        <f t="shared" si="7"/>
        <v>112.62000274658203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2</v>
      </c>
      <c r="AS46" s="5">
        <v>0</v>
      </c>
      <c r="AT46" s="5">
        <v>2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2</v>
      </c>
      <c r="BC46" s="35">
        <v>107.66000366210937</v>
      </c>
      <c r="BD46" s="5">
        <f t="shared" si="8"/>
        <v>6</v>
      </c>
      <c r="BE46" s="35">
        <f t="shared" si="9"/>
        <v>113.66000366210937</v>
      </c>
      <c r="BF46" s="35">
        <f t="shared" si="10"/>
        <v>112.62000274658203</v>
      </c>
      <c r="BG46" s="35">
        <f t="shared" si="11"/>
        <v>48.516418339925082</v>
      </c>
    </row>
    <row r="47" spans="1:59" ht="45" x14ac:dyDescent="0.25">
      <c r="A47" s="5">
        <v>38</v>
      </c>
      <c r="B47" s="16" t="s">
        <v>364</v>
      </c>
      <c r="C47" s="16">
        <v>1993</v>
      </c>
      <c r="D47" s="16">
        <v>1993</v>
      </c>
      <c r="E47" s="16">
        <v>1993</v>
      </c>
      <c r="F47" s="16" t="s">
        <v>27</v>
      </c>
      <c r="G47" s="16" t="s">
        <v>19</v>
      </c>
      <c r="H47" s="16" t="s">
        <v>60</v>
      </c>
      <c r="I47" s="16" t="s">
        <v>61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</v>
      </c>
      <c r="W47" s="5">
        <v>2</v>
      </c>
      <c r="X47" s="5">
        <v>0</v>
      </c>
      <c r="Y47" s="5">
        <v>2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35">
        <v>111.01999664306641</v>
      </c>
      <c r="AF47" s="5">
        <f t="shared" si="6"/>
        <v>6</v>
      </c>
      <c r="AG47" s="35">
        <f t="shared" si="7"/>
        <v>117.01999664306641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2</v>
      </c>
      <c r="AZ47" s="5">
        <v>0</v>
      </c>
      <c r="BA47" s="5">
        <v>0</v>
      </c>
      <c r="BB47" s="5">
        <v>0</v>
      </c>
      <c r="BC47" s="35">
        <v>110.93000030517578</v>
      </c>
      <c r="BD47" s="5">
        <f t="shared" si="8"/>
        <v>2</v>
      </c>
      <c r="BE47" s="35">
        <f t="shared" si="9"/>
        <v>112.93000030517578</v>
      </c>
      <c r="BF47" s="35">
        <f t="shared" si="10"/>
        <v>112.93000030517578</v>
      </c>
      <c r="BG47" s="35">
        <f t="shared" si="11"/>
        <v>48.925224288900807</v>
      </c>
    </row>
    <row r="48" spans="1:59" ht="45" x14ac:dyDescent="0.25">
      <c r="A48" s="5">
        <v>39</v>
      </c>
      <c r="B48" s="16" t="s">
        <v>370</v>
      </c>
      <c r="C48" s="16">
        <v>1972</v>
      </c>
      <c r="D48" s="16">
        <v>1972</v>
      </c>
      <c r="E48" s="16">
        <v>1972</v>
      </c>
      <c r="F48" s="16" t="s">
        <v>27</v>
      </c>
      <c r="G48" s="16" t="s">
        <v>19</v>
      </c>
      <c r="H48" s="16" t="s">
        <v>60</v>
      </c>
      <c r="I48" s="16" t="s">
        <v>61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35">
        <v>115.69000244140625</v>
      </c>
      <c r="AF48" s="5">
        <f t="shared" si="6"/>
        <v>0</v>
      </c>
      <c r="AG48" s="35">
        <f t="shared" si="7"/>
        <v>115.69000244140625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35">
        <v>113.62000274658203</v>
      </c>
      <c r="BD48" s="5">
        <f t="shared" si="8"/>
        <v>0</v>
      </c>
      <c r="BE48" s="35">
        <f t="shared" si="9"/>
        <v>113.62000274658203</v>
      </c>
      <c r="BF48" s="35">
        <f t="shared" si="10"/>
        <v>113.62000274658203</v>
      </c>
      <c r="BG48" s="35">
        <f t="shared" si="11"/>
        <v>49.835157593325007</v>
      </c>
    </row>
    <row r="49" spans="1:59" ht="45" x14ac:dyDescent="0.25">
      <c r="A49" s="5">
        <v>40</v>
      </c>
      <c r="B49" s="16" t="s">
        <v>167</v>
      </c>
      <c r="C49" s="16">
        <v>1956</v>
      </c>
      <c r="D49" s="16">
        <v>1956</v>
      </c>
      <c r="E49" s="16">
        <v>1956</v>
      </c>
      <c r="F49" s="16" t="s">
        <v>64</v>
      </c>
      <c r="G49" s="16" t="s">
        <v>19</v>
      </c>
      <c r="H49" s="16" t="s">
        <v>60</v>
      </c>
      <c r="I49" s="16" t="s">
        <v>61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35">
        <v>117.19000244140625</v>
      </c>
      <c r="AF49" s="5">
        <f t="shared" si="6"/>
        <v>0</v>
      </c>
      <c r="AG49" s="35">
        <f t="shared" si="7"/>
        <v>117.19000244140625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35">
        <v>114.65000152587891</v>
      </c>
      <c r="BD49" s="5">
        <f t="shared" si="8"/>
        <v>0</v>
      </c>
      <c r="BE49" s="35">
        <f t="shared" si="9"/>
        <v>114.65000152587891</v>
      </c>
      <c r="BF49" s="35">
        <f t="shared" si="10"/>
        <v>114.65000152587891</v>
      </c>
      <c r="BG49" s="35">
        <f t="shared" si="11"/>
        <v>51.193457414537804</v>
      </c>
    </row>
    <row r="50" spans="1:59" ht="30" x14ac:dyDescent="0.25">
      <c r="A50" s="5">
        <v>41</v>
      </c>
      <c r="B50" s="16" t="s">
        <v>337</v>
      </c>
      <c r="C50" s="16">
        <v>1952</v>
      </c>
      <c r="D50" s="16">
        <v>1952</v>
      </c>
      <c r="E50" s="16">
        <v>1952</v>
      </c>
      <c r="F50" s="16" t="s">
        <v>64</v>
      </c>
      <c r="G50" s="16" t="s">
        <v>19</v>
      </c>
      <c r="H50" s="16" t="s">
        <v>52</v>
      </c>
      <c r="I50" s="16" t="s">
        <v>53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35">
        <v>116.80999755859375</v>
      </c>
      <c r="AF50" s="5">
        <f t="shared" si="6"/>
        <v>0</v>
      </c>
      <c r="AG50" s="35">
        <f t="shared" si="7"/>
        <v>116.80999755859375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35">
        <v>117.08000183105469</v>
      </c>
      <c r="BD50" s="5">
        <f t="shared" si="8"/>
        <v>0</v>
      </c>
      <c r="BE50" s="35">
        <f t="shared" si="9"/>
        <v>117.08000183105469</v>
      </c>
      <c r="BF50" s="35">
        <f t="shared" si="10"/>
        <v>116.80999755859375</v>
      </c>
      <c r="BG50" s="35">
        <f t="shared" si="11"/>
        <v>54.041928970066976</v>
      </c>
    </row>
    <row r="51" spans="1:59" ht="45" x14ac:dyDescent="0.25">
      <c r="A51" s="5">
        <v>42</v>
      </c>
      <c r="B51" s="16" t="s">
        <v>107</v>
      </c>
      <c r="C51" s="16">
        <v>1981</v>
      </c>
      <c r="D51" s="16">
        <v>1981</v>
      </c>
      <c r="E51" s="16">
        <v>1981</v>
      </c>
      <c r="F51" s="16" t="s">
        <v>27</v>
      </c>
      <c r="G51" s="16" t="s">
        <v>19</v>
      </c>
      <c r="H51" s="16" t="s">
        <v>60</v>
      </c>
      <c r="I51" s="16" t="s">
        <v>61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</v>
      </c>
      <c r="W51" s="5">
        <v>2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35">
        <v>127.94999694824219</v>
      </c>
      <c r="AF51" s="5">
        <f t="shared" si="6"/>
        <v>4</v>
      </c>
      <c r="AG51" s="35">
        <f t="shared" si="7"/>
        <v>131.94999694824219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2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2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35">
        <v>113.69999694824219</v>
      </c>
      <c r="BD51" s="5">
        <f t="shared" si="8"/>
        <v>4</v>
      </c>
      <c r="BE51" s="35">
        <f t="shared" si="9"/>
        <v>117.69999694824219</v>
      </c>
      <c r="BF51" s="35">
        <f t="shared" si="10"/>
        <v>117.69999694824219</v>
      </c>
      <c r="BG51" s="35">
        <f t="shared" si="11"/>
        <v>55.215606100698345</v>
      </c>
    </row>
    <row r="52" spans="1:59" x14ac:dyDescent="0.25">
      <c r="A52" s="5">
        <v>43</v>
      </c>
      <c r="B52" s="16" t="s">
        <v>34</v>
      </c>
      <c r="C52" s="16">
        <v>1962</v>
      </c>
      <c r="D52" s="16">
        <v>1962</v>
      </c>
      <c r="E52" s="16">
        <v>1962</v>
      </c>
      <c r="F52" s="16">
        <v>2</v>
      </c>
      <c r="G52" s="16" t="s">
        <v>19</v>
      </c>
      <c r="H52" s="16" t="s">
        <v>20</v>
      </c>
      <c r="I52" s="16" t="s">
        <v>21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2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2</v>
      </c>
      <c r="AC52" s="5">
        <v>0</v>
      </c>
      <c r="AD52" s="5">
        <v>0</v>
      </c>
      <c r="AE52" s="35">
        <v>115.37999725341797</v>
      </c>
      <c r="AF52" s="5">
        <f t="shared" si="6"/>
        <v>4</v>
      </c>
      <c r="AG52" s="35">
        <f t="shared" si="7"/>
        <v>119.37999725341797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2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50</v>
      </c>
      <c r="AY52" s="5">
        <v>0</v>
      </c>
      <c r="AZ52" s="5">
        <v>0</v>
      </c>
      <c r="BA52" s="5">
        <v>0</v>
      </c>
      <c r="BB52" s="5">
        <v>0</v>
      </c>
      <c r="BC52" s="35">
        <v>115</v>
      </c>
      <c r="BD52" s="5">
        <f t="shared" si="8"/>
        <v>52</v>
      </c>
      <c r="BE52" s="35">
        <f t="shared" si="9"/>
        <v>167</v>
      </c>
      <c r="BF52" s="35">
        <f t="shared" si="10"/>
        <v>119.37999725341797</v>
      </c>
      <c r="BG52" s="35">
        <f t="shared" si="11"/>
        <v>57.431088448857501</v>
      </c>
    </row>
    <row r="53" spans="1:59" ht="45" x14ac:dyDescent="0.25">
      <c r="A53" s="5">
        <v>44</v>
      </c>
      <c r="B53" s="16" t="s">
        <v>300</v>
      </c>
      <c r="C53" s="16">
        <v>2003</v>
      </c>
      <c r="D53" s="16">
        <v>2003</v>
      </c>
      <c r="E53" s="16">
        <v>2003</v>
      </c>
      <c r="F53" s="16">
        <v>2</v>
      </c>
      <c r="G53" s="16" t="s">
        <v>200</v>
      </c>
      <c r="H53" s="16" t="s">
        <v>201</v>
      </c>
      <c r="I53" s="16" t="s">
        <v>202</v>
      </c>
      <c r="J53" s="5">
        <v>0</v>
      </c>
      <c r="K53" s="5">
        <v>0</v>
      </c>
      <c r="L53" s="5">
        <v>0</v>
      </c>
      <c r="M53" s="5">
        <v>2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2</v>
      </c>
      <c r="U53" s="5">
        <v>0</v>
      </c>
      <c r="V53" s="5">
        <v>0</v>
      </c>
      <c r="W53" s="5">
        <v>0</v>
      </c>
      <c r="X53" s="5">
        <v>0</v>
      </c>
      <c r="Y53" s="5">
        <v>2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5">
        <v>133.10000610351562</v>
      </c>
      <c r="AF53" s="5">
        <f t="shared" si="6"/>
        <v>6</v>
      </c>
      <c r="AG53" s="35">
        <f t="shared" si="7"/>
        <v>139.10000610351562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2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35">
        <v>121.34999847412109</v>
      </c>
      <c r="BD53" s="5">
        <f t="shared" si="8"/>
        <v>2</v>
      </c>
      <c r="BE53" s="35">
        <f t="shared" si="9"/>
        <v>123.34999847412109</v>
      </c>
      <c r="BF53" s="35">
        <f t="shared" si="10"/>
        <v>123.34999847412109</v>
      </c>
      <c r="BG53" s="35">
        <f t="shared" si="11"/>
        <v>62.666484894644334</v>
      </c>
    </row>
    <row r="54" spans="1:59" x14ac:dyDescent="0.25">
      <c r="A54" s="5">
        <v>45</v>
      </c>
      <c r="B54" s="16" t="s">
        <v>378</v>
      </c>
      <c r="C54" s="16">
        <v>2004</v>
      </c>
      <c r="D54" s="16">
        <v>2004</v>
      </c>
      <c r="E54" s="16">
        <v>2004</v>
      </c>
      <c r="F54" s="16">
        <v>3</v>
      </c>
      <c r="G54" s="16" t="s">
        <v>19</v>
      </c>
      <c r="H54" s="16" t="s">
        <v>89</v>
      </c>
      <c r="I54" s="16" t="s">
        <v>279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2</v>
      </c>
      <c r="X54" s="5">
        <v>0</v>
      </c>
      <c r="Y54" s="5">
        <v>0</v>
      </c>
      <c r="Z54" s="5">
        <v>0</v>
      </c>
      <c r="AA54" s="5">
        <v>2</v>
      </c>
      <c r="AB54" s="5">
        <v>0</v>
      </c>
      <c r="AC54" s="5">
        <v>0</v>
      </c>
      <c r="AD54" s="5">
        <v>0</v>
      </c>
      <c r="AE54" s="35">
        <v>120.08999633789062</v>
      </c>
      <c r="AF54" s="5">
        <f t="shared" si="6"/>
        <v>4</v>
      </c>
      <c r="AG54" s="35">
        <f t="shared" si="7"/>
        <v>124.08999633789063</v>
      </c>
      <c r="AH54" s="5">
        <v>0</v>
      </c>
      <c r="AI54" s="5">
        <v>0</v>
      </c>
      <c r="AJ54" s="5">
        <v>2</v>
      </c>
      <c r="AK54" s="5">
        <v>0</v>
      </c>
      <c r="AL54" s="5">
        <v>0</v>
      </c>
      <c r="AM54" s="5">
        <v>0</v>
      </c>
      <c r="AN54" s="5">
        <v>2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2</v>
      </c>
      <c r="BB54" s="5">
        <v>0</v>
      </c>
      <c r="BC54" s="35">
        <v>122.72000122070312</v>
      </c>
      <c r="BD54" s="5">
        <f t="shared" si="8"/>
        <v>6</v>
      </c>
      <c r="BE54" s="35">
        <f t="shared" si="9"/>
        <v>128.72000122070312</v>
      </c>
      <c r="BF54" s="35">
        <f t="shared" si="10"/>
        <v>124.08999633789063</v>
      </c>
      <c r="BG54" s="35">
        <f t="shared" si="11"/>
        <v>63.642349125029305</v>
      </c>
    </row>
    <row r="55" spans="1:59" ht="45" x14ac:dyDescent="0.25">
      <c r="A55" s="5">
        <v>46</v>
      </c>
      <c r="B55" s="16" t="s">
        <v>116</v>
      </c>
      <c r="C55" s="16">
        <v>2004</v>
      </c>
      <c r="D55" s="16">
        <v>2004</v>
      </c>
      <c r="E55" s="16">
        <v>2004</v>
      </c>
      <c r="F55" s="16">
        <v>3</v>
      </c>
      <c r="G55" s="16" t="s">
        <v>12</v>
      </c>
      <c r="H55" s="16" t="s">
        <v>13</v>
      </c>
      <c r="I55" s="16" t="s">
        <v>14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35">
        <v>124.26999664306641</v>
      </c>
      <c r="AF55" s="5">
        <f t="shared" si="6"/>
        <v>0</v>
      </c>
      <c r="AG55" s="35">
        <f t="shared" si="7"/>
        <v>124.26999664306641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35">
        <v>124.22000122070312</v>
      </c>
      <c r="BD55" s="5">
        <f t="shared" si="8"/>
        <v>0</v>
      </c>
      <c r="BE55" s="35">
        <f t="shared" si="9"/>
        <v>124.22000122070312</v>
      </c>
      <c r="BF55" s="35">
        <f t="shared" si="10"/>
        <v>124.22000122070312</v>
      </c>
      <c r="BG55" s="35">
        <f t="shared" si="11"/>
        <v>63.813791667127809</v>
      </c>
    </row>
    <row r="56" spans="1:59" ht="30" x14ac:dyDescent="0.25">
      <c r="A56" s="5">
        <v>47</v>
      </c>
      <c r="B56" s="16" t="s">
        <v>368</v>
      </c>
      <c r="C56" s="16">
        <v>1981</v>
      </c>
      <c r="D56" s="16">
        <v>1981</v>
      </c>
      <c r="E56" s="16">
        <v>1981</v>
      </c>
      <c r="F56" s="16">
        <v>3</v>
      </c>
      <c r="G56" s="16" t="s">
        <v>19</v>
      </c>
      <c r="H56" s="16" t="s">
        <v>32</v>
      </c>
      <c r="I56" s="16"/>
      <c r="J56" s="5">
        <v>0</v>
      </c>
      <c r="K56" s="5">
        <v>0</v>
      </c>
      <c r="L56" s="5">
        <v>0</v>
      </c>
      <c r="M56" s="5">
        <v>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2</v>
      </c>
      <c r="Z56" s="5">
        <v>2</v>
      </c>
      <c r="AA56" s="5">
        <v>0</v>
      </c>
      <c r="AB56" s="5">
        <v>2</v>
      </c>
      <c r="AC56" s="5">
        <v>0</v>
      </c>
      <c r="AD56" s="5">
        <v>2</v>
      </c>
      <c r="AE56" s="35">
        <v>117.91999816894531</v>
      </c>
      <c r="AF56" s="5">
        <f t="shared" si="6"/>
        <v>10</v>
      </c>
      <c r="AG56" s="35">
        <f t="shared" si="7"/>
        <v>127.91999816894531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2</v>
      </c>
      <c r="AV56" s="5">
        <v>2</v>
      </c>
      <c r="AW56" s="5">
        <v>2</v>
      </c>
      <c r="AX56" s="5">
        <v>0</v>
      </c>
      <c r="AY56" s="5">
        <v>0</v>
      </c>
      <c r="AZ56" s="5">
        <v>0</v>
      </c>
      <c r="BA56" s="5">
        <v>2</v>
      </c>
      <c r="BB56" s="5">
        <v>0</v>
      </c>
      <c r="BC56" s="35">
        <v>129.86000061035156</v>
      </c>
      <c r="BD56" s="5">
        <f t="shared" si="8"/>
        <v>8</v>
      </c>
      <c r="BE56" s="35">
        <f t="shared" si="9"/>
        <v>137.86000061035156</v>
      </c>
      <c r="BF56" s="35">
        <f t="shared" si="10"/>
        <v>127.91999816894531</v>
      </c>
      <c r="BG56" s="35">
        <f t="shared" si="11"/>
        <v>68.693122880234696</v>
      </c>
    </row>
    <row r="57" spans="1:59" ht="30" x14ac:dyDescent="0.25">
      <c r="A57" s="5">
        <v>48</v>
      </c>
      <c r="B57" s="16" t="s">
        <v>292</v>
      </c>
      <c r="C57" s="16">
        <v>1988</v>
      </c>
      <c r="D57" s="16">
        <v>1988</v>
      </c>
      <c r="E57" s="16">
        <v>1988</v>
      </c>
      <c r="F57" s="16" t="s">
        <v>27</v>
      </c>
      <c r="G57" s="16" t="s">
        <v>19</v>
      </c>
      <c r="H57" s="16" t="s">
        <v>194</v>
      </c>
      <c r="I57" s="16" t="s">
        <v>195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50</v>
      </c>
      <c r="U57" s="5">
        <v>0</v>
      </c>
      <c r="V57" s="5">
        <v>0</v>
      </c>
      <c r="W57" s="5">
        <v>2</v>
      </c>
      <c r="X57" s="5">
        <v>0</v>
      </c>
      <c r="Y57" s="5">
        <v>2</v>
      </c>
      <c r="Z57" s="5">
        <v>0</v>
      </c>
      <c r="AA57" s="5">
        <v>2</v>
      </c>
      <c r="AB57" s="5">
        <v>0</v>
      </c>
      <c r="AC57" s="5">
        <v>0</v>
      </c>
      <c r="AD57" s="5">
        <v>0</v>
      </c>
      <c r="AE57" s="35">
        <v>111.48999786376953</v>
      </c>
      <c r="AF57" s="5">
        <f t="shared" si="6"/>
        <v>56</v>
      </c>
      <c r="AG57" s="35">
        <f t="shared" si="7"/>
        <v>167.48999786376953</v>
      </c>
      <c r="AH57" s="5">
        <v>2</v>
      </c>
      <c r="AI57" s="5">
        <v>0</v>
      </c>
      <c r="AJ57" s="5">
        <v>2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2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2</v>
      </c>
      <c r="BA57" s="5">
        <v>0</v>
      </c>
      <c r="BB57" s="5">
        <v>0</v>
      </c>
      <c r="BC57" s="35">
        <v>124.69000244140625</v>
      </c>
      <c r="BD57" s="5">
        <f t="shared" si="8"/>
        <v>8</v>
      </c>
      <c r="BE57" s="35">
        <f t="shared" si="9"/>
        <v>132.69000244140625</v>
      </c>
      <c r="BF57" s="35">
        <f t="shared" si="10"/>
        <v>132.69000244140625</v>
      </c>
      <c r="BG57" s="35">
        <f t="shared" si="11"/>
        <v>74.983514753214294</v>
      </c>
    </row>
    <row r="58" spans="1:59" x14ac:dyDescent="0.25">
      <c r="A58" s="5">
        <v>49</v>
      </c>
      <c r="B58" s="16" t="s">
        <v>41</v>
      </c>
      <c r="C58" s="16">
        <v>1980</v>
      </c>
      <c r="D58" s="16">
        <v>1980</v>
      </c>
      <c r="E58" s="16">
        <v>1980</v>
      </c>
      <c r="F58" s="16" t="s">
        <v>27</v>
      </c>
      <c r="G58" s="16" t="s">
        <v>19</v>
      </c>
      <c r="H58" s="16" t="s">
        <v>42</v>
      </c>
      <c r="I58" s="16" t="s">
        <v>43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2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2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5">
        <v>129.66000366210937</v>
      </c>
      <c r="AF58" s="5">
        <f t="shared" si="6"/>
        <v>4</v>
      </c>
      <c r="AG58" s="35">
        <f t="shared" si="7"/>
        <v>133.66000366210937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2</v>
      </c>
      <c r="AR58" s="5">
        <v>0</v>
      </c>
      <c r="AS58" s="5">
        <v>0</v>
      </c>
      <c r="AT58" s="5">
        <v>0</v>
      </c>
      <c r="AU58" s="5">
        <v>2</v>
      </c>
      <c r="AV58" s="5">
        <v>0</v>
      </c>
      <c r="AW58" s="5">
        <v>2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35">
        <v>128.1199951171875</v>
      </c>
      <c r="BD58" s="5">
        <f t="shared" si="8"/>
        <v>6</v>
      </c>
      <c r="BE58" s="35">
        <f t="shared" si="9"/>
        <v>134.1199951171875</v>
      </c>
      <c r="BF58" s="35">
        <f t="shared" si="10"/>
        <v>133.66000366210937</v>
      </c>
      <c r="BG58" s="35">
        <f t="shared" si="11"/>
        <v>76.26269343880135</v>
      </c>
    </row>
    <row r="59" spans="1:59" ht="30" x14ac:dyDescent="0.25">
      <c r="A59" s="5">
        <v>50</v>
      </c>
      <c r="B59" s="16" t="s">
        <v>127</v>
      </c>
      <c r="C59" s="16">
        <v>2003</v>
      </c>
      <c r="D59" s="16">
        <v>2003</v>
      </c>
      <c r="E59" s="16">
        <v>2003</v>
      </c>
      <c r="F59" s="16">
        <v>1</v>
      </c>
      <c r="G59" s="16" t="s">
        <v>46</v>
      </c>
      <c r="H59" s="16" t="s">
        <v>128</v>
      </c>
      <c r="I59" s="16" t="s">
        <v>129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2</v>
      </c>
      <c r="X59" s="5">
        <v>0</v>
      </c>
      <c r="Y59" s="5">
        <v>2</v>
      </c>
      <c r="Z59" s="5">
        <v>0</v>
      </c>
      <c r="AA59" s="5">
        <v>0</v>
      </c>
      <c r="AB59" s="5">
        <v>0</v>
      </c>
      <c r="AC59" s="5">
        <v>2</v>
      </c>
      <c r="AD59" s="5">
        <v>0</v>
      </c>
      <c r="AE59" s="35">
        <v>129.10000610351562</v>
      </c>
      <c r="AF59" s="5">
        <f t="shared" si="6"/>
        <v>6</v>
      </c>
      <c r="AG59" s="35">
        <f t="shared" si="7"/>
        <v>135.10000610351562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2</v>
      </c>
      <c r="AS59" s="5">
        <v>2</v>
      </c>
      <c r="AT59" s="5">
        <v>0</v>
      </c>
      <c r="AU59" s="5">
        <v>2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2</v>
      </c>
      <c r="BB59" s="5">
        <v>0</v>
      </c>
      <c r="BC59" s="35">
        <v>128.16000366210937</v>
      </c>
      <c r="BD59" s="5">
        <f t="shared" si="8"/>
        <v>8</v>
      </c>
      <c r="BE59" s="35">
        <f t="shared" si="9"/>
        <v>136.16000366210937</v>
      </c>
      <c r="BF59" s="35">
        <f t="shared" si="10"/>
        <v>135.10000610351562</v>
      </c>
      <c r="BG59" s="35">
        <f t="shared" si="11"/>
        <v>78.161681183275505</v>
      </c>
    </row>
    <row r="60" spans="1:59" ht="45" x14ac:dyDescent="0.25">
      <c r="A60" s="5">
        <v>51</v>
      </c>
      <c r="B60" s="16" t="s">
        <v>10</v>
      </c>
      <c r="C60" s="16">
        <v>2004</v>
      </c>
      <c r="D60" s="16">
        <v>2004</v>
      </c>
      <c r="E60" s="16">
        <v>2004</v>
      </c>
      <c r="F60" s="16">
        <v>3</v>
      </c>
      <c r="G60" s="16" t="s">
        <v>12</v>
      </c>
      <c r="H60" s="16" t="s">
        <v>13</v>
      </c>
      <c r="I60" s="16" t="s">
        <v>14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2</v>
      </c>
      <c r="W60" s="5">
        <v>2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2</v>
      </c>
      <c r="AD60" s="5">
        <v>0</v>
      </c>
      <c r="AE60" s="35">
        <v>134.22000122070312</v>
      </c>
      <c r="AF60" s="5">
        <f t="shared" si="6"/>
        <v>6</v>
      </c>
      <c r="AG60" s="35">
        <f t="shared" si="7"/>
        <v>140.22000122070312</v>
      </c>
      <c r="AH60" s="5">
        <v>0</v>
      </c>
      <c r="AI60" s="5">
        <v>0</v>
      </c>
      <c r="AJ60" s="5">
        <v>0</v>
      </c>
      <c r="AK60" s="5">
        <v>50</v>
      </c>
      <c r="AL60" s="5">
        <v>2</v>
      </c>
      <c r="AM60" s="5">
        <v>2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2</v>
      </c>
      <c r="BB60" s="5">
        <v>0</v>
      </c>
      <c r="BC60" s="35">
        <v>132.80999755859375</v>
      </c>
      <c r="BD60" s="5">
        <f t="shared" si="8"/>
        <v>56</v>
      </c>
      <c r="BE60" s="35">
        <f t="shared" si="9"/>
        <v>188.80999755859375</v>
      </c>
      <c r="BF60" s="35">
        <f t="shared" si="10"/>
        <v>140.22000122070312</v>
      </c>
      <c r="BG60" s="35">
        <f t="shared" si="11"/>
        <v>84.913619721526601</v>
      </c>
    </row>
    <row r="61" spans="1:59" ht="45" x14ac:dyDescent="0.25">
      <c r="A61" s="5">
        <v>52</v>
      </c>
      <c r="B61" s="16" t="s">
        <v>120</v>
      </c>
      <c r="C61" s="16">
        <v>2005</v>
      </c>
      <c r="D61" s="16">
        <v>2005</v>
      </c>
      <c r="E61" s="16">
        <v>2005</v>
      </c>
      <c r="F61" s="16">
        <v>3</v>
      </c>
      <c r="G61" s="16" t="s">
        <v>12</v>
      </c>
      <c r="H61" s="16" t="s">
        <v>13</v>
      </c>
      <c r="I61" s="16" t="s">
        <v>14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2</v>
      </c>
      <c r="AD61" s="5">
        <v>0</v>
      </c>
      <c r="AE61" s="35">
        <v>142.42999267578125</v>
      </c>
      <c r="AF61" s="5">
        <f t="shared" si="6"/>
        <v>2</v>
      </c>
      <c r="AG61" s="35">
        <f t="shared" si="7"/>
        <v>144.42999267578125</v>
      </c>
      <c r="AH61" s="5">
        <v>0</v>
      </c>
      <c r="AI61" s="5">
        <v>0</v>
      </c>
      <c r="AJ61" s="5">
        <v>0</v>
      </c>
      <c r="AK61" s="5">
        <v>0</v>
      </c>
      <c r="AL61" s="5">
        <v>2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2</v>
      </c>
      <c r="AV61" s="5">
        <v>0</v>
      </c>
      <c r="AW61" s="5">
        <v>0</v>
      </c>
      <c r="AX61" s="5">
        <v>2</v>
      </c>
      <c r="AY61" s="5">
        <v>0</v>
      </c>
      <c r="AZ61" s="5">
        <v>0</v>
      </c>
      <c r="BA61" s="5">
        <v>2</v>
      </c>
      <c r="BB61" s="5">
        <v>0</v>
      </c>
      <c r="BC61" s="35">
        <v>140.52000427246094</v>
      </c>
      <c r="BD61" s="5">
        <f t="shared" si="8"/>
        <v>8</v>
      </c>
      <c r="BE61" s="35">
        <f t="shared" si="9"/>
        <v>148.52000427246094</v>
      </c>
      <c r="BF61" s="35">
        <f t="shared" si="10"/>
        <v>144.42999267578125</v>
      </c>
      <c r="BG61" s="35">
        <f t="shared" si="11"/>
        <v>90.465500709816396</v>
      </c>
    </row>
    <row r="62" spans="1:59" x14ac:dyDescent="0.25">
      <c r="A62" s="5">
        <v>53</v>
      </c>
      <c r="B62" s="16" t="s">
        <v>134</v>
      </c>
      <c r="C62" s="16">
        <v>1962</v>
      </c>
      <c r="D62" s="16">
        <v>1962</v>
      </c>
      <c r="E62" s="16">
        <v>1962</v>
      </c>
      <c r="F62" s="16">
        <v>3</v>
      </c>
      <c r="G62" s="16" t="s">
        <v>19</v>
      </c>
      <c r="H62" s="16" t="s">
        <v>20</v>
      </c>
      <c r="I62" s="16" t="s">
        <v>21</v>
      </c>
      <c r="J62" s="5">
        <v>0</v>
      </c>
      <c r="K62" s="5">
        <v>0</v>
      </c>
      <c r="L62" s="5">
        <v>0</v>
      </c>
      <c r="M62" s="5">
        <v>2</v>
      </c>
      <c r="N62" s="5">
        <v>2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2</v>
      </c>
      <c r="Z62" s="5">
        <v>0</v>
      </c>
      <c r="AA62" s="5">
        <v>0</v>
      </c>
      <c r="AB62" s="5">
        <v>2</v>
      </c>
      <c r="AC62" s="5">
        <v>2</v>
      </c>
      <c r="AD62" s="5">
        <v>0</v>
      </c>
      <c r="AE62" s="35">
        <v>139.80000305175781</v>
      </c>
      <c r="AF62" s="5">
        <f t="shared" si="6"/>
        <v>10</v>
      </c>
      <c r="AG62" s="35">
        <f t="shared" si="7"/>
        <v>149.80000305175781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2</v>
      </c>
      <c r="AV62" s="5">
        <v>0</v>
      </c>
      <c r="AW62" s="5">
        <v>0</v>
      </c>
      <c r="AX62" s="5">
        <v>50</v>
      </c>
      <c r="AY62" s="5">
        <v>0</v>
      </c>
      <c r="AZ62" s="5">
        <v>0</v>
      </c>
      <c r="BA62" s="5">
        <v>0</v>
      </c>
      <c r="BB62" s="5">
        <v>0</v>
      </c>
      <c r="BC62" s="35">
        <v>133.75</v>
      </c>
      <c r="BD62" s="5">
        <f t="shared" si="8"/>
        <v>52</v>
      </c>
      <c r="BE62" s="35">
        <f t="shared" si="9"/>
        <v>185.75</v>
      </c>
      <c r="BF62" s="35">
        <f t="shared" si="10"/>
        <v>149.80000305175781</v>
      </c>
      <c r="BG62" s="35">
        <f t="shared" si="11"/>
        <v>97.547144183781569</v>
      </c>
    </row>
    <row r="63" spans="1:59" ht="60" x14ac:dyDescent="0.25">
      <c r="A63" s="5">
        <v>54</v>
      </c>
      <c r="B63" s="16" t="s">
        <v>131</v>
      </c>
      <c r="C63" s="16">
        <v>2007</v>
      </c>
      <c r="D63" s="16">
        <v>2007</v>
      </c>
      <c r="E63" s="16">
        <v>2007</v>
      </c>
      <c r="F63" s="16" t="s">
        <v>132</v>
      </c>
      <c r="G63" s="16" t="s">
        <v>46</v>
      </c>
      <c r="H63" s="16" t="s">
        <v>47</v>
      </c>
      <c r="I63" s="16" t="s">
        <v>48</v>
      </c>
      <c r="J63" s="5">
        <v>2</v>
      </c>
      <c r="K63" s="5">
        <v>0</v>
      </c>
      <c r="L63" s="5">
        <v>2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50</v>
      </c>
      <c r="Y63" s="5">
        <v>0</v>
      </c>
      <c r="Z63" s="5">
        <v>0</v>
      </c>
      <c r="AA63" s="5">
        <v>0</v>
      </c>
      <c r="AB63" s="5">
        <v>2</v>
      </c>
      <c r="AC63" s="5">
        <v>0</v>
      </c>
      <c r="AD63" s="5">
        <v>0</v>
      </c>
      <c r="AE63" s="35">
        <v>165.8699951171875</v>
      </c>
      <c r="AF63" s="5">
        <f t="shared" si="6"/>
        <v>56</v>
      </c>
      <c r="AG63" s="35">
        <f t="shared" si="7"/>
        <v>221.8699951171875</v>
      </c>
      <c r="AH63" s="5">
        <v>0</v>
      </c>
      <c r="AI63" s="5">
        <v>0</v>
      </c>
      <c r="AJ63" s="5">
        <v>2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35">
        <v>155.27999877929687</v>
      </c>
      <c r="BD63" s="5">
        <f t="shared" si="8"/>
        <v>2</v>
      </c>
      <c r="BE63" s="35">
        <f t="shared" si="9"/>
        <v>157.27999877929687</v>
      </c>
      <c r="BF63" s="35">
        <f t="shared" si="10"/>
        <v>157.27999877929687</v>
      </c>
      <c r="BG63" s="35">
        <f t="shared" si="11"/>
        <v>107.41130816495105</v>
      </c>
    </row>
    <row r="64" spans="1:59" ht="45" x14ac:dyDescent="0.25">
      <c r="A64" s="5">
        <v>55</v>
      </c>
      <c r="B64" s="16" t="s">
        <v>360</v>
      </c>
      <c r="C64" s="16">
        <v>2008</v>
      </c>
      <c r="D64" s="16">
        <v>2008</v>
      </c>
      <c r="E64" s="16">
        <v>2008</v>
      </c>
      <c r="F64" s="16" t="s">
        <v>27</v>
      </c>
      <c r="G64" s="16" t="s">
        <v>200</v>
      </c>
      <c r="H64" s="16" t="s">
        <v>201</v>
      </c>
      <c r="I64" s="16" t="s">
        <v>202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2</v>
      </c>
      <c r="U64" s="5">
        <v>50</v>
      </c>
      <c r="V64" s="5">
        <v>50</v>
      </c>
      <c r="W64" s="5">
        <v>50</v>
      </c>
      <c r="X64" s="5">
        <v>0</v>
      </c>
      <c r="Y64" s="5">
        <v>0</v>
      </c>
      <c r="Z64" s="5">
        <v>50</v>
      </c>
      <c r="AA64" s="5">
        <v>0</v>
      </c>
      <c r="AB64" s="5">
        <v>0</v>
      </c>
      <c r="AC64" s="5">
        <v>2</v>
      </c>
      <c r="AD64" s="5">
        <v>0</v>
      </c>
      <c r="AE64" s="35">
        <v>138.75</v>
      </c>
      <c r="AF64" s="5">
        <f t="shared" si="6"/>
        <v>204</v>
      </c>
      <c r="AG64" s="35">
        <f t="shared" si="7"/>
        <v>342.75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2</v>
      </c>
      <c r="AP64" s="5">
        <v>0</v>
      </c>
      <c r="AQ64" s="5">
        <v>2</v>
      </c>
      <c r="AR64" s="5">
        <v>2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35">
        <v>155.6300048828125</v>
      </c>
      <c r="BD64" s="5">
        <f t="shared" si="8"/>
        <v>6</v>
      </c>
      <c r="BE64" s="35">
        <f t="shared" si="9"/>
        <v>161.6300048828125</v>
      </c>
      <c r="BF64" s="35">
        <f t="shared" si="10"/>
        <v>161.6300048828125</v>
      </c>
      <c r="BG64" s="35">
        <f t="shared" si="11"/>
        <v>113.14783196618639</v>
      </c>
    </row>
    <row r="65" spans="1:59" ht="60" x14ac:dyDescent="0.25">
      <c r="A65" s="5">
        <v>56</v>
      </c>
      <c r="B65" s="16" t="s">
        <v>143</v>
      </c>
      <c r="C65" s="16">
        <v>2007</v>
      </c>
      <c r="D65" s="16">
        <v>2007</v>
      </c>
      <c r="E65" s="16">
        <v>2007</v>
      </c>
      <c r="F65" s="16" t="s">
        <v>70</v>
      </c>
      <c r="G65" s="16" t="s">
        <v>19</v>
      </c>
      <c r="H65" s="16" t="s">
        <v>144</v>
      </c>
      <c r="I65" s="16" t="s">
        <v>145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2</v>
      </c>
      <c r="S65" s="5">
        <v>2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2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35">
        <v>165.69000244140625</v>
      </c>
      <c r="AF65" s="5">
        <f t="shared" si="6"/>
        <v>6</v>
      </c>
      <c r="AG65" s="35">
        <f t="shared" si="7"/>
        <v>171.69000244140625</v>
      </c>
      <c r="AH65" s="5">
        <v>0</v>
      </c>
      <c r="AI65" s="5">
        <v>0</v>
      </c>
      <c r="AJ65" s="5">
        <v>0</v>
      </c>
      <c r="AK65" s="5">
        <v>2</v>
      </c>
      <c r="AL65" s="5">
        <v>0</v>
      </c>
      <c r="AM65" s="5">
        <v>0</v>
      </c>
      <c r="AN65" s="5">
        <v>2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2</v>
      </c>
      <c r="AV65" s="5">
        <v>2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35">
        <v>153.64999389648437</v>
      </c>
      <c r="BD65" s="5">
        <f t="shared" si="8"/>
        <v>8</v>
      </c>
      <c r="BE65" s="35">
        <f t="shared" si="9"/>
        <v>161.64999389648437</v>
      </c>
      <c r="BF65" s="35">
        <f t="shared" si="10"/>
        <v>161.64999389648437</v>
      </c>
      <c r="BG65" s="35">
        <f t="shared" si="11"/>
        <v>113.17419226315222</v>
      </c>
    </row>
    <row r="66" spans="1:59" ht="30" x14ac:dyDescent="0.25">
      <c r="A66" s="5">
        <v>57</v>
      </c>
      <c r="B66" s="16" t="s">
        <v>50</v>
      </c>
      <c r="C66" s="16">
        <v>1952</v>
      </c>
      <c r="D66" s="16">
        <v>1952</v>
      </c>
      <c r="E66" s="16">
        <v>1952</v>
      </c>
      <c r="F66" s="16" t="s">
        <v>51</v>
      </c>
      <c r="G66" s="16" t="s">
        <v>19</v>
      </c>
      <c r="H66" s="16" t="s">
        <v>52</v>
      </c>
      <c r="I66" s="16" t="s">
        <v>53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2</v>
      </c>
      <c r="AA66" s="5">
        <v>0</v>
      </c>
      <c r="AB66" s="5">
        <v>0</v>
      </c>
      <c r="AC66" s="5">
        <v>0</v>
      </c>
      <c r="AD66" s="5">
        <v>0</v>
      </c>
      <c r="AE66" s="35">
        <v>160.88999938964844</v>
      </c>
      <c r="AF66" s="5">
        <f t="shared" si="6"/>
        <v>2</v>
      </c>
      <c r="AG66" s="35">
        <f t="shared" si="7"/>
        <v>162.88999938964844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2</v>
      </c>
      <c r="AU66" s="5">
        <v>2</v>
      </c>
      <c r="AV66" s="5">
        <v>0</v>
      </c>
      <c r="AW66" s="5">
        <v>0</v>
      </c>
      <c r="AX66" s="5">
        <v>0</v>
      </c>
      <c r="AY66" s="5">
        <v>0</v>
      </c>
      <c r="AZ66" s="5">
        <v>2</v>
      </c>
      <c r="BA66" s="5">
        <v>0</v>
      </c>
      <c r="BB66" s="5">
        <v>0</v>
      </c>
      <c r="BC66" s="35">
        <v>174.47000122070312</v>
      </c>
      <c r="BD66" s="5">
        <f t="shared" si="8"/>
        <v>6</v>
      </c>
      <c r="BE66" s="35">
        <f t="shared" si="9"/>
        <v>180.47000122070312</v>
      </c>
      <c r="BF66" s="35">
        <f t="shared" si="10"/>
        <v>162.88999938964844</v>
      </c>
      <c r="BG66" s="35">
        <f t="shared" si="11"/>
        <v>114.80943618141922</v>
      </c>
    </row>
    <row r="67" spans="1:59" ht="45" x14ac:dyDescent="0.25">
      <c r="A67" s="5">
        <v>58</v>
      </c>
      <c r="B67" s="16" t="s">
        <v>240</v>
      </c>
      <c r="C67" s="16">
        <v>2004</v>
      </c>
      <c r="D67" s="16">
        <v>2004</v>
      </c>
      <c r="E67" s="16">
        <v>2004</v>
      </c>
      <c r="F67" s="16" t="s">
        <v>37</v>
      </c>
      <c r="G67" s="16" t="s">
        <v>19</v>
      </c>
      <c r="H67" s="16" t="s">
        <v>38</v>
      </c>
      <c r="I67" s="16" t="s">
        <v>39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2</v>
      </c>
      <c r="W67" s="5">
        <v>50</v>
      </c>
      <c r="X67" s="5">
        <v>50</v>
      </c>
      <c r="Y67" s="5">
        <v>0</v>
      </c>
      <c r="Z67" s="5">
        <v>0</v>
      </c>
      <c r="AA67" s="5">
        <v>0</v>
      </c>
      <c r="AB67" s="5">
        <v>0</v>
      </c>
      <c r="AC67" s="5">
        <v>2</v>
      </c>
      <c r="AD67" s="5">
        <v>0</v>
      </c>
      <c r="AE67" s="35">
        <v>159.41999816894531</v>
      </c>
      <c r="AF67" s="5">
        <f t="shared" si="6"/>
        <v>104</v>
      </c>
      <c r="AG67" s="35">
        <f t="shared" si="7"/>
        <v>263.41999816894531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2</v>
      </c>
      <c r="AN67" s="5">
        <v>0</v>
      </c>
      <c r="AO67" s="5">
        <v>0</v>
      </c>
      <c r="AP67" s="5">
        <v>0</v>
      </c>
      <c r="AQ67" s="5">
        <v>2</v>
      </c>
      <c r="AR67" s="5">
        <v>0</v>
      </c>
      <c r="AS67" s="5">
        <v>0</v>
      </c>
      <c r="AT67" s="5">
        <v>2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35">
        <v>166.05000305175781</v>
      </c>
      <c r="BD67" s="5">
        <f t="shared" si="8"/>
        <v>6</v>
      </c>
      <c r="BE67" s="35">
        <f t="shared" si="9"/>
        <v>172.05000305175781</v>
      </c>
      <c r="BF67" s="35">
        <f t="shared" si="10"/>
        <v>172.05000305175781</v>
      </c>
      <c r="BG67" s="35">
        <f t="shared" si="11"/>
        <v>126.88909257192991</v>
      </c>
    </row>
    <row r="68" spans="1:59" ht="30" x14ac:dyDescent="0.25">
      <c r="A68" s="5">
        <v>59</v>
      </c>
      <c r="B68" s="16" t="s">
        <v>335</v>
      </c>
      <c r="C68" s="16">
        <v>2005</v>
      </c>
      <c r="D68" s="16">
        <v>2005</v>
      </c>
      <c r="E68" s="16">
        <v>2005</v>
      </c>
      <c r="F68" s="16" t="s">
        <v>132</v>
      </c>
      <c r="G68" s="16" t="s">
        <v>19</v>
      </c>
      <c r="H68" s="16" t="s">
        <v>89</v>
      </c>
      <c r="I68" s="16" t="s">
        <v>185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2</v>
      </c>
      <c r="X68" s="5">
        <v>2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35">
        <v>176.24000549316406</v>
      </c>
      <c r="AF68" s="5">
        <f t="shared" si="6"/>
        <v>4</v>
      </c>
      <c r="AG68" s="35">
        <f t="shared" si="7"/>
        <v>180.24000549316406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2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2</v>
      </c>
      <c r="AY68" s="5"/>
      <c r="AZ68" s="5"/>
      <c r="BA68" s="5"/>
      <c r="BB68" s="5"/>
      <c r="BC68" s="35"/>
      <c r="BD68" s="5">
        <f t="shared" si="8"/>
        <v>4</v>
      </c>
      <c r="BE68" s="35" t="s">
        <v>723</v>
      </c>
      <c r="BF68" s="35">
        <f t="shared" si="10"/>
        <v>180.24000549316406</v>
      </c>
      <c r="BG68" s="35">
        <f t="shared" si="11"/>
        <v>137.68957027685354</v>
      </c>
    </row>
    <row r="69" spans="1:59" ht="60" x14ac:dyDescent="0.25">
      <c r="A69" s="5">
        <v>60</v>
      </c>
      <c r="B69" s="16" t="s">
        <v>401</v>
      </c>
      <c r="C69" s="16">
        <v>2004</v>
      </c>
      <c r="D69" s="16">
        <v>2004</v>
      </c>
      <c r="E69" s="16">
        <v>2004</v>
      </c>
      <c r="F69" s="16" t="s">
        <v>27</v>
      </c>
      <c r="G69" s="16" t="s">
        <v>46</v>
      </c>
      <c r="H69" s="16" t="s">
        <v>47</v>
      </c>
      <c r="I69" s="16" t="s">
        <v>48</v>
      </c>
      <c r="J69" s="5">
        <v>2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2</v>
      </c>
      <c r="X69" s="5">
        <v>2</v>
      </c>
      <c r="Y69" s="5">
        <v>2</v>
      </c>
      <c r="Z69" s="5">
        <v>2</v>
      </c>
      <c r="AA69" s="5">
        <v>2</v>
      </c>
      <c r="AB69" s="5">
        <v>2</v>
      </c>
      <c r="AC69" s="5">
        <v>0</v>
      </c>
      <c r="AD69" s="5">
        <v>0</v>
      </c>
      <c r="AE69" s="35">
        <v>214.52999877929687</v>
      </c>
      <c r="AF69" s="5">
        <f t="shared" si="6"/>
        <v>14</v>
      </c>
      <c r="AG69" s="35">
        <f t="shared" si="7"/>
        <v>228.52999877929687</v>
      </c>
      <c r="AH69" s="5">
        <v>0</v>
      </c>
      <c r="AI69" s="5">
        <v>0</v>
      </c>
      <c r="AJ69" s="5">
        <v>0</v>
      </c>
      <c r="AK69" s="5">
        <v>0</v>
      </c>
      <c r="AL69" s="5">
        <v>2</v>
      </c>
      <c r="AM69" s="5">
        <v>0</v>
      </c>
      <c r="AN69" s="5">
        <v>0</v>
      </c>
      <c r="AO69" s="5">
        <v>2</v>
      </c>
      <c r="AP69" s="5">
        <v>0</v>
      </c>
      <c r="AQ69" s="5">
        <v>2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2</v>
      </c>
      <c r="AY69" s="5">
        <v>0</v>
      </c>
      <c r="AZ69" s="5">
        <v>0</v>
      </c>
      <c r="BA69" s="5">
        <v>2</v>
      </c>
      <c r="BB69" s="5">
        <v>0</v>
      </c>
      <c r="BC69" s="35">
        <v>151.8800048828125</v>
      </c>
      <c r="BD69" s="5">
        <f t="shared" si="8"/>
        <v>10</v>
      </c>
      <c r="BE69" s="35">
        <f t="shared" si="9"/>
        <v>161.8800048828125</v>
      </c>
      <c r="BF69" s="35">
        <f t="shared" si="10"/>
        <v>161.8800048828125</v>
      </c>
      <c r="BG69" s="35">
        <f t="shared" si="11"/>
        <v>113.47751677953637</v>
      </c>
    </row>
    <row r="70" spans="1:59" ht="45" x14ac:dyDescent="0.25">
      <c r="A70" s="5">
        <v>61</v>
      </c>
      <c r="B70" s="16" t="s">
        <v>36</v>
      </c>
      <c r="C70" s="16">
        <v>2004</v>
      </c>
      <c r="D70" s="16">
        <v>2004</v>
      </c>
      <c r="E70" s="16">
        <v>2004</v>
      </c>
      <c r="F70" s="16" t="s">
        <v>37</v>
      </c>
      <c r="G70" s="16" t="s">
        <v>19</v>
      </c>
      <c r="H70" s="16" t="s">
        <v>38</v>
      </c>
      <c r="I70" s="16" t="s">
        <v>39</v>
      </c>
      <c r="J70" s="5">
        <v>0</v>
      </c>
      <c r="K70" s="5">
        <v>0</v>
      </c>
      <c r="L70" s="5">
        <v>0</v>
      </c>
      <c r="M70" s="5">
        <v>2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2</v>
      </c>
      <c r="U70" s="5">
        <v>0</v>
      </c>
      <c r="V70" s="5">
        <v>2</v>
      </c>
      <c r="W70" s="5">
        <v>2</v>
      </c>
      <c r="X70" s="5">
        <v>50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35">
        <v>196.66999816894531</v>
      </c>
      <c r="AF70" s="5">
        <f t="shared" si="6"/>
        <v>58</v>
      </c>
      <c r="AG70" s="35">
        <f t="shared" si="7"/>
        <v>254.66999816894531</v>
      </c>
      <c r="AH70" s="5">
        <v>0</v>
      </c>
      <c r="AI70" s="5">
        <v>0</v>
      </c>
      <c r="AJ70" s="5">
        <v>2</v>
      </c>
      <c r="AK70" s="5">
        <v>2</v>
      </c>
      <c r="AL70" s="5">
        <v>0</v>
      </c>
      <c r="AM70" s="5">
        <v>0</v>
      </c>
      <c r="AN70" s="5">
        <v>0</v>
      </c>
      <c r="AO70" s="5">
        <v>2</v>
      </c>
      <c r="AP70" s="5">
        <v>0</v>
      </c>
      <c r="AQ70" s="5">
        <v>0</v>
      </c>
      <c r="AR70" s="5">
        <v>2</v>
      </c>
      <c r="AS70" s="5">
        <v>0</v>
      </c>
      <c r="AT70" s="5">
        <v>0</v>
      </c>
      <c r="AU70" s="5">
        <v>2</v>
      </c>
      <c r="AV70" s="5">
        <v>50</v>
      </c>
      <c r="AW70" s="5">
        <v>2</v>
      </c>
      <c r="AX70" s="5">
        <v>0</v>
      </c>
      <c r="AY70" s="5">
        <v>2</v>
      </c>
      <c r="AZ70" s="5">
        <v>0</v>
      </c>
      <c r="BA70" s="5">
        <v>2</v>
      </c>
      <c r="BB70" s="5">
        <v>0</v>
      </c>
      <c r="BC70" s="35">
        <v>177.25999450683594</v>
      </c>
      <c r="BD70" s="5">
        <f t="shared" si="8"/>
        <v>66</v>
      </c>
      <c r="BE70" s="35">
        <f t="shared" si="9"/>
        <v>243.25999450683594</v>
      </c>
      <c r="BF70" s="35">
        <f t="shared" si="10"/>
        <v>243.25999450683594</v>
      </c>
      <c r="BG70" s="35">
        <f t="shared" si="11"/>
        <v>220.79650353801466</v>
      </c>
    </row>
    <row r="71" spans="1:59" ht="45" x14ac:dyDescent="0.25">
      <c r="A71" s="5">
        <v>62</v>
      </c>
      <c r="B71" s="16" t="s">
        <v>173</v>
      </c>
      <c r="C71" s="16">
        <v>2007</v>
      </c>
      <c r="D71" s="16">
        <v>2007</v>
      </c>
      <c r="E71" s="16">
        <v>2007</v>
      </c>
      <c r="F71" s="16" t="s">
        <v>70</v>
      </c>
      <c r="G71" s="16" t="s">
        <v>19</v>
      </c>
      <c r="H71" s="16" t="s">
        <v>144</v>
      </c>
      <c r="I71" s="16" t="s">
        <v>39</v>
      </c>
      <c r="J71" s="5">
        <v>0</v>
      </c>
      <c r="K71" s="5">
        <v>0</v>
      </c>
      <c r="L71" s="5">
        <v>2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</v>
      </c>
      <c r="S71" s="5">
        <v>0</v>
      </c>
      <c r="T71" s="5">
        <v>0</v>
      </c>
      <c r="U71" s="5">
        <v>0</v>
      </c>
      <c r="V71" s="5">
        <v>0</v>
      </c>
      <c r="W71" s="5">
        <v>50</v>
      </c>
      <c r="X71" s="5">
        <v>0</v>
      </c>
      <c r="Y71" s="5">
        <v>2</v>
      </c>
      <c r="Z71" s="5">
        <v>0</v>
      </c>
      <c r="AA71" s="5">
        <v>0</v>
      </c>
      <c r="AB71" s="5">
        <v>0</v>
      </c>
      <c r="AC71" s="5">
        <v>50</v>
      </c>
      <c r="AD71" s="5">
        <v>0</v>
      </c>
      <c r="AE71" s="35">
        <v>191.44000244140625</v>
      </c>
      <c r="AF71" s="5">
        <f t="shared" si="6"/>
        <v>106</v>
      </c>
      <c r="AG71" s="35">
        <f t="shared" si="7"/>
        <v>297.44000244140625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2</v>
      </c>
      <c r="AV71" s="5">
        <v>2</v>
      </c>
      <c r="AW71" s="5">
        <v>0</v>
      </c>
      <c r="AX71" s="5">
        <v>0</v>
      </c>
      <c r="AY71" s="5">
        <v>0</v>
      </c>
      <c r="AZ71" s="5">
        <v>2</v>
      </c>
      <c r="BA71" s="5">
        <v>50</v>
      </c>
      <c r="BB71" s="5">
        <v>0</v>
      </c>
      <c r="BC71" s="35">
        <v>188.44000244140625</v>
      </c>
      <c r="BD71" s="5">
        <f t="shared" si="8"/>
        <v>56</v>
      </c>
      <c r="BE71" s="35">
        <f t="shared" si="9"/>
        <v>244.44000244140625</v>
      </c>
      <c r="BF71" s="35">
        <f t="shared" si="10"/>
        <v>244.44000244140625</v>
      </c>
      <c r="BG71" s="35">
        <f t="shared" si="11"/>
        <v>222.3526263206559</v>
      </c>
    </row>
    <row r="72" spans="1:59" ht="30" x14ac:dyDescent="0.25">
      <c r="A72" s="5">
        <v>63</v>
      </c>
      <c r="B72" s="16" t="s">
        <v>26</v>
      </c>
      <c r="C72" s="16">
        <v>2006</v>
      </c>
      <c r="D72" s="16">
        <v>2006</v>
      </c>
      <c r="E72" s="16">
        <v>2006</v>
      </c>
      <c r="F72" s="16" t="s">
        <v>27</v>
      </c>
      <c r="G72" s="16" t="s">
        <v>12</v>
      </c>
      <c r="H72" s="16" t="s">
        <v>28</v>
      </c>
      <c r="I72" s="16" t="s">
        <v>29</v>
      </c>
      <c r="J72" s="5">
        <v>2</v>
      </c>
      <c r="K72" s="5">
        <v>0</v>
      </c>
      <c r="L72" s="5">
        <v>2</v>
      </c>
      <c r="M72" s="5">
        <v>0</v>
      </c>
      <c r="N72" s="5">
        <v>0</v>
      </c>
      <c r="O72" s="5">
        <v>2</v>
      </c>
      <c r="P72" s="5">
        <v>0</v>
      </c>
      <c r="Q72" s="5">
        <v>0</v>
      </c>
      <c r="R72" s="5">
        <v>2</v>
      </c>
      <c r="S72" s="5">
        <v>0</v>
      </c>
      <c r="T72" s="5">
        <v>50</v>
      </c>
      <c r="U72" s="5">
        <v>0</v>
      </c>
      <c r="V72" s="5">
        <v>0</v>
      </c>
      <c r="W72" s="5">
        <v>50</v>
      </c>
      <c r="X72" s="5">
        <v>0</v>
      </c>
      <c r="Y72" s="5">
        <v>2</v>
      </c>
      <c r="Z72" s="5">
        <v>0</v>
      </c>
      <c r="AA72" s="5">
        <v>0</v>
      </c>
      <c r="AB72" s="5">
        <v>0</v>
      </c>
      <c r="AC72" s="5">
        <v>2</v>
      </c>
      <c r="AD72" s="5">
        <v>0</v>
      </c>
      <c r="AE72" s="35">
        <v>193.55000305175781</v>
      </c>
      <c r="AF72" s="5">
        <f t="shared" si="6"/>
        <v>112</v>
      </c>
      <c r="AG72" s="35">
        <f t="shared" si="7"/>
        <v>305.55000305175781</v>
      </c>
      <c r="AH72" s="5">
        <v>0</v>
      </c>
      <c r="AI72" s="5">
        <v>0</v>
      </c>
      <c r="AJ72" s="5">
        <v>2</v>
      </c>
      <c r="AK72" s="5">
        <v>0</v>
      </c>
      <c r="AL72" s="5">
        <v>0</v>
      </c>
      <c r="AM72" s="5">
        <v>2</v>
      </c>
      <c r="AN72" s="5">
        <v>2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2</v>
      </c>
      <c r="AU72" s="5">
        <v>0</v>
      </c>
      <c r="AV72" s="5">
        <v>50</v>
      </c>
      <c r="AW72" s="5">
        <v>0</v>
      </c>
      <c r="AX72" s="5">
        <v>2</v>
      </c>
      <c r="AY72" s="5">
        <v>0</v>
      </c>
      <c r="AZ72" s="5">
        <v>50</v>
      </c>
      <c r="BA72" s="5">
        <v>2</v>
      </c>
      <c r="BB72" s="5">
        <v>2</v>
      </c>
      <c r="BC72" s="35">
        <v>368.05999755859375</v>
      </c>
      <c r="BD72" s="5">
        <f t="shared" si="8"/>
        <v>114</v>
      </c>
      <c r="BE72" s="35">
        <f t="shared" si="9"/>
        <v>482.05999755859375</v>
      </c>
      <c r="BF72" s="35">
        <f t="shared" si="10"/>
        <v>305.55000305175781</v>
      </c>
      <c r="BG72" s="35">
        <f t="shared" si="11"/>
        <v>302.9407829008199</v>
      </c>
    </row>
    <row r="73" spans="1:59" ht="45" x14ac:dyDescent="0.25">
      <c r="A73" s="5">
        <v>64</v>
      </c>
      <c r="B73" s="16" t="s">
        <v>347</v>
      </c>
      <c r="C73" s="16">
        <v>2007</v>
      </c>
      <c r="D73" s="16">
        <v>2007</v>
      </c>
      <c r="E73" s="16">
        <v>2007</v>
      </c>
      <c r="F73" s="16" t="s">
        <v>70</v>
      </c>
      <c r="G73" s="16" t="s">
        <v>19</v>
      </c>
      <c r="H73" s="16" t="s">
        <v>144</v>
      </c>
      <c r="I73" s="16" t="s">
        <v>39</v>
      </c>
      <c r="J73" s="5">
        <v>0</v>
      </c>
      <c r="K73" s="5">
        <v>0</v>
      </c>
      <c r="L73" s="5">
        <v>2</v>
      </c>
      <c r="M73" s="5">
        <v>0</v>
      </c>
      <c r="N73" s="5">
        <v>2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2</v>
      </c>
      <c r="U73" s="5">
        <v>2</v>
      </c>
      <c r="V73" s="5">
        <v>50</v>
      </c>
      <c r="W73" s="5">
        <v>50</v>
      </c>
      <c r="X73" s="5">
        <v>0</v>
      </c>
      <c r="Y73" s="5">
        <v>0</v>
      </c>
      <c r="Z73" s="5">
        <v>50</v>
      </c>
      <c r="AA73" s="5">
        <v>0</v>
      </c>
      <c r="AB73" s="5">
        <v>2</v>
      </c>
      <c r="AC73" s="5">
        <v>50</v>
      </c>
      <c r="AD73" s="5">
        <v>0</v>
      </c>
      <c r="AE73" s="35">
        <v>164.71000671386719</v>
      </c>
      <c r="AF73" s="5">
        <f t="shared" si="6"/>
        <v>210</v>
      </c>
      <c r="AG73" s="35">
        <f t="shared" si="7"/>
        <v>374.71000671386719</v>
      </c>
      <c r="AH73" s="5">
        <v>0</v>
      </c>
      <c r="AI73" s="5">
        <v>0</v>
      </c>
      <c r="AJ73" s="5">
        <v>0</v>
      </c>
      <c r="AK73" s="5">
        <v>50</v>
      </c>
      <c r="AL73" s="5">
        <v>2</v>
      </c>
      <c r="AM73" s="5">
        <v>0</v>
      </c>
      <c r="AN73" s="5">
        <v>0</v>
      </c>
      <c r="AO73" s="5">
        <v>0</v>
      </c>
      <c r="AP73" s="5">
        <v>0</v>
      </c>
      <c r="AQ73" s="5">
        <v>2</v>
      </c>
      <c r="AR73" s="5">
        <v>0</v>
      </c>
      <c r="AS73" s="5">
        <v>0</v>
      </c>
      <c r="AT73" s="5">
        <v>50</v>
      </c>
      <c r="AU73" s="5">
        <v>50</v>
      </c>
      <c r="AV73" s="5">
        <v>2</v>
      </c>
      <c r="AW73" s="5">
        <v>0</v>
      </c>
      <c r="AX73" s="5">
        <v>0</v>
      </c>
      <c r="AY73" s="5">
        <v>0</v>
      </c>
      <c r="AZ73" s="5">
        <v>2</v>
      </c>
      <c r="BA73" s="5">
        <v>2</v>
      </c>
      <c r="BB73" s="5">
        <v>0</v>
      </c>
      <c r="BC73" s="35">
        <v>174.77000427246094</v>
      </c>
      <c r="BD73" s="5">
        <f t="shared" si="8"/>
        <v>160</v>
      </c>
      <c r="BE73" s="35">
        <f t="shared" si="9"/>
        <v>334.77000427246094</v>
      </c>
      <c r="BF73" s="35">
        <f t="shared" si="10"/>
        <v>334.77000427246094</v>
      </c>
      <c r="BG73" s="35">
        <f t="shared" si="11"/>
        <v>341.47434549495483</v>
      </c>
    </row>
    <row r="74" spans="1:59" ht="45" x14ac:dyDescent="0.25">
      <c r="A74" s="5">
        <v>65</v>
      </c>
      <c r="B74" s="16" t="s">
        <v>248</v>
      </c>
      <c r="C74" s="16">
        <v>2005</v>
      </c>
      <c r="D74" s="16">
        <v>2005</v>
      </c>
      <c r="E74" s="16">
        <v>2005</v>
      </c>
      <c r="F74" s="16" t="s">
        <v>132</v>
      </c>
      <c r="G74" s="16" t="s">
        <v>19</v>
      </c>
      <c r="H74" s="16" t="s">
        <v>38</v>
      </c>
      <c r="I74" s="16" t="s">
        <v>114</v>
      </c>
      <c r="J74" s="5">
        <v>0</v>
      </c>
      <c r="K74" s="5">
        <v>0</v>
      </c>
      <c r="L74" s="5">
        <v>2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50</v>
      </c>
      <c r="W74" s="5">
        <v>50</v>
      </c>
      <c r="X74" s="5">
        <v>0</v>
      </c>
      <c r="Y74" s="5">
        <v>0</v>
      </c>
      <c r="Z74" s="5">
        <v>50</v>
      </c>
      <c r="AA74" s="5">
        <v>0</v>
      </c>
      <c r="AB74" s="5">
        <v>0</v>
      </c>
      <c r="AC74" s="5">
        <v>2</v>
      </c>
      <c r="AD74" s="5">
        <v>0</v>
      </c>
      <c r="AE74" s="35">
        <v>208.77999877929687</v>
      </c>
      <c r="AF74" s="5">
        <f t="shared" ref="AF74:AF92" si="12">SUM(J74:AD74)</f>
        <v>154</v>
      </c>
      <c r="AG74" s="35">
        <f t="shared" ref="AG74:AG105" si="13">AE74+AF74</f>
        <v>362.77999877929687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2</v>
      </c>
      <c r="AS74" s="5">
        <v>0</v>
      </c>
      <c r="AT74" s="5">
        <v>0</v>
      </c>
      <c r="AU74" s="5">
        <v>50</v>
      </c>
      <c r="AV74" s="5">
        <v>0</v>
      </c>
      <c r="AW74" s="5">
        <v>0</v>
      </c>
      <c r="AX74" s="5">
        <v>50</v>
      </c>
      <c r="AY74" s="5">
        <v>0</v>
      </c>
      <c r="AZ74" s="5">
        <v>0</v>
      </c>
      <c r="BA74" s="5">
        <v>0</v>
      </c>
      <c r="BB74" s="5">
        <v>0</v>
      </c>
      <c r="BC74" s="35">
        <v>245.28999328613281</v>
      </c>
      <c r="BD74" s="5">
        <f t="shared" ref="BD74:BD92" si="14">SUM(AH74:BB74)</f>
        <v>102</v>
      </c>
      <c r="BE74" s="35">
        <f t="shared" ref="BE74:BE105" si="15">BC74+BD74</f>
        <v>347.28999328613281</v>
      </c>
      <c r="BF74" s="35">
        <f t="shared" ref="BF74:BF105" si="16">MIN(BE74,AG74)</f>
        <v>347.28999328613281</v>
      </c>
      <c r="BG74" s="35">
        <f t="shared" ref="BG74:BG105" si="17">IF( AND(ISNUMBER(BF$10),ISNUMBER(BF74)),(BF74-BF$10)/BF$10*100,"")</f>
        <v>357.98494645941969</v>
      </c>
    </row>
    <row r="75" spans="1:59" ht="45" x14ac:dyDescent="0.25">
      <c r="A75" s="5">
        <v>66</v>
      </c>
      <c r="B75" s="16" t="s">
        <v>113</v>
      </c>
      <c r="C75" s="16">
        <v>2006</v>
      </c>
      <c r="D75" s="16">
        <v>2006</v>
      </c>
      <c r="E75" s="16">
        <v>2006</v>
      </c>
      <c r="F75" s="16" t="s">
        <v>27</v>
      </c>
      <c r="G75" s="16" t="s">
        <v>19</v>
      </c>
      <c r="H75" s="16" t="s">
        <v>38</v>
      </c>
      <c r="I75" s="16" t="s">
        <v>114</v>
      </c>
      <c r="J75" s="5">
        <v>0</v>
      </c>
      <c r="K75" s="5">
        <v>0</v>
      </c>
      <c r="L75" s="5">
        <v>2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2</v>
      </c>
      <c r="T75" s="5">
        <v>0</v>
      </c>
      <c r="U75" s="5">
        <v>0</v>
      </c>
      <c r="V75" s="5">
        <v>50</v>
      </c>
      <c r="W75" s="5">
        <v>50</v>
      </c>
      <c r="X75" s="5">
        <v>50</v>
      </c>
      <c r="Y75" s="5">
        <v>50</v>
      </c>
      <c r="Z75" s="5">
        <v>50</v>
      </c>
      <c r="AA75" s="5"/>
      <c r="AB75" s="5"/>
      <c r="AC75" s="5"/>
      <c r="AD75" s="5"/>
      <c r="AE75" s="35"/>
      <c r="AF75" s="5">
        <f t="shared" si="12"/>
        <v>254</v>
      </c>
      <c r="AG75" s="35" t="s">
        <v>723</v>
      </c>
      <c r="AH75" s="5">
        <v>0</v>
      </c>
      <c r="AI75" s="5">
        <v>2</v>
      </c>
      <c r="AJ75" s="5">
        <v>0</v>
      </c>
      <c r="AK75" s="5">
        <v>0</v>
      </c>
      <c r="AL75" s="5">
        <v>0</v>
      </c>
      <c r="AM75" s="5">
        <v>0</v>
      </c>
      <c r="AN75" s="5">
        <v>2</v>
      </c>
      <c r="AO75" s="5">
        <v>0</v>
      </c>
      <c r="AP75" s="5">
        <v>0</v>
      </c>
      <c r="AQ75" s="5">
        <v>0</v>
      </c>
      <c r="AR75" s="5">
        <v>2</v>
      </c>
      <c r="AS75" s="5">
        <v>0</v>
      </c>
      <c r="AT75" s="5">
        <v>50</v>
      </c>
      <c r="AU75" s="5">
        <v>50</v>
      </c>
      <c r="AV75" s="5">
        <v>0</v>
      </c>
      <c r="AW75" s="5">
        <v>0</v>
      </c>
      <c r="AX75" s="5">
        <v>2</v>
      </c>
      <c r="AY75" s="5">
        <v>0</v>
      </c>
      <c r="AZ75" s="5">
        <v>50</v>
      </c>
      <c r="BA75" s="5">
        <v>2</v>
      </c>
      <c r="BB75" s="5">
        <v>0</v>
      </c>
      <c r="BC75" s="35">
        <v>190.22000122070312</v>
      </c>
      <c r="BD75" s="5">
        <f t="shared" si="14"/>
        <v>160</v>
      </c>
      <c r="BE75" s="35">
        <f t="shared" si="15"/>
        <v>350.22000122070312</v>
      </c>
      <c r="BF75" s="35">
        <f t="shared" si="16"/>
        <v>350.22000122070312</v>
      </c>
      <c r="BG75" s="35">
        <f t="shared" si="17"/>
        <v>361.84886293551085</v>
      </c>
    </row>
    <row r="76" spans="1:59" ht="45" x14ac:dyDescent="0.25">
      <c r="A76" s="5">
        <v>67</v>
      </c>
      <c r="B76" s="16" t="s">
        <v>333</v>
      </c>
      <c r="C76" s="16">
        <v>2004</v>
      </c>
      <c r="D76" s="16">
        <v>2004</v>
      </c>
      <c r="E76" s="16">
        <v>2004</v>
      </c>
      <c r="F76" s="16" t="s">
        <v>27</v>
      </c>
      <c r="G76" s="16" t="s">
        <v>200</v>
      </c>
      <c r="H76" s="16" t="s">
        <v>201</v>
      </c>
      <c r="I76" s="16" t="s">
        <v>202</v>
      </c>
      <c r="J76" s="5">
        <v>2</v>
      </c>
      <c r="K76" s="5">
        <v>0</v>
      </c>
      <c r="L76" s="5">
        <v>50</v>
      </c>
      <c r="M76" s="5">
        <v>0</v>
      </c>
      <c r="N76" s="5">
        <v>2</v>
      </c>
      <c r="O76" s="5">
        <v>0</v>
      </c>
      <c r="P76" s="5">
        <v>0</v>
      </c>
      <c r="Q76" s="5">
        <v>2</v>
      </c>
      <c r="R76" s="5">
        <v>2</v>
      </c>
      <c r="S76" s="5">
        <v>0</v>
      </c>
      <c r="T76" s="5">
        <v>0</v>
      </c>
      <c r="U76" s="5">
        <v>2</v>
      </c>
      <c r="V76" s="5">
        <v>2</v>
      </c>
      <c r="W76" s="5">
        <v>50</v>
      </c>
      <c r="X76" s="5">
        <v>50</v>
      </c>
      <c r="Y76" s="5">
        <v>0</v>
      </c>
      <c r="Z76" s="5">
        <v>2</v>
      </c>
      <c r="AA76" s="5">
        <v>50</v>
      </c>
      <c r="AB76" s="5">
        <v>0</v>
      </c>
      <c r="AC76" s="5">
        <v>0</v>
      </c>
      <c r="AD76" s="5">
        <v>0</v>
      </c>
      <c r="AE76" s="35">
        <v>144.16999816894531</v>
      </c>
      <c r="AF76" s="5">
        <f t="shared" si="12"/>
        <v>214</v>
      </c>
      <c r="AG76" s="35">
        <f t="shared" si="13"/>
        <v>358.16999816894531</v>
      </c>
      <c r="AH76" s="5">
        <v>0</v>
      </c>
      <c r="AI76" s="5">
        <v>0</v>
      </c>
      <c r="AJ76" s="5">
        <v>0</v>
      </c>
      <c r="AK76" s="5">
        <v>0</v>
      </c>
      <c r="AL76" s="5">
        <v>2</v>
      </c>
      <c r="AM76" s="5">
        <v>0</v>
      </c>
      <c r="AN76" s="5">
        <v>0</v>
      </c>
      <c r="AO76" s="5">
        <v>0</v>
      </c>
      <c r="AP76" s="5">
        <v>0</v>
      </c>
      <c r="AQ76" s="5">
        <v>2</v>
      </c>
      <c r="AR76" s="5">
        <v>0</v>
      </c>
      <c r="AS76" s="5">
        <v>2</v>
      </c>
      <c r="AT76" s="5">
        <v>2</v>
      </c>
      <c r="AU76" s="5">
        <v>0</v>
      </c>
      <c r="AV76" s="5">
        <v>2</v>
      </c>
      <c r="AW76" s="5">
        <v>0</v>
      </c>
      <c r="AX76" s="5">
        <v>2</v>
      </c>
      <c r="AY76" s="5">
        <v>0</v>
      </c>
      <c r="AZ76" s="5">
        <v>2</v>
      </c>
      <c r="BA76" s="5">
        <v>0</v>
      </c>
      <c r="BB76" s="5">
        <v>2</v>
      </c>
      <c r="BC76" s="35">
        <v>200.1199951171875</v>
      </c>
      <c r="BD76" s="5">
        <f t="shared" si="14"/>
        <v>16</v>
      </c>
      <c r="BE76" s="35">
        <f t="shared" si="15"/>
        <v>216.1199951171875</v>
      </c>
      <c r="BF76" s="35">
        <f t="shared" si="16"/>
        <v>216.1199951171875</v>
      </c>
      <c r="BG76" s="35">
        <f t="shared" si="17"/>
        <v>185.00592100563526</v>
      </c>
    </row>
    <row r="77" spans="1:59" ht="60" x14ac:dyDescent="0.25">
      <c r="A77" s="5">
        <v>68</v>
      </c>
      <c r="B77" s="16" t="s">
        <v>213</v>
      </c>
      <c r="C77" s="16">
        <v>2005</v>
      </c>
      <c r="D77" s="16">
        <v>2005</v>
      </c>
      <c r="E77" s="16">
        <v>2005</v>
      </c>
      <c r="F77" s="16" t="s">
        <v>132</v>
      </c>
      <c r="G77" s="16" t="s">
        <v>46</v>
      </c>
      <c r="H77" s="16" t="s">
        <v>47</v>
      </c>
      <c r="I77" s="16" t="s">
        <v>48</v>
      </c>
      <c r="J77" s="5">
        <v>0</v>
      </c>
      <c r="K77" s="5">
        <v>0</v>
      </c>
      <c r="L77" s="5">
        <v>0</v>
      </c>
      <c r="M77" s="5">
        <v>50</v>
      </c>
      <c r="N77" s="5">
        <v>50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2</v>
      </c>
      <c r="W77" s="5">
        <v>2</v>
      </c>
      <c r="X77" s="5">
        <v>50</v>
      </c>
      <c r="Y77" s="5">
        <v>0</v>
      </c>
      <c r="Z77" s="5">
        <v>2</v>
      </c>
      <c r="AA77" s="5">
        <v>0</v>
      </c>
      <c r="AB77" s="5">
        <v>50</v>
      </c>
      <c r="AC77" s="5">
        <v>2</v>
      </c>
      <c r="AD77" s="5">
        <v>2</v>
      </c>
      <c r="AE77" s="35">
        <v>148.94000244140625</v>
      </c>
      <c r="AF77" s="5">
        <f t="shared" si="12"/>
        <v>210</v>
      </c>
      <c r="AG77" s="35">
        <f t="shared" si="13"/>
        <v>358.94000244140625</v>
      </c>
      <c r="AH77" s="5">
        <v>50</v>
      </c>
      <c r="AI77" s="5">
        <v>0</v>
      </c>
      <c r="AJ77" s="5">
        <v>0</v>
      </c>
      <c r="AK77" s="5">
        <v>50</v>
      </c>
      <c r="AL77" s="5">
        <v>50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2</v>
      </c>
      <c r="AU77" s="5">
        <v>2</v>
      </c>
      <c r="AV77" s="5">
        <v>0</v>
      </c>
      <c r="AW77" s="5">
        <v>0</v>
      </c>
      <c r="AX77" s="5">
        <v>0</v>
      </c>
      <c r="AY77" s="5">
        <v>2</v>
      </c>
      <c r="AZ77" s="5">
        <v>0</v>
      </c>
      <c r="BA77" s="5">
        <v>2</v>
      </c>
      <c r="BB77" s="5">
        <v>0</v>
      </c>
      <c r="BC77" s="35">
        <v>124.61000061035156</v>
      </c>
      <c r="BD77" s="5">
        <f t="shared" si="14"/>
        <v>158</v>
      </c>
      <c r="BE77" s="35">
        <f t="shared" si="15"/>
        <v>282.61000061035156</v>
      </c>
      <c r="BF77" s="35">
        <f t="shared" si="16"/>
        <v>282.61000061035156</v>
      </c>
      <c r="BG77" s="35">
        <f t="shared" si="17"/>
        <v>272.68890120824733</v>
      </c>
    </row>
    <row r="78" spans="1:59" ht="45" x14ac:dyDescent="0.25">
      <c r="A78" s="5">
        <v>69</v>
      </c>
      <c r="B78" s="16" t="s">
        <v>171</v>
      </c>
      <c r="C78" s="16">
        <v>2007</v>
      </c>
      <c r="D78" s="16">
        <v>2007</v>
      </c>
      <c r="E78" s="16">
        <v>2007</v>
      </c>
      <c r="F78" s="16" t="s">
        <v>132</v>
      </c>
      <c r="G78" s="16" t="s">
        <v>12</v>
      </c>
      <c r="H78" s="16" t="s">
        <v>13</v>
      </c>
      <c r="I78" s="16" t="s">
        <v>14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2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2</v>
      </c>
      <c r="V78" s="5">
        <v>50</v>
      </c>
      <c r="W78" s="5">
        <v>50</v>
      </c>
      <c r="X78" s="5">
        <v>0</v>
      </c>
      <c r="Y78" s="5">
        <v>0</v>
      </c>
      <c r="Z78" s="5">
        <v>50</v>
      </c>
      <c r="AA78" s="5"/>
      <c r="AB78" s="5"/>
      <c r="AC78" s="5"/>
      <c r="AD78" s="5"/>
      <c r="AE78" s="35"/>
      <c r="AF78" s="5">
        <f t="shared" si="12"/>
        <v>154</v>
      </c>
      <c r="AG78" s="35" t="s">
        <v>723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2</v>
      </c>
      <c r="AN78" s="5">
        <v>0</v>
      </c>
      <c r="AO78" s="5">
        <v>0</v>
      </c>
      <c r="AP78" s="5">
        <v>50</v>
      </c>
      <c r="AQ78" s="5">
        <v>0</v>
      </c>
      <c r="AR78" s="5">
        <v>2</v>
      </c>
      <c r="AS78" s="5">
        <v>50</v>
      </c>
      <c r="AT78" s="5">
        <v>2</v>
      </c>
      <c r="AU78" s="5">
        <v>50</v>
      </c>
      <c r="AV78" s="5">
        <v>0</v>
      </c>
      <c r="AW78" s="5">
        <v>50</v>
      </c>
      <c r="AX78" s="5">
        <v>2</v>
      </c>
      <c r="AY78" s="5">
        <v>50</v>
      </c>
      <c r="AZ78" s="5">
        <v>2</v>
      </c>
      <c r="BA78" s="5">
        <v>2</v>
      </c>
      <c r="BB78" s="5">
        <v>0</v>
      </c>
      <c r="BC78" s="35">
        <v>141.91999816894531</v>
      </c>
      <c r="BD78" s="5">
        <f t="shared" si="14"/>
        <v>262</v>
      </c>
      <c r="BE78" s="35">
        <f t="shared" si="15"/>
        <v>403.91999816894531</v>
      </c>
      <c r="BF78" s="35">
        <f t="shared" si="16"/>
        <v>403.91999816894531</v>
      </c>
      <c r="BG78" s="35">
        <f t="shared" si="17"/>
        <v>432.66515681861398</v>
      </c>
    </row>
    <row r="79" spans="1:59" x14ac:dyDescent="0.25">
      <c r="A79" s="5">
        <v>70</v>
      </c>
      <c r="B79" s="16" t="s">
        <v>345</v>
      </c>
      <c r="C79" s="16">
        <v>2004</v>
      </c>
      <c r="D79" s="16">
        <v>2004</v>
      </c>
      <c r="E79" s="16">
        <v>2004</v>
      </c>
      <c r="F79" s="16" t="s">
        <v>27</v>
      </c>
      <c r="G79" s="16" t="s">
        <v>46</v>
      </c>
      <c r="H79" s="16" t="s">
        <v>159</v>
      </c>
      <c r="I79" s="16"/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2</v>
      </c>
      <c r="Q79" s="5">
        <v>0</v>
      </c>
      <c r="R79" s="5">
        <v>0</v>
      </c>
      <c r="S79" s="5">
        <v>2</v>
      </c>
      <c r="T79" s="5">
        <v>50</v>
      </c>
      <c r="U79" s="5">
        <v>0</v>
      </c>
      <c r="V79" s="5">
        <v>2</v>
      </c>
      <c r="W79" s="5">
        <v>50</v>
      </c>
      <c r="X79" s="5">
        <v>50</v>
      </c>
      <c r="Y79" s="5">
        <v>2</v>
      </c>
      <c r="Z79" s="5">
        <v>50</v>
      </c>
      <c r="AA79" s="5">
        <v>0</v>
      </c>
      <c r="AB79" s="5">
        <v>50</v>
      </c>
      <c r="AC79" s="5">
        <v>50</v>
      </c>
      <c r="AD79" s="5">
        <v>0</v>
      </c>
      <c r="AE79" s="35">
        <v>210.94999694824219</v>
      </c>
      <c r="AF79" s="5">
        <f t="shared" si="12"/>
        <v>308</v>
      </c>
      <c r="AG79" s="35">
        <f t="shared" si="13"/>
        <v>518.94999694824219</v>
      </c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35"/>
      <c r="BD79" s="5">
        <f t="shared" si="14"/>
        <v>0</v>
      </c>
      <c r="BE79" s="35" t="s">
        <v>722</v>
      </c>
      <c r="BF79" s="35">
        <f t="shared" si="16"/>
        <v>518.94999694824219</v>
      </c>
      <c r="BG79" s="35">
        <f t="shared" si="17"/>
        <v>584.35973152741826</v>
      </c>
    </row>
    <row r="80" spans="1:59" ht="45" x14ac:dyDescent="0.25">
      <c r="A80" s="5">
        <v>71</v>
      </c>
      <c r="B80" s="16" t="s">
        <v>321</v>
      </c>
      <c r="C80" s="16">
        <v>2005</v>
      </c>
      <c r="D80" s="16">
        <v>2005</v>
      </c>
      <c r="E80" s="16">
        <v>2005</v>
      </c>
      <c r="F80" s="16" t="s">
        <v>27</v>
      </c>
      <c r="G80" s="16" t="s">
        <v>19</v>
      </c>
      <c r="H80" s="16" t="s">
        <v>144</v>
      </c>
      <c r="I80" s="16" t="s">
        <v>39</v>
      </c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35"/>
      <c r="AF80" s="5">
        <f t="shared" si="12"/>
        <v>0</v>
      </c>
      <c r="AG80" s="35" t="s">
        <v>722</v>
      </c>
      <c r="AH80" s="5">
        <v>0</v>
      </c>
      <c r="AI80" s="5">
        <v>0</v>
      </c>
      <c r="AJ80" s="5">
        <v>2</v>
      </c>
      <c r="AK80" s="5">
        <v>50</v>
      </c>
      <c r="AL80" s="5">
        <v>50</v>
      </c>
      <c r="AM80" s="5">
        <v>0</v>
      </c>
      <c r="AN80" s="5">
        <v>2</v>
      </c>
      <c r="AO80" s="5">
        <v>2</v>
      </c>
      <c r="AP80" s="5">
        <v>0</v>
      </c>
      <c r="AQ80" s="5">
        <v>0</v>
      </c>
      <c r="AR80" s="5">
        <v>0</v>
      </c>
      <c r="AS80" s="5">
        <v>0</v>
      </c>
      <c r="AT80" s="5">
        <v>50</v>
      </c>
      <c r="AU80" s="5">
        <v>50</v>
      </c>
      <c r="AV80" s="5">
        <v>2</v>
      </c>
      <c r="AW80" s="5">
        <v>2</v>
      </c>
      <c r="AX80" s="5">
        <v>50</v>
      </c>
      <c r="AY80" s="5">
        <v>2</v>
      </c>
      <c r="AZ80" s="5">
        <v>50</v>
      </c>
      <c r="BA80" s="5">
        <v>0</v>
      </c>
      <c r="BB80" s="5">
        <v>0</v>
      </c>
      <c r="BC80" s="35">
        <v>211.86000061035156</v>
      </c>
      <c r="BD80" s="5">
        <f t="shared" si="14"/>
        <v>312</v>
      </c>
      <c r="BE80" s="35">
        <f t="shared" si="15"/>
        <v>523.86000061035156</v>
      </c>
      <c r="BF80" s="35">
        <f t="shared" si="16"/>
        <v>523.86000061035156</v>
      </c>
      <c r="BG80" s="35">
        <f t="shared" si="17"/>
        <v>590.83474609097925</v>
      </c>
    </row>
    <row r="81" spans="1:59" x14ac:dyDescent="0.25">
      <c r="A81" s="5"/>
      <c r="B81" s="16" t="s">
        <v>180</v>
      </c>
      <c r="C81" s="16">
        <v>1971</v>
      </c>
      <c r="D81" s="16">
        <v>1971</v>
      </c>
      <c r="E81" s="16">
        <v>1971</v>
      </c>
      <c r="F81" s="16" t="s">
        <v>27</v>
      </c>
      <c r="G81" s="16" t="s">
        <v>19</v>
      </c>
      <c r="H81" s="16" t="s">
        <v>181</v>
      </c>
      <c r="I81" s="16" t="s">
        <v>182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35"/>
      <c r="AF81" s="5">
        <f t="shared" si="12"/>
        <v>0</v>
      </c>
      <c r="AG81" s="35" t="s">
        <v>722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2</v>
      </c>
      <c r="AO81" s="5">
        <v>0</v>
      </c>
      <c r="AP81" s="5">
        <v>0</v>
      </c>
      <c r="AQ81" s="5">
        <v>0</v>
      </c>
      <c r="AR81" s="5">
        <v>0</v>
      </c>
      <c r="AS81" s="5">
        <v>0</v>
      </c>
      <c r="AT81" s="5">
        <v>0</v>
      </c>
      <c r="AU81" s="5">
        <v>2</v>
      </c>
      <c r="AV81" s="5">
        <v>2</v>
      </c>
      <c r="AW81" s="5">
        <v>0</v>
      </c>
      <c r="AX81" s="5">
        <v>0</v>
      </c>
      <c r="AY81" s="5">
        <v>2</v>
      </c>
      <c r="AZ81" s="5">
        <v>0</v>
      </c>
      <c r="BA81" s="5">
        <v>0</v>
      </c>
      <c r="BB81" s="5">
        <v>0</v>
      </c>
      <c r="BC81" s="35">
        <v>138.27999877929687</v>
      </c>
      <c r="BD81" s="5">
        <f t="shared" si="14"/>
        <v>8</v>
      </c>
      <c r="BE81" s="35">
        <f t="shared" si="15"/>
        <v>146.27999877929687</v>
      </c>
      <c r="BF81" s="35">
        <f t="shared" si="16"/>
        <v>146.27999877929687</v>
      </c>
      <c r="BG81" s="35">
        <f t="shared" si="17"/>
        <v>92.905176377551896</v>
      </c>
    </row>
    <row r="82" spans="1:59" x14ac:dyDescent="0.25">
      <c r="A82" s="5"/>
      <c r="B82" s="16" t="s">
        <v>393</v>
      </c>
      <c r="C82" s="16">
        <v>2002</v>
      </c>
      <c r="D82" s="16">
        <v>2002</v>
      </c>
      <c r="E82" s="16">
        <v>2002</v>
      </c>
      <c r="F82" s="16" t="s">
        <v>27</v>
      </c>
      <c r="G82" s="16" t="s">
        <v>46</v>
      </c>
      <c r="H82" s="16" t="s">
        <v>159</v>
      </c>
      <c r="I82" s="16"/>
      <c r="J82" s="5">
        <v>0</v>
      </c>
      <c r="K82" s="5">
        <v>0</v>
      </c>
      <c r="L82" s="5">
        <v>2</v>
      </c>
      <c r="M82" s="5">
        <v>0</v>
      </c>
      <c r="N82" s="5">
        <v>2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2</v>
      </c>
      <c r="U82" s="5">
        <v>50</v>
      </c>
      <c r="V82" s="5">
        <v>50</v>
      </c>
      <c r="W82" s="5"/>
      <c r="X82" s="5"/>
      <c r="Y82" s="5"/>
      <c r="Z82" s="5"/>
      <c r="AA82" s="5"/>
      <c r="AB82" s="5"/>
      <c r="AC82" s="5"/>
      <c r="AD82" s="5"/>
      <c r="AE82" s="35"/>
      <c r="AF82" s="5">
        <f t="shared" si="12"/>
        <v>106</v>
      </c>
      <c r="AG82" s="35" t="s">
        <v>723</v>
      </c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35"/>
      <c r="BD82" s="5">
        <f t="shared" si="14"/>
        <v>0</v>
      </c>
      <c r="BE82" s="35" t="s">
        <v>722</v>
      </c>
      <c r="BF82" s="35"/>
      <c r="BG82" s="35" t="str">
        <f t="shared" si="17"/>
        <v/>
      </c>
    </row>
    <row r="83" spans="1:59" ht="60" x14ac:dyDescent="0.25">
      <c r="A83" s="5"/>
      <c r="B83" s="16" t="s">
        <v>264</v>
      </c>
      <c r="C83" s="16">
        <v>2003</v>
      </c>
      <c r="D83" s="16">
        <v>2003</v>
      </c>
      <c r="E83" s="16">
        <v>2003</v>
      </c>
      <c r="F83" s="16">
        <v>3</v>
      </c>
      <c r="G83" s="16" t="s">
        <v>19</v>
      </c>
      <c r="H83" s="16" t="s">
        <v>265</v>
      </c>
      <c r="I83" s="16" t="s">
        <v>266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35"/>
      <c r="AF83" s="5">
        <f t="shared" si="12"/>
        <v>0</v>
      </c>
      <c r="AG83" s="35" t="s">
        <v>722</v>
      </c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35"/>
      <c r="BD83" s="5">
        <f t="shared" si="14"/>
        <v>0</v>
      </c>
      <c r="BE83" s="35" t="s">
        <v>722</v>
      </c>
      <c r="BF83" s="35"/>
      <c r="BG83" s="35" t="str">
        <f t="shared" si="17"/>
        <v/>
      </c>
    </row>
    <row r="84" spans="1:59" ht="45" x14ac:dyDescent="0.25">
      <c r="A84" s="5"/>
      <c r="B84" s="16" t="s">
        <v>238</v>
      </c>
      <c r="C84" s="16">
        <v>1979</v>
      </c>
      <c r="D84" s="16">
        <v>1979</v>
      </c>
      <c r="E84" s="16">
        <v>1979</v>
      </c>
      <c r="F84" s="16">
        <v>1</v>
      </c>
      <c r="G84" s="16" t="s">
        <v>19</v>
      </c>
      <c r="H84" s="16" t="s">
        <v>60</v>
      </c>
      <c r="I84" s="16" t="s">
        <v>61</v>
      </c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35"/>
      <c r="AF84" s="5">
        <f t="shared" si="12"/>
        <v>0</v>
      </c>
      <c r="AG84" s="35" t="s">
        <v>722</v>
      </c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35"/>
      <c r="BD84" s="5">
        <f t="shared" si="14"/>
        <v>0</v>
      </c>
      <c r="BE84" s="35" t="s">
        <v>722</v>
      </c>
      <c r="BF84" s="35"/>
      <c r="BG84" s="35" t="str">
        <f t="shared" si="17"/>
        <v/>
      </c>
    </row>
    <row r="85" spans="1:59" ht="45" x14ac:dyDescent="0.25">
      <c r="A85" s="5"/>
      <c r="B85" s="16" t="s">
        <v>223</v>
      </c>
      <c r="C85" s="16">
        <v>2002</v>
      </c>
      <c r="D85" s="16">
        <v>2002</v>
      </c>
      <c r="E85" s="16">
        <v>2002</v>
      </c>
      <c r="F85" s="16" t="s">
        <v>64</v>
      </c>
      <c r="G85" s="16" t="s">
        <v>19</v>
      </c>
      <c r="H85" s="16" t="s">
        <v>38</v>
      </c>
      <c r="I85" s="16" t="s">
        <v>224</v>
      </c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35"/>
      <c r="AF85" s="5">
        <f t="shared" si="12"/>
        <v>0</v>
      </c>
      <c r="AG85" s="35" t="s">
        <v>722</v>
      </c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35"/>
      <c r="BD85" s="5">
        <f t="shared" si="14"/>
        <v>0</v>
      </c>
      <c r="BE85" s="35" t="s">
        <v>722</v>
      </c>
      <c r="BF85" s="35"/>
      <c r="BG85" s="35" t="str">
        <f t="shared" si="17"/>
        <v/>
      </c>
    </row>
    <row r="86" spans="1:59" x14ac:dyDescent="0.25">
      <c r="A86" s="5"/>
      <c r="B86" s="16" t="s">
        <v>17</v>
      </c>
      <c r="C86" s="16">
        <v>1962</v>
      </c>
      <c r="D86" s="16">
        <v>1962</v>
      </c>
      <c r="E86" s="16">
        <v>1962</v>
      </c>
      <c r="F86" s="16">
        <v>2</v>
      </c>
      <c r="G86" s="16" t="s">
        <v>19</v>
      </c>
      <c r="H86" s="16" t="s">
        <v>20</v>
      </c>
      <c r="I86" s="16" t="s">
        <v>21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35"/>
      <c r="AF86" s="5">
        <f t="shared" si="12"/>
        <v>0</v>
      </c>
      <c r="AG86" s="35" t="s">
        <v>722</v>
      </c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35"/>
      <c r="BD86" s="5">
        <f t="shared" si="14"/>
        <v>0</v>
      </c>
      <c r="BE86" s="35" t="s">
        <v>722</v>
      </c>
      <c r="BF86" s="35"/>
      <c r="BG86" s="35" t="str">
        <f t="shared" si="17"/>
        <v/>
      </c>
    </row>
    <row r="87" spans="1:59" ht="30" x14ac:dyDescent="0.25">
      <c r="A87" s="5"/>
      <c r="B87" s="16" t="s">
        <v>276</v>
      </c>
      <c r="C87" s="16">
        <v>2002</v>
      </c>
      <c r="D87" s="16">
        <v>2002</v>
      </c>
      <c r="E87" s="16">
        <v>2002</v>
      </c>
      <c r="F87" s="16">
        <v>1</v>
      </c>
      <c r="G87" s="16" t="s">
        <v>12</v>
      </c>
      <c r="H87" s="16" t="s">
        <v>28</v>
      </c>
      <c r="I87" s="16" t="s">
        <v>29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35"/>
      <c r="AF87" s="5">
        <f t="shared" si="12"/>
        <v>0</v>
      </c>
      <c r="AG87" s="35" t="s">
        <v>722</v>
      </c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35"/>
      <c r="BD87" s="5">
        <f t="shared" si="14"/>
        <v>0</v>
      </c>
      <c r="BE87" s="35" t="s">
        <v>722</v>
      </c>
      <c r="BF87" s="35"/>
      <c r="BG87" s="35" t="str">
        <f t="shared" si="17"/>
        <v/>
      </c>
    </row>
    <row r="88" spans="1:59" ht="30" x14ac:dyDescent="0.25">
      <c r="A88" s="5"/>
      <c r="B88" s="16" t="s">
        <v>193</v>
      </c>
      <c r="C88" s="16">
        <v>1993</v>
      </c>
      <c r="D88" s="16">
        <v>1993</v>
      </c>
      <c r="E88" s="16">
        <v>1993</v>
      </c>
      <c r="F88" s="16" t="s">
        <v>27</v>
      </c>
      <c r="G88" s="16" t="s">
        <v>19</v>
      </c>
      <c r="H88" s="16" t="s">
        <v>194</v>
      </c>
      <c r="I88" s="16" t="s">
        <v>195</v>
      </c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35"/>
      <c r="AF88" s="5">
        <f t="shared" si="12"/>
        <v>0</v>
      </c>
      <c r="AG88" s="35" t="s">
        <v>722</v>
      </c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35"/>
      <c r="BD88" s="5">
        <f t="shared" si="14"/>
        <v>0</v>
      </c>
      <c r="BE88" s="35" t="s">
        <v>722</v>
      </c>
      <c r="BF88" s="35"/>
      <c r="BG88" s="35" t="str">
        <f t="shared" si="17"/>
        <v/>
      </c>
    </row>
    <row r="89" spans="1:59" ht="45" x14ac:dyDescent="0.25">
      <c r="A89" s="5"/>
      <c r="B89" s="16" t="s">
        <v>162</v>
      </c>
      <c r="C89" s="16">
        <v>1982</v>
      </c>
      <c r="D89" s="16">
        <v>1982</v>
      </c>
      <c r="E89" s="16">
        <v>1982</v>
      </c>
      <c r="F89" s="16">
        <v>1</v>
      </c>
      <c r="G89" s="16" t="s">
        <v>19</v>
      </c>
      <c r="H89" s="16" t="s">
        <v>60</v>
      </c>
      <c r="I89" s="16" t="s">
        <v>61</v>
      </c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35"/>
      <c r="AF89" s="5">
        <f t="shared" si="12"/>
        <v>0</v>
      </c>
      <c r="AG89" s="35" t="s">
        <v>722</v>
      </c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35"/>
      <c r="BD89" s="5">
        <f t="shared" si="14"/>
        <v>0</v>
      </c>
      <c r="BE89" s="35" t="s">
        <v>722</v>
      </c>
      <c r="BF89" s="35"/>
      <c r="BG89" s="35" t="str">
        <f t="shared" si="17"/>
        <v/>
      </c>
    </row>
    <row r="90" spans="1:59" ht="30" x14ac:dyDescent="0.25">
      <c r="A90" s="5"/>
      <c r="B90" s="16" t="s">
        <v>290</v>
      </c>
      <c r="C90" s="16">
        <v>1963</v>
      </c>
      <c r="D90" s="16">
        <v>1963</v>
      </c>
      <c r="E90" s="16">
        <v>1963</v>
      </c>
      <c r="F90" s="16">
        <v>1</v>
      </c>
      <c r="G90" s="16" t="s">
        <v>19</v>
      </c>
      <c r="H90" s="16" t="s">
        <v>52</v>
      </c>
      <c r="I90" s="16" t="s">
        <v>53</v>
      </c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35"/>
      <c r="AF90" s="5">
        <f t="shared" si="12"/>
        <v>0</v>
      </c>
      <c r="AG90" s="35" t="s">
        <v>722</v>
      </c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35"/>
      <c r="BD90" s="5">
        <f t="shared" si="14"/>
        <v>0</v>
      </c>
      <c r="BE90" s="35" t="s">
        <v>722</v>
      </c>
      <c r="BF90" s="35"/>
      <c r="BG90" s="35" t="str">
        <f t="shared" si="17"/>
        <v/>
      </c>
    </row>
    <row r="91" spans="1:59" ht="30" x14ac:dyDescent="0.25">
      <c r="A91" s="5"/>
      <c r="B91" s="16" t="s">
        <v>138</v>
      </c>
      <c r="C91" s="16">
        <v>1960</v>
      </c>
      <c r="D91" s="16">
        <v>1960</v>
      </c>
      <c r="E91" s="16">
        <v>1960</v>
      </c>
      <c r="F91" s="16" t="s">
        <v>51</v>
      </c>
      <c r="G91" s="16" t="s">
        <v>19</v>
      </c>
      <c r="H91" s="16" t="s">
        <v>52</v>
      </c>
      <c r="I91" s="16" t="s">
        <v>53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35"/>
      <c r="AF91" s="5">
        <f t="shared" si="12"/>
        <v>0</v>
      </c>
      <c r="AG91" s="35" t="s">
        <v>722</v>
      </c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35"/>
      <c r="BD91" s="5">
        <f t="shared" si="14"/>
        <v>0</v>
      </c>
      <c r="BE91" s="35" t="s">
        <v>722</v>
      </c>
      <c r="BF91" s="35"/>
      <c r="BG91" s="35" t="str">
        <f t="shared" si="17"/>
        <v/>
      </c>
    </row>
    <row r="92" spans="1:59" ht="30" x14ac:dyDescent="0.25">
      <c r="A92" s="5"/>
      <c r="B92" s="16" t="s">
        <v>330</v>
      </c>
      <c r="C92" s="16">
        <v>2008</v>
      </c>
      <c r="D92" s="16">
        <v>2008</v>
      </c>
      <c r="E92" s="16">
        <v>2008</v>
      </c>
      <c r="F92" s="16" t="s">
        <v>27</v>
      </c>
      <c r="G92" s="16" t="s">
        <v>19</v>
      </c>
      <c r="H92" s="16" t="s">
        <v>331</v>
      </c>
      <c r="I92" s="16" t="s">
        <v>185</v>
      </c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35"/>
      <c r="AF92" s="5">
        <f t="shared" si="12"/>
        <v>0</v>
      </c>
      <c r="AG92" s="35" t="s">
        <v>722</v>
      </c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5"/>
      <c r="BD92" s="5">
        <f t="shared" si="14"/>
        <v>0</v>
      </c>
      <c r="BE92" s="35" t="s">
        <v>722</v>
      </c>
      <c r="BF92" s="35"/>
      <c r="BG92" s="35" t="str">
        <f t="shared" si="17"/>
        <v/>
      </c>
    </row>
    <row r="94" spans="1:59" ht="18.75" x14ac:dyDescent="0.25">
      <c r="A94" s="21" t="s">
        <v>724</v>
      </c>
      <c r="B94" s="21"/>
      <c r="C94" s="21"/>
      <c r="D94" s="21"/>
      <c r="E94" s="21"/>
      <c r="F94" s="21"/>
      <c r="G94" s="21"/>
      <c r="H94" s="21"/>
      <c r="I94" s="21"/>
      <c r="J94" s="21"/>
    </row>
    <row r="95" spans="1:59" x14ac:dyDescent="0.25">
      <c r="A95" s="26" t="s">
        <v>713</v>
      </c>
      <c r="B95" s="26" t="s">
        <v>1</v>
      </c>
      <c r="C95" s="26" t="s">
        <v>2</v>
      </c>
      <c r="D95" s="26" t="s">
        <v>429</v>
      </c>
      <c r="E95" s="26" t="s">
        <v>430</v>
      </c>
      <c r="F95" s="26" t="s">
        <v>3</v>
      </c>
      <c r="G95" s="26" t="s">
        <v>4</v>
      </c>
      <c r="H95" s="26" t="s">
        <v>5</v>
      </c>
      <c r="I95" s="26" t="s">
        <v>6</v>
      </c>
      <c r="J95" s="28" t="s">
        <v>715</v>
      </c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30"/>
      <c r="AH95" s="28" t="s">
        <v>719</v>
      </c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30"/>
      <c r="BF95" s="26" t="s">
        <v>720</v>
      </c>
      <c r="BG95" s="26" t="s">
        <v>721</v>
      </c>
    </row>
    <row r="96" spans="1:59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31">
        <v>1</v>
      </c>
      <c r="K96" s="31">
        <v>2</v>
      </c>
      <c r="L96" s="31">
        <v>3</v>
      </c>
      <c r="M96" s="31">
        <v>4</v>
      </c>
      <c r="N96" s="31">
        <v>5</v>
      </c>
      <c r="O96" s="31">
        <v>6</v>
      </c>
      <c r="P96" s="31">
        <v>7</v>
      </c>
      <c r="Q96" s="31">
        <v>8</v>
      </c>
      <c r="R96" s="31">
        <v>9</v>
      </c>
      <c r="S96" s="31">
        <v>10</v>
      </c>
      <c r="T96" s="31">
        <v>11</v>
      </c>
      <c r="U96" s="31">
        <v>12</v>
      </c>
      <c r="V96" s="31">
        <v>13</v>
      </c>
      <c r="W96" s="31">
        <v>14</v>
      </c>
      <c r="X96" s="31">
        <v>15</v>
      </c>
      <c r="Y96" s="31">
        <v>16</v>
      </c>
      <c r="Z96" s="31">
        <v>17</v>
      </c>
      <c r="AA96" s="31">
        <v>18</v>
      </c>
      <c r="AB96" s="31">
        <v>19</v>
      </c>
      <c r="AC96" s="31">
        <v>20</v>
      </c>
      <c r="AD96" s="31">
        <v>21</v>
      </c>
      <c r="AE96" s="31" t="s">
        <v>716</v>
      </c>
      <c r="AF96" s="31" t="s">
        <v>717</v>
      </c>
      <c r="AG96" s="31" t="s">
        <v>718</v>
      </c>
      <c r="AH96" s="31">
        <v>1</v>
      </c>
      <c r="AI96" s="31">
        <v>2</v>
      </c>
      <c r="AJ96" s="31">
        <v>3</v>
      </c>
      <c r="AK96" s="31">
        <v>4</v>
      </c>
      <c r="AL96" s="31">
        <v>5</v>
      </c>
      <c r="AM96" s="31">
        <v>6</v>
      </c>
      <c r="AN96" s="31">
        <v>7</v>
      </c>
      <c r="AO96" s="31">
        <v>8</v>
      </c>
      <c r="AP96" s="31">
        <v>9</v>
      </c>
      <c r="AQ96" s="31">
        <v>10</v>
      </c>
      <c r="AR96" s="31">
        <v>11</v>
      </c>
      <c r="AS96" s="31">
        <v>12</v>
      </c>
      <c r="AT96" s="31">
        <v>13</v>
      </c>
      <c r="AU96" s="31">
        <v>14</v>
      </c>
      <c r="AV96" s="31">
        <v>15</v>
      </c>
      <c r="AW96" s="31">
        <v>16</v>
      </c>
      <c r="AX96" s="31">
        <v>17</v>
      </c>
      <c r="AY96" s="31">
        <v>18</v>
      </c>
      <c r="AZ96" s="31">
        <v>19</v>
      </c>
      <c r="BA96" s="31">
        <v>20</v>
      </c>
      <c r="BB96" s="31">
        <v>21</v>
      </c>
      <c r="BC96" s="31" t="s">
        <v>716</v>
      </c>
      <c r="BD96" s="31" t="s">
        <v>717</v>
      </c>
      <c r="BE96" s="31" t="s">
        <v>718</v>
      </c>
      <c r="BF96" s="27"/>
      <c r="BG96" s="27"/>
    </row>
    <row r="97" spans="1:59" ht="60" x14ac:dyDescent="0.25">
      <c r="A97" s="32">
        <v>1</v>
      </c>
      <c r="B97" s="33" t="s">
        <v>725</v>
      </c>
      <c r="C97" s="33" t="s">
        <v>726</v>
      </c>
      <c r="D97" s="33">
        <v>2000</v>
      </c>
      <c r="E97" s="33">
        <v>1991</v>
      </c>
      <c r="F97" s="33" t="s">
        <v>727</v>
      </c>
      <c r="G97" s="33" t="s">
        <v>19</v>
      </c>
      <c r="H97" s="33" t="s">
        <v>604</v>
      </c>
      <c r="I97" s="33" t="s">
        <v>605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32">
        <v>0</v>
      </c>
      <c r="AD97" s="32">
        <v>0</v>
      </c>
      <c r="AE97" s="34">
        <v>109.94999694824219</v>
      </c>
      <c r="AF97" s="32">
        <f t="shared" ref="AF97:AF108" si="18">SUM(J97:AD97)</f>
        <v>0</v>
      </c>
      <c r="AG97" s="34">
        <f t="shared" ref="AG97:AG108" si="19">AE97+AF97</f>
        <v>109.94999694824219</v>
      </c>
      <c r="AH97" s="32">
        <v>2</v>
      </c>
      <c r="AI97" s="32">
        <v>0</v>
      </c>
      <c r="AJ97" s="32">
        <v>0</v>
      </c>
      <c r="AK97" s="32">
        <v>0</v>
      </c>
      <c r="AL97" s="32">
        <v>0</v>
      </c>
      <c r="AM97" s="32">
        <v>0</v>
      </c>
      <c r="AN97" s="32">
        <v>0</v>
      </c>
      <c r="AO97" s="32">
        <v>0</v>
      </c>
      <c r="AP97" s="32">
        <v>0</v>
      </c>
      <c r="AQ97" s="32">
        <v>0</v>
      </c>
      <c r="AR97" s="32">
        <v>0</v>
      </c>
      <c r="AS97" s="32">
        <v>0</v>
      </c>
      <c r="AT97" s="32">
        <v>0</v>
      </c>
      <c r="AU97" s="32">
        <v>0</v>
      </c>
      <c r="AV97" s="32">
        <v>0</v>
      </c>
      <c r="AW97" s="32">
        <v>0</v>
      </c>
      <c r="AX97" s="32">
        <v>0</v>
      </c>
      <c r="AY97" s="32">
        <v>0</v>
      </c>
      <c r="AZ97" s="32">
        <v>0</v>
      </c>
      <c r="BA97" s="32">
        <v>0</v>
      </c>
      <c r="BB97" s="32">
        <v>0</v>
      </c>
      <c r="BC97" s="34">
        <v>104.97000122070312</v>
      </c>
      <c r="BD97" s="32">
        <f t="shared" ref="BD97:BD108" si="20">SUM(AH97:BB97)</f>
        <v>2</v>
      </c>
      <c r="BE97" s="34">
        <f t="shared" ref="BE97:BE108" si="21">BC97+BD97</f>
        <v>106.97000122070312</v>
      </c>
      <c r="BF97" s="34">
        <f t="shared" ref="BF97:BF108" si="22">MIN(BE97,AG97)</f>
        <v>106.97000122070312</v>
      </c>
      <c r="BG97" s="34">
        <f t="shared" ref="BG97:BG108" si="23">IF( AND(ISNUMBER(BF$97),ISNUMBER(BF97)),(BF97-BF$97)/BF$97*100,"")</f>
        <v>0</v>
      </c>
    </row>
    <row r="98" spans="1:59" ht="30" x14ac:dyDescent="0.25">
      <c r="A98" s="5">
        <v>2</v>
      </c>
      <c r="B98" s="16" t="s">
        <v>728</v>
      </c>
      <c r="C98" s="16" t="s">
        <v>729</v>
      </c>
      <c r="D98" s="16">
        <v>2000</v>
      </c>
      <c r="E98" s="16">
        <v>2000</v>
      </c>
      <c r="F98" s="16" t="s">
        <v>730</v>
      </c>
      <c r="G98" s="16" t="s">
        <v>19</v>
      </c>
      <c r="H98" s="16" t="s">
        <v>89</v>
      </c>
      <c r="I98" s="16" t="s">
        <v>141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2</v>
      </c>
      <c r="Y98" s="5">
        <v>2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35">
        <v>114.58999633789062</v>
      </c>
      <c r="AF98" s="5">
        <f t="shared" si="18"/>
        <v>4</v>
      </c>
      <c r="AG98" s="35">
        <f t="shared" si="19"/>
        <v>118.58999633789062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0</v>
      </c>
      <c r="AW98" s="5">
        <v>0</v>
      </c>
      <c r="AX98" s="5">
        <v>0</v>
      </c>
      <c r="AY98" s="5">
        <v>0</v>
      </c>
      <c r="AZ98" s="5">
        <v>0</v>
      </c>
      <c r="BA98" s="5">
        <v>0</v>
      </c>
      <c r="BB98" s="5">
        <v>0</v>
      </c>
      <c r="BC98" s="35">
        <v>110.41999816894531</v>
      </c>
      <c r="BD98" s="5">
        <f t="shared" si="20"/>
        <v>0</v>
      </c>
      <c r="BE98" s="35">
        <f t="shared" si="21"/>
        <v>110.41999816894531</v>
      </c>
      <c r="BF98" s="35">
        <f t="shared" si="22"/>
        <v>110.41999816894531</v>
      </c>
      <c r="BG98" s="35">
        <f t="shared" si="23"/>
        <v>3.2252004383210853</v>
      </c>
    </row>
    <row r="99" spans="1:59" ht="90" x14ac:dyDescent="0.25">
      <c r="A99" s="5">
        <v>3</v>
      </c>
      <c r="B99" s="16" t="s">
        <v>731</v>
      </c>
      <c r="C99" s="16" t="s">
        <v>732</v>
      </c>
      <c r="D99" s="16">
        <v>2000</v>
      </c>
      <c r="E99" s="16">
        <v>1995</v>
      </c>
      <c r="F99" s="16" t="s">
        <v>730</v>
      </c>
      <c r="G99" s="16" t="s">
        <v>589</v>
      </c>
      <c r="H99" s="16" t="s">
        <v>590</v>
      </c>
      <c r="I99" s="16" t="s">
        <v>591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2</v>
      </c>
      <c r="Z99" s="5">
        <v>2</v>
      </c>
      <c r="AA99" s="5">
        <v>2</v>
      </c>
      <c r="AB99" s="5">
        <v>0</v>
      </c>
      <c r="AC99" s="5">
        <v>0</v>
      </c>
      <c r="AD99" s="5">
        <v>0</v>
      </c>
      <c r="AE99" s="35">
        <v>116.61000061035156</v>
      </c>
      <c r="AF99" s="5">
        <f t="shared" si="18"/>
        <v>6</v>
      </c>
      <c r="AG99" s="35">
        <f t="shared" si="19"/>
        <v>122.61000061035156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35">
        <v>111.38999938964844</v>
      </c>
      <c r="BD99" s="5">
        <f t="shared" si="20"/>
        <v>0</v>
      </c>
      <c r="BE99" s="35">
        <f t="shared" si="21"/>
        <v>111.38999938964844</v>
      </c>
      <c r="BF99" s="35">
        <f t="shared" si="22"/>
        <v>111.38999938964844</v>
      </c>
      <c r="BG99" s="35">
        <f t="shared" si="23"/>
        <v>4.1319978671645181</v>
      </c>
    </row>
    <row r="100" spans="1:59" ht="90" x14ac:dyDescent="0.25">
      <c r="A100" s="5">
        <v>4</v>
      </c>
      <c r="B100" s="16" t="s">
        <v>733</v>
      </c>
      <c r="C100" s="16" t="s">
        <v>734</v>
      </c>
      <c r="D100" s="16">
        <v>2002</v>
      </c>
      <c r="E100" s="16">
        <v>2002</v>
      </c>
      <c r="F100" s="16" t="s">
        <v>735</v>
      </c>
      <c r="G100" s="16" t="s">
        <v>19</v>
      </c>
      <c r="H100" s="16" t="s">
        <v>38</v>
      </c>
      <c r="I100" s="16" t="s">
        <v>563</v>
      </c>
      <c r="J100" s="5">
        <v>2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2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35">
        <v>132.38999938964844</v>
      </c>
      <c r="AF100" s="5">
        <f t="shared" si="18"/>
        <v>4</v>
      </c>
      <c r="AG100" s="35">
        <f t="shared" si="19"/>
        <v>136.38999938964844</v>
      </c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35"/>
      <c r="BD100" s="5">
        <f t="shared" si="20"/>
        <v>0</v>
      </c>
      <c r="BE100" s="35" t="s">
        <v>722</v>
      </c>
      <c r="BF100" s="35">
        <f t="shared" si="22"/>
        <v>136.38999938964844</v>
      </c>
      <c r="BG100" s="35">
        <f t="shared" si="23"/>
        <v>27.503036209418426</v>
      </c>
    </row>
    <row r="101" spans="1:59" ht="60" x14ac:dyDescent="0.25">
      <c r="A101" s="5">
        <v>5</v>
      </c>
      <c r="B101" s="16" t="s">
        <v>736</v>
      </c>
      <c r="C101" s="16" t="s">
        <v>737</v>
      </c>
      <c r="D101" s="16">
        <v>2003</v>
      </c>
      <c r="E101" s="16">
        <v>2002</v>
      </c>
      <c r="F101" s="16" t="s">
        <v>738</v>
      </c>
      <c r="G101" s="16" t="s">
        <v>12</v>
      </c>
      <c r="H101" s="16" t="s">
        <v>81</v>
      </c>
      <c r="I101" s="16" t="s">
        <v>14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35">
        <v>141.05999755859375</v>
      </c>
      <c r="AF101" s="5">
        <f t="shared" si="18"/>
        <v>0</v>
      </c>
      <c r="AG101" s="35">
        <f t="shared" si="19"/>
        <v>141.05999755859375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35">
        <v>137.69000244140625</v>
      </c>
      <c r="BD101" s="5">
        <f t="shared" si="20"/>
        <v>0</v>
      </c>
      <c r="BE101" s="35">
        <f t="shared" si="21"/>
        <v>137.69000244140625</v>
      </c>
      <c r="BF101" s="35">
        <f t="shared" si="22"/>
        <v>137.69000244140625</v>
      </c>
      <c r="BG101" s="35">
        <f t="shared" si="23"/>
        <v>28.718333056125584</v>
      </c>
    </row>
    <row r="102" spans="1:59" ht="150" x14ac:dyDescent="0.25">
      <c r="A102" s="5">
        <v>6</v>
      </c>
      <c r="B102" s="16" t="s">
        <v>739</v>
      </c>
      <c r="C102" s="16" t="s">
        <v>740</v>
      </c>
      <c r="D102" s="16">
        <v>2003</v>
      </c>
      <c r="E102" s="16">
        <v>2003</v>
      </c>
      <c r="F102" s="16" t="s">
        <v>738</v>
      </c>
      <c r="G102" s="16" t="s">
        <v>46</v>
      </c>
      <c r="H102" s="16" t="s">
        <v>595</v>
      </c>
      <c r="I102" s="16" t="s">
        <v>596</v>
      </c>
      <c r="J102" s="5">
        <v>0</v>
      </c>
      <c r="K102" s="5">
        <v>0</v>
      </c>
      <c r="L102" s="5">
        <v>0</v>
      </c>
      <c r="M102" s="5">
        <v>0</v>
      </c>
      <c r="N102" s="5">
        <v>2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2</v>
      </c>
      <c r="U102" s="5">
        <v>0</v>
      </c>
      <c r="V102" s="5">
        <v>2</v>
      </c>
      <c r="W102" s="5">
        <v>2</v>
      </c>
      <c r="X102" s="5">
        <v>0</v>
      </c>
      <c r="Y102" s="5">
        <v>0</v>
      </c>
      <c r="Z102" s="5">
        <v>0</v>
      </c>
      <c r="AA102" s="5">
        <v>0</v>
      </c>
      <c r="AB102" s="5">
        <v>2</v>
      </c>
      <c r="AC102" s="5">
        <v>0</v>
      </c>
      <c r="AD102" s="5">
        <v>0</v>
      </c>
      <c r="AE102" s="35">
        <v>131.53999328613281</v>
      </c>
      <c r="AF102" s="5">
        <f t="shared" si="18"/>
        <v>10</v>
      </c>
      <c r="AG102" s="35">
        <f t="shared" si="19"/>
        <v>141.53999328613281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2</v>
      </c>
      <c r="AS102" s="5">
        <v>0</v>
      </c>
      <c r="AT102" s="5">
        <v>0</v>
      </c>
      <c r="AU102" s="5">
        <v>0</v>
      </c>
      <c r="AV102" s="5">
        <v>0</v>
      </c>
      <c r="AW102" s="5">
        <v>2</v>
      </c>
      <c r="AX102" s="5">
        <v>0</v>
      </c>
      <c r="AY102" s="5">
        <v>0</v>
      </c>
      <c r="AZ102" s="5">
        <v>2</v>
      </c>
      <c r="BA102" s="5">
        <v>0</v>
      </c>
      <c r="BB102" s="5">
        <v>0</v>
      </c>
      <c r="BC102" s="35">
        <v>142.07000732421875</v>
      </c>
      <c r="BD102" s="5">
        <f t="shared" si="20"/>
        <v>6</v>
      </c>
      <c r="BE102" s="35">
        <f t="shared" si="21"/>
        <v>148.07000732421875</v>
      </c>
      <c r="BF102" s="35">
        <f t="shared" si="22"/>
        <v>141.53999328613281</v>
      </c>
      <c r="BG102" s="35">
        <f t="shared" si="23"/>
        <v>32.317464402102821</v>
      </c>
    </row>
    <row r="103" spans="1:59" ht="90" x14ac:dyDescent="0.25">
      <c r="A103" s="5">
        <v>7</v>
      </c>
      <c r="B103" s="16" t="s">
        <v>741</v>
      </c>
      <c r="C103" s="16" t="s">
        <v>742</v>
      </c>
      <c r="D103" s="16">
        <v>2004</v>
      </c>
      <c r="E103" s="16">
        <v>2000</v>
      </c>
      <c r="F103" s="16" t="s">
        <v>735</v>
      </c>
      <c r="G103" s="16" t="s">
        <v>19</v>
      </c>
      <c r="H103" s="16" t="s">
        <v>38</v>
      </c>
      <c r="I103" s="16" t="s">
        <v>563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35"/>
      <c r="AF103" s="5">
        <f t="shared" si="18"/>
        <v>0</v>
      </c>
      <c r="AG103" s="35" t="s">
        <v>722</v>
      </c>
      <c r="AH103" s="5">
        <v>0</v>
      </c>
      <c r="AI103" s="5">
        <v>0</v>
      </c>
      <c r="AJ103" s="5">
        <v>0</v>
      </c>
      <c r="AK103" s="5">
        <v>0</v>
      </c>
      <c r="AL103" s="5">
        <v>2</v>
      </c>
      <c r="AM103" s="5">
        <v>0</v>
      </c>
      <c r="AN103" s="5">
        <v>0</v>
      </c>
      <c r="AO103" s="5">
        <v>0</v>
      </c>
      <c r="AP103" s="5">
        <v>0</v>
      </c>
      <c r="AQ103" s="5">
        <v>0</v>
      </c>
      <c r="AR103" s="5">
        <v>0</v>
      </c>
      <c r="AS103" s="5">
        <v>0</v>
      </c>
      <c r="AT103" s="5">
        <v>0</v>
      </c>
      <c r="AU103" s="5">
        <v>0</v>
      </c>
      <c r="AV103" s="5">
        <v>0</v>
      </c>
      <c r="AW103" s="5">
        <v>0</v>
      </c>
      <c r="AX103" s="5">
        <v>0</v>
      </c>
      <c r="AY103" s="5">
        <v>2</v>
      </c>
      <c r="AZ103" s="5">
        <v>2</v>
      </c>
      <c r="BA103" s="5">
        <v>2</v>
      </c>
      <c r="BB103" s="5">
        <v>2</v>
      </c>
      <c r="BC103" s="35">
        <v>153.10000610351562</v>
      </c>
      <c r="BD103" s="5">
        <f t="shared" si="20"/>
        <v>10</v>
      </c>
      <c r="BE103" s="35">
        <f t="shared" si="21"/>
        <v>163.10000610351562</v>
      </c>
      <c r="BF103" s="35">
        <f t="shared" si="22"/>
        <v>163.10000610351562</v>
      </c>
      <c r="BG103" s="35">
        <f t="shared" si="23"/>
        <v>52.472659850684401</v>
      </c>
    </row>
    <row r="104" spans="1:59" ht="30" x14ac:dyDescent="0.25">
      <c r="A104" s="5">
        <v>8</v>
      </c>
      <c r="B104" s="16" t="s">
        <v>743</v>
      </c>
      <c r="C104" s="16" t="s">
        <v>744</v>
      </c>
      <c r="D104" s="16">
        <v>2004</v>
      </c>
      <c r="E104" s="16">
        <v>2004</v>
      </c>
      <c r="F104" s="16" t="s">
        <v>745</v>
      </c>
      <c r="G104" s="16" t="s">
        <v>19</v>
      </c>
      <c r="H104" s="16" t="s">
        <v>89</v>
      </c>
      <c r="I104" s="16" t="s">
        <v>279</v>
      </c>
      <c r="J104" s="5">
        <v>0</v>
      </c>
      <c r="K104" s="5">
        <v>0</v>
      </c>
      <c r="L104" s="5">
        <v>2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2</v>
      </c>
      <c r="U104" s="5">
        <v>0</v>
      </c>
      <c r="V104" s="5">
        <v>2</v>
      </c>
      <c r="W104" s="5">
        <v>2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2</v>
      </c>
      <c r="AD104" s="5">
        <v>0</v>
      </c>
      <c r="AE104" s="35">
        <v>172.22000122070312</v>
      </c>
      <c r="AF104" s="5">
        <f t="shared" si="18"/>
        <v>10</v>
      </c>
      <c r="AG104" s="35">
        <f t="shared" si="19"/>
        <v>182.22000122070312</v>
      </c>
      <c r="AH104" s="5">
        <v>0</v>
      </c>
      <c r="AI104" s="5">
        <v>0</v>
      </c>
      <c r="AJ104" s="5">
        <v>2</v>
      </c>
      <c r="AK104" s="5">
        <v>0</v>
      </c>
      <c r="AL104" s="5">
        <v>0</v>
      </c>
      <c r="AM104" s="5">
        <v>0</v>
      </c>
      <c r="AN104" s="5">
        <v>0</v>
      </c>
      <c r="AO104" s="5">
        <v>0</v>
      </c>
      <c r="AP104" s="5">
        <v>0</v>
      </c>
      <c r="AQ104" s="5">
        <v>0</v>
      </c>
      <c r="AR104" s="5">
        <v>0</v>
      </c>
      <c r="AS104" s="5">
        <v>0</v>
      </c>
      <c r="AT104" s="5">
        <v>0</v>
      </c>
      <c r="AU104" s="5">
        <v>0</v>
      </c>
      <c r="AV104" s="5">
        <v>0</v>
      </c>
      <c r="AW104" s="5">
        <v>0</v>
      </c>
      <c r="AX104" s="5">
        <v>0</v>
      </c>
      <c r="AY104" s="5">
        <v>0</v>
      </c>
      <c r="AZ104" s="5">
        <v>2</v>
      </c>
      <c r="BA104" s="5">
        <v>0</v>
      </c>
      <c r="BB104" s="5">
        <v>0</v>
      </c>
      <c r="BC104" s="35">
        <v>189.14999389648437</v>
      </c>
      <c r="BD104" s="5">
        <f t="shared" si="20"/>
        <v>4</v>
      </c>
      <c r="BE104" s="35">
        <f t="shared" si="21"/>
        <v>193.14999389648438</v>
      </c>
      <c r="BF104" s="35">
        <f t="shared" si="22"/>
        <v>182.22000122070312</v>
      </c>
      <c r="BG104" s="35">
        <f t="shared" si="23"/>
        <v>70.346825410184266</v>
      </c>
    </row>
    <row r="105" spans="1:59" ht="45" x14ac:dyDescent="0.25">
      <c r="A105" s="5">
        <v>9</v>
      </c>
      <c r="B105" s="16" t="s">
        <v>746</v>
      </c>
      <c r="C105" s="16" t="s">
        <v>744</v>
      </c>
      <c r="D105" s="16">
        <v>2004</v>
      </c>
      <c r="E105" s="16">
        <v>2004</v>
      </c>
      <c r="F105" s="16" t="s">
        <v>747</v>
      </c>
      <c r="G105" s="16" t="s">
        <v>12</v>
      </c>
      <c r="H105" s="16" t="s">
        <v>13</v>
      </c>
      <c r="I105" s="16" t="s">
        <v>14</v>
      </c>
      <c r="J105" s="5">
        <v>0</v>
      </c>
      <c r="K105" s="5">
        <v>0</v>
      </c>
      <c r="L105" s="5">
        <v>2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2</v>
      </c>
      <c r="S105" s="5">
        <v>0</v>
      </c>
      <c r="T105" s="5">
        <v>0</v>
      </c>
      <c r="U105" s="5">
        <v>0</v>
      </c>
      <c r="V105" s="5">
        <v>2</v>
      </c>
      <c r="W105" s="5">
        <v>2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2</v>
      </c>
      <c r="AD105" s="5">
        <v>0</v>
      </c>
      <c r="AE105" s="35">
        <v>192.47000122070312</v>
      </c>
      <c r="AF105" s="5">
        <f t="shared" si="18"/>
        <v>10</v>
      </c>
      <c r="AG105" s="35">
        <f t="shared" si="19"/>
        <v>202.47000122070312</v>
      </c>
      <c r="AH105" s="5">
        <v>2</v>
      </c>
      <c r="AI105" s="5">
        <v>0</v>
      </c>
      <c r="AJ105" s="5">
        <v>2</v>
      </c>
      <c r="AK105" s="5">
        <v>0</v>
      </c>
      <c r="AL105" s="5">
        <v>0</v>
      </c>
      <c r="AM105" s="5">
        <v>0</v>
      </c>
      <c r="AN105" s="5">
        <v>2</v>
      </c>
      <c r="AO105" s="5">
        <v>0</v>
      </c>
      <c r="AP105" s="5">
        <v>0</v>
      </c>
      <c r="AQ105" s="5">
        <v>2</v>
      </c>
      <c r="AR105" s="5">
        <v>0</v>
      </c>
      <c r="AS105" s="5">
        <v>0</v>
      </c>
      <c r="AT105" s="5">
        <v>2</v>
      </c>
      <c r="AU105" s="5">
        <v>2</v>
      </c>
      <c r="AV105" s="5">
        <v>0</v>
      </c>
      <c r="AW105" s="5">
        <v>0</v>
      </c>
      <c r="AX105" s="5">
        <v>2</v>
      </c>
      <c r="AY105" s="5">
        <v>0</v>
      </c>
      <c r="AZ105" s="5">
        <v>2</v>
      </c>
      <c r="BA105" s="5">
        <v>0</v>
      </c>
      <c r="BB105" s="5">
        <v>0</v>
      </c>
      <c r="BC105" s="35">
        <v>175.19000244140625</v>
      </c>
      <c r="BD105" s="5">
        <f t="shared" si="20"/>
        <v>16</v>
      </c>
      <c r="BE105" s="35">
        <f t="shared" si="21"/>
        <v>191.19000244140625</v>
      </c>
      <c r="BF105" s="35">
        <f t="shared" si="22"/>
        <v>191.19000244140625</v>
      </c>
      <c r="BG105" s="35">
        <f t="shared" si="23"/>
        <v>78.732355108548944</v>
      </c>
    </row>
    <row r="106" spans="1:59" ht="105" x14ac:dyDescent="0.25">
      <c r="A106" s="5">
        <v>10</v>
      </c>
      <c r="B106" s="16" t="s">
        <v>748</v>
      </c>
      <c r="C106" s="16" t="s">
        <v>749</v>
      </c>
      <c r="D106" s="16">
        <v>2007</v>
      </c>
      <c r="E106" s="16">
        <v>2007</v>
      </c>
      <c r="F106" s="16" t="s">
        <v>750</v>
      </c>
      <c r="G106" s="16" t="s">
        <v>19</v>
      </c>
      <c r="H106" s="16" t="s">
        <v>144</v>
      </c>
      <c r="I106" s="16" t="s">
        <v>582</v>
      </c>
      <c r="J106" s="5">
        <v>0</v>
      </c>
      <c r="K106" s="5">
        <v>0</v>
      </c>
      <c r="L106" s="5">
        <v>50</v>
      </c>
      <c r="M106" s="5">
        <v>0</v>
      </c>
      <c r="N106" s="5">
        <v>0</v>
      </c>
      <c r="O106" s="5">
        <v>50</v>
      </c>
      <c r="P106" s="5">
        <v>0</v>
      </c>
      <c r="Q106" s="5">
        <v>0</v>
      </c>
      <c r="R106" s="5">
        <v>0</v>
      </c>
      <c r="S106" s="5">
        <v>50</v>
      </c>
      <c r="T106" s="5">
        <v>0</v>
      </c>
      <c r="U106" s="5">
        <v>0</v>
      </c>
      <c r="V106" s="5">
        <v>2</v>
      </c>
      <c r="W106" s="5">
        <v>2</v>
      </c>
      <c r="X106" s="5">
        <v>50</v>
      </c>
      <c r="Y106" s="5">
        <v>0</v>
      </c>
      <c r="Z106" s="5">
        <v>2</v>
      </c>
      <c r="AA106" s="5">
        <v>0</v>
      </c>
      <c r="AB106" s="5">
        <v>0</v>
      </c>
      <c r="AC106" s="5">
        <v>2</v>
      </c>
      <c r="AD106" s="5">
        <v>0</v>
      </c>
      <c r="AE106" s="35">
        <v>301.70001220703125</v>
      </c>
      <c r="AF106" s="5">
        <f t="shared" si="18"/>
        <v>208</v>
      </c>
      <c r="AG106" s="35">
        <f t="shared" si="19"/>
        <v>509.70001220703125</v>
      </c>
      <c r="AH106" s="5">
        <v>0</v>
      </c>
      <c r="AI106" s="5">
        <v>0</v>
      </c>
      <c r="AJ106" s="5">
        <v>50</v>
      </c>
      <c r="AK106" s="5">
        <v>0</v>
      </c>
      <c r="AL106" s="5">
        <v>2</v>
      </c>
      <c r="AM106" s="5">
        <v>0</v>
      </c>
      <c r="AN106" s="5">
        <v>0</v>
      </c>
      <c r="AO106" s="5">
        <v>0</v>
      </c>
      <c r="AP106" s="5">
        <v>2</v>
      </c>
      <c r="AQ106" s="5">
        <v>0</v>
      </c>
      <c r="AR106" s="5">
        <v>2</v>
      </c>
      <c r="AS106" s="5">
        <v>0</v>
      </c>
      <c r="AT106" s="5">
        <v>2</v>
      </c>
      <c r="AU106" s="5">
        <v>2</v>
      </c>
      <c r="AV106" s="5">
        <v>50</v>
      </c>
      <c r="AW106" s="5">
        <v>0</v>
      </c>
      <c r="AX106" s="5">
        <v>0</v>
      </c>
      <c r="AY106" s="5">
        <v>2</v>
      </c>
      <c r="AZ106" s="5">
        <v>2</v>
      </c>
      <c r="BA106" s="5">
        <v>0</v>
      </c>
      <c r="BB106" s="5">
        <v>0</v>
      </c>
      <c r="BC106" s="35">
        <v>311.33999633789062</v>
      </c>
      <c r="BD106" s="5">
        <f t="shared" si="20"/>
        <v>114</v>
      </c>
      <c r="BE106" s="35">
        <f t="shared" si="21"/>
        <v>425.33999633789062</v>
      </c>
      <c r="BF106" s="35">
        <f t="shared" si="22"/>
        <v>425.33999633789062</v>
      </c>
      <c r="BG106" s="35">
        <f t="shared" si="23"/>
        <v>297.62549451627916</v>
      </c>
    </row>
    <row r="107" spans="1:59" ht="45" x14ac:dyDescent="0.25">
      <c r="A107" s="5">
        <v>11</v>
      </c>
      <c r="B107" s="16" t="s">
        <v>751</v>
      </c>
      <c r="C107" s="16" t="s">
        <v>744</v>
      </c>
      <c r="D107" s="16">
        <v>2004</v>
      </c>
      <c r="E107" s="16">
        <v>2004</v>
      </c>
      <c r="F107" s="16" t="s">
        <v>752</v>
      </c>
      <c r="G107" s="16" t="s">
        <v>19</v>
      </c>
      <c r="H107" s="16" t="s">
        <v>38</v>
      </c>
      <c r="I107" s="16" t="s">
        <v>39</v>
      </c>
      <c r="J107" s="5">
        <v>0</v>
      </c>
      <c r="K107" s="5">
        <v>0</v>
      </c>
      <c r="L107" s="5">
        <v>2</v>
      </c>
      <c r="M107" s="5">
        <v>0</v>
      </c>
      <c r="N107" s="5">
        <v>0</v>
      </c>
      <c r="O107" s="5">
        <v>2</v>
      </c>
      <c r="P107" s="5">
        <v>50</v>
      </c>
      <c r="Q107" s="5">
        <v>2</v>
      </c>
      <c r="R107" s="5">
        <v>0</v>
      </c>
      <c r="S107" s="5">
        <v>0</v>
      </c>
      <c r="T107" s="5">
        <v>2</v>
      </c>
      <c r="U107" s="5">
        <v>0</v>
      </c>
      <c r="V107" s="5">
        <v>50</v>
      </c>
      <c r="W107" s="5">
        <v>50</v>
      </c>
      <c r="X107" s="5">
        <v>50</v>
      </c>
      <c r="Y107" s="5">
        <v>2</v>
      </c>
      <c r="Z107" s="5">
        <v>0</v>
      </c>
      <c r="AA107" s="5">
        <v>2</v>
      </c>
      <c r="AB107" s="5">
        <v>0</v>
      </c>
      <c r="AC107" s="5">
        <v>50</v>
      </c>
      <c r="AD107" s="5">
        <v>2</v>
      </c>
      <c r="AE107" s="35">
        <v>206.61000061035156</v>
      </c>
      <c r="AF107" s="5">
        <f t="shared" si="18"/>
        <v>264</v>
      </c>
      <c r="AG107" s="35">
        <f t="shared" si="19"/>
        <v>470.61000061035156</v>
      </c>
      <c r="AH107" s="5">
        <v>0</v>
      </c>
      <c r="AI107" s="5">
        <v>0</v>
      </c>
      <c r="AJ107" s="5">
        <v>2</v>
      </c>
      <c r="AK107" s="5">
        <v>0</v>
      </c>
      <c r="AL107" s="5">
        <v>2</v>
      </c>
      <c r="AM107" s="5">
        <v>2</v>
      </c>
      <c r="AN107" s="5">
        <v>0</v>
      </c>
      <c r="AO107" s="5">
        <v>0</v>
      </c>
      <c r="AP107" s="5">
        <v>0</v>
      </c>
      <c r="AQ107" s="5">
        <v>50</v>
      </c>
      <c r="AR107" s="5">
        <v>2</v>
      </c>
      <c r="AS107" s="5">
        <v>2</v>
      </c>
      <c r="AT107" s="5">
        <v>50</v>
      </c>
      <c r="AU107" s="5">
        <v>50</v>
      </c>
      <c r="AV107" s="5">
        <v>2</v>
      </c>
      <c r="AW107" s="5">
        <v>50</v>
      </c>
      <c r="AX107" s="5">
        <v>2</v>
      </c>
      <c r="AY107" s="5">
        <v>0</v>
      </c>
      <c r="AZ107" s="5">
        <v>50</v>
      </c>
      <c r="BA107" s="5">
        <v>2</v>
      </c>
      <c r="BB107" s="5">
        <v>0</v>
      </c>
      <c r="BC107" s="35">
        <v>215.05999755859375</v>
      </c>
      <c r="BD107" s="5">
        <f t="shared" si="20"/>
        <v>266</v>
      </c>
      <c r="BE107" s="35">
        <f t="shared" si="21"/>
        <v>481.05999755859375</v>
      </c>
      <c r="BF107" s="35">
        <f t="shared" si="22"/>
        <v>470.61000061035156</v>
      </c>
      <c r="BG107" s="35">
        <f t="shared" si="23"/>
        <v>339.94577474050647</v>
      </c>
    </row>
    <row r="108" spans="1:59" ht="120" x14ac:dyDescent="0.25">
      <c r="A108" s="5"/>
      <c r="B108" s="16" t="s">
        <v>753</v>
      </c>
      <c r="C108" s="16" t="s">
        <v>754</v>
      </c>
      <c r="D108" s="16">
        <v>1998</v>
      </c>
      <c r="E108" s="16">
        <v>1998</v>
      </c>
      <c r="F108" s="16" t="s">
        <v>730</v>
      </c>
      <c r="G108" s="16" t="s">
        <v>176</v>
      </c>
      <c r="H108" s="16" t="s">
        <v>177</v>
      </c>
      <c r="I108" s="16" t="s">
        <v>178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35"/>
      <c r="AF108" s="5">
        <f t="shared" si="18"/>
        <v>0</v>
      </c>
      <c r="AG108" s="35" t="s">
        <v>722</v>
      </c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35"/>
      <c r="BD108" s="5">
        <f t="shared" si="20"/>
        <v>0</v>
      </c>
      <c r="BE108" s="35" t="s">
        <v>722</v>
      </c>
      <c r="BF108" s="35"/>
      <c r="BG108" s="35" t="str">
        <f t="shared" si="23"/>
        <v/>
      </c>
    </row>
    <row r="110" spans="1:59" ht="18.75" x14ac:dyDescent="0.25">
      <c r="A110" s="21" t="s">
        <v>755</v>
      </c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59" x14ac:dyDescent="0.25">
      <c r="A111" s="26" t="s">
        <v>713</v>
      </c>
      <c r="B111" s="26" t="s">
        <v>1</v>
      </c>
      <c r="C111" s="26" t="s">
        <v>2</v>
      </c>
      <c r="D111" s="26" t="s">
        <v>429</v>
      </c>
      <c r="E111" s="26" t="s">
        <v>430</v>
      </c>
      <c r="F111" s="26" t="s">
        <v>3</v>
      </c>
      <c r="G111" s="26" t="s">
        <v>4</v>
      </c>
      <c r="H111" s="26" t="s">
        <v>5</v>
      </c>
      <c r="I111" s="26" t="s">
        <v>6</v>
      </c>
      <c r="J111" s="28" t="s">
        <v>715</v>
      </c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30"/>
      <c r="AH111" s="28" t="s">
        <v>719</v>
      </c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30"/>
      <c r="BF111" s="26" t="s">
        <v>720</v>
      </c>
      <c r="BG111" s="26" t="s">
        <v>721</v>
      </c>
    </row>
    <row r="112" spans="1:59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31">
        <v>1</v>
      </c>
      <c r="K112" s="31">
        <v>2</v>
      </c>
      <c r="L112" s="31">
        <v>3</v>
      </c>
      <c r="M112" s="31">
        <v>4</v>
      </c>
      <c r="N112" s="31">
        <v>5</v>
      </c>
      <c r="O112" s="31">
        <v>6</v>
      </c>
      <c r="P112" s="31">
        <v>7</v>
      </c>
      <c r="Q112" s="31">
        <v>8</v>
      </c>
      <c r="R112" s="31">
        <v>9</v>
      </c>
      <c r="S112" s="31">
        <v>10</v>
      </c>
      <c r="T112" s="31">
        <v>11</v>
      </c>
      <c r="U112" s="31">
        <v>12</v>
      </c>
      <c r="V112" s="31">
        <v>13</v>
      </c>
      <c r="W112" s="31">
        <v>14</v>
      </c>
      <c r="X112" s="31">
        <v>15</v>
      </c>
      <c r="Y112" s="31">
        <v>16</v>
      </c>
      <c r="Z112" s="31">
        <v>17</v>
      </c>
      <c r="AA112" s="31">
        <v>18</v>
      </c>
      <c r="AB112" s="31">
        <v>19</v>
      </c>
      <c r="AC112" s="31">
        <v>20</v>
      </c>
      <c r="AD112" s="31">
        <v>21</v>
      </c>
      <c r="AE112" s="31" t="s">
        <v>716</v>
      </c>
      <c r="AF112" s="31" t="s">
        <v>717</v>
      </c>
      <c r="AG112" s="31" t="s">
        <v>718</v>
      </c>
      <c r="AH112" s="31">
        <v>1</v>
      </c>
      <c r="AI112" s="31">
        <v>2</v>
      </c>
      <c r="AJ112" s="31">
        <v>3</v>
      </c>
      <c r="AK112" s="31">
        <v>4</v>
      </c>
      <c r="AL112" s="31">
        <v>5</v>
      </c>
      <c r="AM112" s="31">
        <v>6</v>
      </c>
      <c r="AN112" s="31">
        <v>7</v>
      </c>
      <c r="AO112" s="31">
        <v>8</v>
      </c>
      <c r="AP112" s="31">
        <v>9</v>
      </c>
      <c r="AQ112" s="31">
        <v>10</v>
      </c>
      <c r="AR112" s="31">
        <v>11</v>
      </c>
      <c r="AS112" s="31">
        <v>12</v>
      </c>
      <c r="AT112" s="31">
        <v>13</v>
      </c>
      <c r="AU112" s="31">
        <v>14</v>
      </c>
      <c r="AV112" s="31">
        <v>15</v>
      </c>
      <c r="AW112" s="31">
        <v>16</v>
      </c>
      <c r="AX112" s="31">
        <v>17</v>
      </c>
      <c r="AY112" s="31">
        <v>18</v>
      </c>
      <c r="AZ112" s="31">
        <v>19</v>
      </c>
      <c r="BA112" s="31">
        <v>20</v>
      </c>
      <c r="BB112" s="31">
        <v>21</v>
      </c>
      <c r="BC112" s="31" t="s">
        <v>716</v>
      </c>
      <c r="BD112" s="31" t="s">
        <v>717</v>
      </c>
      <c r="BE112" s="31" t="s">
        <v>718</v>
      </c>
      <c r="BF112" s="27"/>
      <c r="BG112" s="27"/>
    </row>
    <row r="113" spans="1:59" ht="60" x14ac:dyDescent="0.25">
      <c r="A113" s="32">
        <v>1</v>
      </c>
      <c r="B113" s="33" t="s">
        <v>215</v>
      </c>
      <c r="C113" s="33">
        <v>1999</v>
      </c>
      <c r="D113" s="33">
        <v>1999</v>
      </c>
      <c r="E113" s="33">
        <v>1999</v>
      </c>
      <c r="F113" s="33" t="s">
        <v>64</v>
      </c>
      <c r="G113" s="33" t="s">
        <v>19</v>
      </c>
      <c r="H113" s="33" t="s">
        <v>216</v>
      </c>
      <c r="I113" s="33" t="s">
        <v>217</v>
      </c>
      <c r="J113" s="32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2">
        <v>0</v>
      </c>
      <c r="W113" s="32">
        <v>2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32">
        <v>0</v>
      </c>
      <c r="AD113" s="32">
        <v>0</v>
      </c>
      <c r="AE113" s="34">
        <v>93.239997863769531</v>
      </c>
      <c r="AF113" s="32">
        <f t="shared" ref="AF113:AF154" si="24">SUM(J113:AD113)</f>
        <v>2</v>
      </c>
      <c r="AG113" s="34">
        <f t="shared" ref="AG113:AG154" si="25">AE113+AF113</f>
        <v>95.239997863769531</v>
      </c>
      <c r="AH113" s="32">
        <v>0</v>
      </c>
      <c r="AI113" s="32">
        <v>0</v>
      </c>
      <c r="AJ113" s="32">
        <v>0</v>
      </c>
      <c r="AK113" s="32">
        <v>0</v>
      </c>
      <c r="AL113" s="32">
        <v>0</v>
      </c>
      <c r="AM113" s="32">
        <v>0</v>
      </c>
      <c r="AN113" s="32">
        <v>0</v>
      </c>
      <c r="AO113" s="32">
        <v>0</v>
      </c>
      <c r="AP113" s="32">
        <v>0</v>
      </c>
      <c r="AQ113" s="32">
        <v>0</v>
      </c>
      <c r="AR113" s="32">
        <v>0</v>
      </c>
      <c r="AS113" s="32">
        <v>0</v>
      </c>
      <c r="AT113" s="32">
        <v>0</v>
      </c>
      <c r="AU113" s="32">
        <v>0</v>
      </c>
      <c r="AV113" s="32">
        <v>0</v>
      </c>
      <c r="AW113" s="32">
        <v>0</v>
      </c>
      <c r="AX113" s="32">
        <v>0</v>
      </c>
      <c r="AY113" s="32">
        <v>0</v>
      </c>
      <c r="AZ113" s="32">
        <v>0</v>
      </c>
      <c r="BA113" s="32">
        <v>0</v>
      </c>
      <c r="BB113" s="32">
        <v>0</v>
      </c>
      <c r="BC113" s="34">
        <v>92.05999755859375</v>
      </c>
      <c r="BD113" s="32">
        <f t="shared" ref="BD113:BD154" si="26">SUM(AH113:BB113)</f>
        <v>0</v>
      </c>
      <c r="BE113" s="34">
        <f t="shared" ref="BE113:BE154" si="27">BC113+BD113</f>
        <v>92.05999755859375</v>
      </c>
      <c r="BF113" s="34">
        <f t="shared" ref="BF113:BF154" si="28">MIN(BE113,AG113)</f>
        <v>92.05999755859375</v>
      </c>
      <c r="BG113" s="34">
        <f t="shared" ref="BG113:BG154" si="29">IF( AND(ISNUMBER(BF$113),ISNUMBER(BF113)),(BF113-BF$113)/BF$113*100,"")</f>
        <v>0</v>
      </c>
    </row>
    <row r="114" spans="1:59" ht="60" x14ac:dyDescent="0.25">
      <c r="A114" s="5">
        <v>2</v>
      </c>
      <c r="B114" s="16" t="s">
        <v>356</v>
      </c>
      <c r="C114" s="16">
        <v>2001</v>
      </c>
      <c r="D114" s="16">
        <v>2001</v>
      </c>
      <c r="E114" s="16">
        <v>2001</v>
      </c>
      <c r="F114" s="16" t="s">
        <v>64</v>
      </c>
      <c r="G114" s="16" t="s">
        <v>46</v>
      </c>
      <c r="H114" s="16" t="s">
        <v>357</v>
      </c>
      <c r="I114" s="16" t="s">
        <v>358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2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35">
        <v>94.779998779296875</v>
      </c>
      <c r="AF114" s="5">
        <f t="shared" si="24"/>
        <v>2</v>
      </c>
      <c r="AG114" s="35">
        <f t="shared" si="25"/>
        <v>96.779998779296875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2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35">
        <v>95.550003051757813</v>
      </c>
      <c r="BD114" s="5">
        <f t="shared" si="26"/>
        <v>2</v>
      </c>
      <c r="BE114" s="35">
        <f t="shared" si="27"/>
        <v>97.550003051757813</v>
      </c>
      <c r="BF114" s="35">
        <f t="shared" si="28"/>
        <v>96.779998779296875</v>
      </c>
      <c r="BG114" s="35">
        <f t="shared" si="29"/>
        <v>5.1270924895462544</v>
      </c>
    </row>
    <row r="115" spans="1:59" ht="75" x14ac:dyDescent="0.25">
      <c r="A115" s="5">
        <v>3</v>
      </c>
      <c r="B115" s="16" t="s">
        <v>283</v>
      </c>
      <c r="C115" s="16">
        <v>2001</v>
      </c>
      <c r="D115" s="16">
        <v>2001</v>
      </c>
      <c r="E115" s="16">
        <v>2001</v>
      </c>
      <c r="F115" s="16" t="s">
        <v>64</v>
      </c>
      <c r="G115" s="16" t="s">
        <v>19</v>
      </c>
      <c r="H115" s="16" t="s">
        <v>284</v>
      </c>
      <c r="I115" s="16" t="s">
        <v>285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2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35">
        <v>98.370002746582031</v>
      </c>
      <c r="AF115" s="5">
        <f t="shared" si="24"/>
        <v>2</v>
      </c>
      <c r="AG115" s="35">
        <f t="shared" si="25"/>
        <v>100.37000274658203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35">
        <v>97.150001525878906</v>
      </c>
      <c r="BD115" s="5">
        <f t="shared" si="26"/>
        <v>0</v>
      </c>
      <c r="BE115" s="35">
        <f t="shared" si="27"/>
        <v>97.150001525878906</v>
      </c>
      <c r="BF115" s="35">
        <f t="shared" si="28"/>
        <v>97.150001525878906</v>
      </c>
      <c r="BG115" s="35">
        <f t="shared" si="29"/>
        <v>5.5290072803287922</v>
      </c>
    </row>
    <row r="116" spans="1:59" ht="120" x14ac:dyDescent="0.25">
      <c r="A116" s="5">
        <v>4</v>
      </c>
      <c r="B116" s="16" t="s">
        <v>388</v>
      </c>
      <c r="C116" s="16">
        <v>2000</v>
      </c>
      <c r="D116" s="16">
        <v>2000</v>
      </c>
      <c r="E116" s="16">
        <v>2000</v>
      </c>
      <c r="F116" s="16" t="s">
        <v>51</v>
      </c>
      <c r="G116" s="16" t="s">
        <v>389</v>
      </c>
      <c r="H116" s="16" t="s">
        <v>390</v>
      </c>
      <c r="I116" s="16" t="s">
        <v>391</v>
      </c>
      <c r="J116" s="5">
        <v>0</v>
      </c>
      <c r="K116" s="5">
        <v>0</v>
      </c>
      <c r="L116" s="5">
        <v>0</v>
      </c>
      <c r="M116" s="5">
        <v>2</v>
      </c>
      <c r="N116" s="5">
        <v>0</v>
      </c>
      <c r="O116" s="5">
        <v>0</v>
      </c>
      <c r="P116" s="5">
        <v>0</v>
      </c>
      <c r="Q116" s="5">
        <v>0</v>
      </c>
      <c r="R116" s="5">
        <v>2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35">
        <v>98.699996948242188</v>
      </c>
      <c r="AF116" s="5">
        <f t="shared" si="24"/>
        <v>4</v>
      </c>
      <c r="AG116" s="35">
        <f t="shared" si="25"/>
        <v>102.69999694824219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2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35">
        <v>101.29000091552734</v>
      </c>
      <c r="BD116" s="5">
        <f t="shared" si="26"/>
        <v>2</v>
      </c>
      <c r="BE116" s="35">
        <f t="shared" si="27"/>
        <v>103.29000091552734</v>
      </c>
      <c r="BF116" s="35">
        <f t="shared" si="28"/>
        <v>102.69999694824219</v>
      </c>
      <c r="BG116" s="35">
        <f t="shared" si="29"/>
        <v>11.557679417573697</v>
      </c>
    </row>
    <row r="117" spans="1:59" x14ac:dyDescent="0.25">
      <c r="A117" s="5">
        <v>5</v>
      </c>
      <c r="B117" s="16" t="s">
        <v>230</v>
      </c>
      <c r="C117" s="16">
        <v>1993</v>
      </c>
      <c r="D117" s="16">
        <v>1993</v>
      </c>
      <c r="E117" s="16">
        <v>1993</v>
      </c>
      <c r="F117" s="16" t="s">
        <v>64</v>
      </c>
      <c r="G117" s="16" t="s">
        <v>19</v>
      </c>
      <c r="H117" s="16" t="s">
        <v>89</v>
      </c>
      <c r="I117" s="16" t="s">
        <v>90</v>
      </c>
      <c r="J117" s="5">
        <v>0</v>
      </c>
      <c r="K117" s="5">
        <v>0</v>
      </c>
      <c r="L117" s="5">
        <v>0</v>
      </c>
      <c r="M117" s="5">
        <v>2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2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35">
        <v>105.94000244140625</v>
      </c>
      <c r="AF117" s="5">
        <f t="shared" si="24"/>
        <v>4</v>
      </c>
      <c r="AG117" s="35">
        <f t="shared" si="25"/>
        <v>109.94000244140625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35">
        <v>105.11000061035156</v>
      </c>
      <c r="BD117" s="5">
        <f t="shared" si="26"/>
        <v>0</v>
      </c>
      <c r="BE117" s="35">
        <f t="shared" si="27"/>
        <v>105.11000061035156</v>
      </c>
      <c r="BF117" s="35">
        <f t="shared" si="28"/>
        <v>105.11000061035156</v>
      </c>
      <c r="BG117" s="35">
        <f t="shared" si="29"/>
        <v>14.175541383706674</v>
      </c>
    </row>
    <row r="118" spans="1:59" ht="30" x14ac:dyDescent="0.25">
      <c r="A118" s="5">
        <v>6</v>
      </c>
      <c r="B118" s="16" t="s">
        <v>314</v>
      </c>
      <c r="C118" s="16">
        <v>1974</v>
      </c>
      <c r="D118" s="16">
        <v>1974</v>
      </c>
      <c r="E118" s="16">
        <v>1974</v>
      </c>
      <c r="F118" s="16">
        <v>1</v>
      </c>
      <c r="G118" s="16" t="s">
        <v>19</v>
      </c>
      <c r="H118" s="16" t="s">
        <v>315</v>
      </c>
      <c r="I118" s="16" t="s">
        <v>53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35">
        <v>105.25</v>
      </c>
      <c r="AF118" s="5">
        <f t="shared" si="24"/>
        <v>0</v>
      </c>
      <c r="AG118" s="35">
        <f t="shared" si="25"/>
        <v>105.25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2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35">
        <v>106.19999694824219</v>
      </c>
      <c r="BD118" s="5">
        <f t="shared" si="26"/>
        <v>2</v>
      </c>
      <c r="BE118" s="35">
        <f t="shared" si="27"/>
        <v>108.19999694824219</v>
      </c>
      <c r="BF118" s="35">
        <f t="shared" si="28"/>
        <v>105.25</v>
      </c>
      <c r="BG118" s="35">
        <f t="shared" si="29"/>
        <v>14.327615458615631</v>
      </c>
    </row>
    <row r="119" spans="1:59" ht="75" x14ac:dyDescent="0.25">
      <c r="A119" s="5">
        <v>7</v>
      </c>
      <c r="B119" s="16" t="s">
        <v>262</v>
      </c>
      <c r="C119" s="16">
        <v>2003</v>
      </c>
      <c r="D119" s="16">
        <v>2003</v>
      </c>
      <c r="E119" s="16">
        <v>2003</v>
      </c>
      <c r="F119" s="16" t="s">
        <v>64</v>
      </c>
      <c r="G119" s="16" t="s">
        <v>95</v>
      </c>
      <c r="H119" s="16" t="s">
        <v>96</v>
      </c>
      <c r="I119" s="16" t="s">
        <v>97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35">
        <v>107.55000305175781</v>
      </c>
      <c r="AF119" s="5">
        <f t="shared" si="24"/>
        <v>0</v>
      </c>
      <c r="AG119" s="35">
        <f t="shared" si="25"/>
        <v>107.55000305175781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2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35">
        <v>107.94000244140625</v>
      </c>
      <c r="BD119" s="5">
        <f t="shared" si="26"/>
        <v>2</v>
      </c>
      <c r="BE119" s="35">
        <f t="shared" si="27"/>
        <v>109.94000244140625</v>
      </c>
      <c r="BF119" s="35">
        <f t="shared" si="28"/>
        <v>107.55000305175781</v>
      </c>
      <c r="BG119" s="35">
        <f t="shared" si="29"/>
        <v>16.825989467689357</v>
      </c>
    </row>
    <row r="120" spans="1:59" ht="90" x14ac:dyDescent="0.25">
      <c r="A120" s="5">
        <v>8</v>
      </c>
      <c r="B120" s="16" t="s">
        <v>343</v>
      </c>
      <c r="C120" s="16">
        <v>2001</v>
      </c>
      <c r="D120" s="16">
        <v>2001</v>
      </c>
      <c r="E120" s="16">
        <v>2001</v>
      </c>
      <c r="F120" s="16">
        <v>1</v>
      </c>
      <c r="G120" s="16" t="s">
        <v>46</v>
      </c>
      <c r="H120" s="16" t="s">
        <v>340</v>
      </c>
      <c r="I120" s="16" t="s">
        <v>341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2</v>
      </c>
      <c r="P120" s="5">
        <v>0</v>
      </c>
      <c r="Q120" s="5">
        <v>0</v>
      </c>
      <c r="R120" s="5">
        <v>2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2</v>
      </c>
      <c r="AB120" s="5">
        <v>0</v>
      </c>
      <c r="AC120" s="5">
        <v>0</v>
      </c>
      <c r="AD120" s="5">
        <v>0</v>
      </c>
      <c r="AE120" s="35">
        <v>105.22000122070312</v>
      </c>
      <c r="AF120" s="5">
        <f t="shared" si="24"/>
        <v>6</v>
      </c>
      <c r="AG120" s="35">
        <f t="shared" si="25"/>
        <v>111.22000122070312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0</v>
      </c>
      <c r="AV120" s="5">
        <v>0</v>
      </c>
      <c r="AW120" s="5">
        <v>2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35">
        <v>107.09999847412109</v>
      </c>
      <c r="BD120" s="5">
        <f t="shared" si="26"/>
        <v>2</v>
      </c>
      <c r="BE120" s="35">
        <f t="shared" si="27"/>
        <v>109.09999847412109</v>
      </c>
      <c r="BF120" s="35">
        <f t="shared" si="28"/>
        <v>109.09999847412109</v>
      </c>
      <c r="BG120" s="35">
        <f t="shared" si="29"/>
        <v>18.50966909344293</v>
      </c>
    </row>
    <row r="121" spans="1:59" ht="45" x14ac:dyDescent="0.25">
      <c r="A121" s="5">
        <v>9</v>
      </c>
      <c r="B121" s="16" t="s">
        <v>328</v>
      </c>
      <c r="C121" s="16">
        <v>1971</v>
      </c>
      <c r="D121" s="16">
        <v>1971</v>
      </c>
      <c r="E121" s="16">
        <v>1971</v>
      </c>
      <c r="F121" s="16" t="s">
        <v>51</v>
      </c>
      <c r="G121" s="16" t="s">
        <v>19</v>
      </c>
      <c r="H121" s="16" t="s">
        <v>60</v>
      </c>
      <c r="I121" s="16" t="s">
        <v>61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35">
        <v>113.94000244140625</v>
      </c>
      <c r="AF121" s="5">
        <f t="shared" si="24"/>
        <v>0</v>
      </c>
      <c r="AG121" s="35">
        <f t="shared" si="25"/>
        <v>113.94000244140625</v>
      </c>
      <c r="AH121" s="5">
        <v>0</v>
      </c>
      <c r="AI121" s="5">
        <v>0</v>
      </c>
      <c r="AJ121" s="5">
        <v>2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0</v>
      </c>
      <c r="AY121" s="5">
        <v>0</v>
      </c>
      <c r="AZ121" s="5">
        <v>2</v>
      </c>
      <c r="BA121" s="5">
        <v>0</v>
      </c>
      <c r="BB121" s="5">
        <v>0</v>
      </c>
      <c r="BC121" s="35">
        <v>107.18000030517578</v>
      </c>
      <c r="BD121" s="5">
        <f t="shared" si="26"/>
        <v>4</v>
      </c>
      <c r="BE121" s="35">
        <f t="shared" si="27"/>
        <v>111.18000030517578</v>
      </c>
      <c r="BF121" s="35">
        <f t="shared" si="28"/>
        <v>111.18000030517578</v>
      </c>
      <c r="BG121" s="35">
        <f t="shared" si="29"/>
        <v>20.76906718839815</v>
      </c>
    </row>
    <row r="122" spans="1:59" ht="45" x14ac:dyDescent="0.25">
      <c r="A122" s="5">
        <v>10</v>
      </c>
      <c r="B122" s="16" t="s">
        <v>374</v>
      </c>
      <c r="C122" s="16">
        <v>1984</v>
      </c>
      <c r="D122" s="16">
        <v>1984</v>
      </c>
      <c r="E122" s="16">
        <v>1984</v>
      </c>
      <c r="F122" s="16">
        <v>1</v>
      </c>
      <c r="G122" s="16" t="s">
        <v>19</v>
      </c>
      <c r="H122" s="16" t="s">
        <v>60</v>
      </c>
      <c r="I122" s="16" t="s">
        <v>61</v>
      </c>
      <c r="J122" s="5">
        <v>0</v>
      </c>
      <c r="K122" s="5">
        <v>0</v>
      </c>
      <c r="L122" s="5">
        <v>2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2</v>
      </c>
      <c r="X122" s="5">
        <v>0</v>
      </c>
      <c r="Y122" s="5">
        <v>2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35">
        <v>105.94000244140625</v>
      </c>
      <c r="AF122" s="5">
        <f t="shared" si="24"/>
        <v>6</v>
      </c>
      <c r="AG122" s="35">
        <f t="shared" si="25"/>
        <v>111.94000244140625</v>
      </c>
      <c r="AH122" s="5">
        <v>2</v>
      </c>
      <c r="AI122" s="5">
        <v>0</v>
      </c>
      <c r="AJ122" s="5">
        <v>0</v>
      </c>
      <c r="AK122" s="5">
        <v>2</v>
      </c>
      <c r="AL122" s="5">
        <v>0</v>
      </c>
      <c r="AM122" s="5">
        <v>0</v>
      </c>
      <c r="AN122" s="5">
        <v>0</v>
      </c>
      <c r="AO122" s="5">
        <v>0</v>
      </c>
      <c r="AP122" s="5">
        <v>2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0</v>
      </c>
      <c r="AY122" s="5">
        <v>0</v>
      </c>
      <c r="AZ122" s="5">
        <v>0</v>
      </c>
      <c r="BA122" s="5">
        <v>0</v>
      </c>
      <c r="BB122" s="5">
        <v>2</v>
      </c>
      <c r="BC122" s="35">
        <v>109.41000366210937</v>
      </c>
      <c r="BD122" s="5">
        <f t="shared" si="26"/>
        <v>8</v>
      </c>
      <c r="BE122" s="35">
        <f t="shared" si="27"/>
        <v>117.41000366210937</v>
      </c>
      <c r="BF122" s="35">
        <f t="shared" si="28"/>
        <v>111.94000244140625</v>
      </c>
      <c r="BG122" s="35">
        <f t="shared" si="29"/>
        <v>21.594618086057849</v>
      </c>
    </row>
    <row r="123" spans="1:59" ht="45" x14ac:dyDescent="0.25">
      <c r="A123" s="5">
        <v>11</v>
      </c>
      <c r="B123" s="16" t="s">
        <v>226</v>
      </c>
      <c r="C123" s="16">
        <v>2005</v>
      </c>
      <c r="D123" s="16">
        <v>2005</v>
      </c>
      <c r="E123" s="16">
        <v>2005</v>
      </c>
      <c r="F123" s="16">
        <v>2</v>
      </c>
      <c r="G123" s="16" t="s">
        <v>12</v>
      </c>
      <c r="H123" s="16" t="s">
        <v>13</v>
      </c>
      <c r="I123" s="16" t="s">
        <v>14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2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35">
        <v>110.26000213623047</v>
      </c>
      <c r="AF123" s="5">
        <f t="shared" si="24"/>
        <v>2</v>
      </c>
      <c r="AG123" s="35">
        <f t="shared" si="25"/>
        <v>112.26000213623047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0</v>
      </c>
      <c r="AV123" s="5">
        <v>0</v>
      </c>
      <c r="AW123" s="5">
        <v>0</v>
      </c>
      <c r="AX123" s="5">
        <v>0</v>
      </c>
      <c r="AY123" s="5">
        <v>2</v>
      </c>
      <c r="AZ123" s="5">
        <v>0</v>
      </c>
      <c r="BA123" s="5">
        <v>0</v>
      </c>
      <c r="BB123" s="5">
        <v>0</v>
      </c>
      <c r="BC123" s="35">
        <v>110.94000244140625</v>
      </c>
      <c r="BD123" s="5">
        <f t="shared" si="26"/>
        <v>2</v>
      </c>
      <c r="BE123" s="35">
        <f t="shared" si="27"/>
        <v>112.94000244140625</v>
      </c>
      <c r="BF123" s="35">
        <f t="shared" si="28"/>
        <v>112.26000213623047</v>
      </c>
      <c r="BG123" s="35">
        <f t="shared" si="29"/>
        <v>21.942217155480535</v>
      </c>
    </row>
    <row r="124" spans="1:59" ht="30" x14ac:dyDescent="0.25">
      <c r="A124" s="5">
        <v>12</v>
      </c>
      <c r="B124" s="16" t="s">
        <v>235</v>
      </c>
      <c r="C124" s="16">
        <v>1978</v>
      </c>
      <c r="D124" s="16">
        <v>1978</v>
      </c>
      <c r="E124" s="16">
        <v>1978</v>
      </c>
      <c r="F124" s="16" t="s">
        <v>64</v>
      </c>
      <c r="G124" s="16" t="s">
        <v>19</v>
      </c>
      <c r="H124" s="16" t="s">
        <v>165</v>
      </c>
      <c r="I124" s="16" t="s">
        <v>236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2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35">
        <v>120.15000152587891</v>
      </c>
      <c r="AF124" s="5">
        <f t="shared" si="24"/>
        <v>2</v>
      </c>
      <c r="AG124" s="35">
        <f t="shared" si="25"/>
        <v>122.15000152587891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0</v>
      </c>
      <c r="AZ124" s="5">
        <v>0</v>
      </c>
      <c r="BA124" s="5">
        <v>0</v>
      </c>
      <c r="BB124" s="5">
        <v>0</v>
      </c>
      <c r="BC124" s="35">
        <v>113.38999938964844</v>
      </c>
      <c r="BD124" s="5">
        <f t="shared" si="26"/>
        <v>0</v>
      </c>
      <c r="BE124" s="35">
        <f t="shared" si="27"/>
        <v>113.38999938964844</v>
      </c>
      <c r="BF124" s="35">
        <f t="shared" si="28"/>
        <v>113.38999938964844</v>
      </c>
      <c r="BG124" s="35">
        <f t="shared" si="29"/>
        <v>23.169674556507243</v>
      </c>
    </row>
    <row r="125" spans="1:59" ht="60" x14ac:dyDescent="0.25">
      <c r="A125" s="5">
        <v>13</v>
      </c>
      <c r="B125" s="16" t="s">
        <v>83</v>
      </c>
      <c r="C125" s="16">
        <v>2003</v>
      </c>
      <c r="D125" s="16">
        <v>2003</v>
      </c>
      <c r="E125" s="16">
        <v>2003</v>
      </c>
      <c r="F125" s="16" t="s">
        <v>64</v>
      </c>
      <c r="G125" s="16" t="s">
        <v>46</v>
      </c>
      <c r="H125" s="16" t="s">
        <v>84</v>
      </c>
      <c r="I125" s="16" t="s">
        <v>48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2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35">
        <v>116.16000366210937</v>
      </c>
      <c r="AF125" s="5">
        <f t="shared" si="24"/>
        <v>2</v>
      </c>
      <c r="AG125" s="35">
        <f t="shared" si="25"/>
        <v>118.16000366210937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0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0</v>
      </c>
      <c r="AZ125" s="5">
        <v>0</v>
      </c>
      <c r="BA125" s="5">
        <v>0</v>
      </c>
      <c r="BB125" s="5">
        <v>0</v>
      </c>
      <c r="BC125" s="35">
        <v>113.94000244140625</v>
      </c>
      <c r="BD125" s="5">
        <f t="shared" si="26"/>
        <v>0</v>
      </c>
      <c r="BE125" s="35">
        <f t="shared" si="27"/>
        <v>113.94000244140625</v>
      </c>
      <c r="BF125" s="35">
        <f t="shared" si="28"/>
        <v>113.94000244140625</v>
      </c>
      <c r="BG125" s="35">
        <f t="shared" si="29"/>
        <v>23.767114341803513</v>
      </c>
    </row>
    <row r="126" spans="1:59" ht="30" x14ac:dyDescent="0.25">
      <c r="A126" s="5">
        <v>14</v>
      </c>
      <c r="B126" s="16" t="s">
        <v>273</v>
      </c>
      <c r="C126" s="16">
        <v>1998</v>
      </c>
      <c r="D126" s="16">
        <v>1998</v>
      </c>
      <c r="E126" s="16">
        <v>1998</v>
      </c>
      <c r="F126" s="16">
        <v>1</v>
      </c>
      <c r="G126" s="16" t="s">
        <v>19</v>
      </c>
      <c r="H126" s="16" t="s">
        <v>89</v>
      </c>
      <c r="I126" s="16" t="s">
        <v>274</v>
      </c>
      <c r="J126" s="5">
        <v>0</v>
      </c>
      <c r="K126" s="5">
        <v>0</v>
      </c>
      <c r="L126" s="5">
        <v>2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2</v>
      </c>
      <c r="AC126" s="5">
        <v>0</v>
      </c>
      <c r="AD126" s="5">
        <v>0</v>
      </c>
      <c r="AE126" s="35">
        <v>110.36000061035156</v>
      </c>
      <c r="AF126" s="5">
        <f t="shared" si="24"/>
        <v>4</v>
      </c>
      <c r="AG126" s="35">
        <f t="shared" si="25"/>
        <v>114.36000061035156</v>
      </c>
      <c r="AH126" s="5">
        <v>2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2</v>
      </c>
      <c r="AU126" s="5">
        <v>0</v>
      </c>
      <c r="AV126" s="5">
        <v>0</v>
      </c>
      <c r="AW126" s="5">
        <v>2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35">
        <v>109.84999847412109</v>
      </c>
      <c r="BD126" s="5">
        <f t="shared" si="26"/>
        <v>6</v>
      </c>
      <c r="BE126" s="35">
        <f t="shared" si="27"/>
        <v>115.84999847412109</v>
      </c>
      <c r="BF126" s="35">
        <f t="shared" si="28"/>
        <v>114.36000061035156</v>
      </c>
      <c r="BG126" s="35">
        <f t="shared" si="29"/>
        <v>24.223336566530378</v>
      </c>
    </row>
    <row r="127" spans="1:59" ht="30" x14ac:dyDescent="0.25">
      <c r="A127" s="5">
        <v>15</v>
      </c>
      <c r="B127" s="16" t="s">
        <v>206</v>
      </c>
      <c r="C127" s="16">
        <v>1997</v>
      </c>
      <c r="D127" s="16">
        <v>1997</v>
      </c>
      <c r="E127" s="16">
        <v>1997</v>
      </c>
      <c r="F127" s="16" t="s">
        <v>27</v>
      </c>
      <c r="G127" s="16" t="s">
        <v>19</v>
      </c>
      <c r="H127" s="16" t="s">
        <v>77</v>
      </c>
      <c r="I127" s="16" t="s">
        <v>78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2</v>
      </c>
      <c r="W127" s="5">
        <v>2</v>
      </c>
      <c r="X127" s="5">
        <v>0</v>
      </c>
      <c r="Y127" s="5">
        <v>0</v>
      </c>
      <c r="Z127" s="5">
        <v>2</v>
      </c>
      <c r="AA127" s="5">
        <v>0</v>
      </c>
      <c r="AB127" s="5">
        <v>2</v>
      </c>
      <c r="AC127" s="5">
        <v>0</v>
      </c>
      <c r="AD127" s="5">
        <v>0</v>
      </c>
      <c r="AE127" s="35">
        <v>121.30999755859375</v>
      </c>
      <c r="AF127" s="5">
        <f t="shared" si="24"/>
        <v>8</v>
      </c>
      <c r="AG127" s="35">
        <f t="shared" si="25"/>
        <v>129.30999755859375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35">
        <v>117.08999633789062</v>
      </c>
      <c r="BD127" s="5">
        <f t="shared" si="26"/>
        <v>0</v>
      </c>
      <c r="BE127" s="35">
        <f t="shared" si="27"/>
        <v>117.08999633789062</v>
      </c>
      <c r="BF127" s="35">
        <f t="shared" si="28"/>
        <v>117.08999633789062</v>
      </c>
      <c r="BG127" s="35">
        <f t="shared" si="29"/>
        <v>27.188789314670515</v>
      </c>
    </row>
    <row r="128" spans="1:59" x14ac:dyDescent="0.25">
      <c r="A128" s="5">
        <v>16</v>
      </c>
      <c r="B128" s="16" t="s">
        <v>354</v>
      </c>
      <c r="C128" s="16">
        <v>1975</v>
      </c>
      <c r="D128" s="16">
        <v>1975</v>
      </c>
      <c r="E128" s="16">
        <v>1975</v>
      </c>
      <c r="F128" s="16">
        <v>1</v>
      </c>
      <c r="G128" s="16" t="s">
        <v>19</v>
      </c>
      <c r="H128" s="16" t="s">
        <v>352</v>
      </c>
      <c r="I128" s="16"/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35">
        <v>122.20999908447266</v>
      </c>
      <c r="AF128" s="5">
        <f t="shared" si="24"/>
        <v>0</v>
      </c>
      <c r="AG128" s="35">
        <f t="shared" si="25"/>
        <v>122.20999908447266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35">
        <v>117.12999725341797</v>
      </c>
      <c r="BD128" s="5">
        <f t="shared" si="26"/>
        <v>0</v>
      </c>
      <c r="BE128" s="35">
        <f t="shared" si="27"/>
        <v>117.12999725341797</v>
      </c>
      <c r="BF128" s="35">
        <f t="shared" si="28"/>
        <v>117.12999725341797</v>
      </c>
      <c r="BG128" s="35">
        <f t="shared" si="29"/>
        <v>27.232240234275292</v>
      </c>
    </row>
    <row r="129" spans="1:59" ht="45" x14ac:dyDescent="0.25">
      <c r="A129" s="5">
        <v>17</v>
      </c>
      <c r="B129" s="16" t="s">
        <v>199</v>
      </c>
      <c r="C129" s="16">
        <v>2006</v>
      </c>
      <c r="D129" s="16">
        <v>2006</v>
      </c>
      <c r="E129" s="16">
        <v>2006</v>
      </c>
      <c r="F129" s="16">
        <v>2</v>
      </c>
      <c r="G129" s="16" t="s">
        <v>200</v>
      </c>
      <c r="H129" s="16" t="s">
        <v>201</v>
      </c>
      <c r="I129" s="16" t="s">
        <v>202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2</v>
      </c>
      <c r="Z129" s="5">
        <v>2</v>
      </c>
      <c r="AA129" s="5">
        <v>0</v>
      </c>
      <c r="AB129" s="5">
        <v>0</v>
      </c>
      <c r="AC129" s="5">
        <v>0</v>
      </c>
      <c r="AD129" s="5">
        <v>0</v>
      </c>
      <c r="AE129" s="35">
        <v>116.45999908447266</v>
      </c>
      <c r="AF129" s="5">
        <f t="shared" si="24"/>
        <v>4</v>
      </c>
      <c r="AG129" s="35">
        <f t="shared" si="25"/>
        <v>120.45999908447266</v>
      </c>
      <c r="AH129" s="5">
        <v>0</v>
      </c>
      <c r="AI129" s="5">
        <v>0</v>
      </c>
      <c r="AJ129" s="5">
        <v>0</v>
      </c>
      <c r="AK129" s="5">
        <v>0</v>
      </c>
      <c r="AL129" s="5">
        <v>2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2</v>
      </c>
      <c r="AS129" s="5">
        <v>0</v>
      </c>
      <c r="AT129" s="5">
        <v>0</v>
      </c>
      <c r="AU129" s="5">
        <v>2</v>
      </c>
      <c r="AV129" s="5">
        <v>0</v>
      </c>
      <c r="AW129" s="5">
        <v>2</v>
      </c>
      <c r="AX129" s="5">
        <v>0</v>
      </c>
      <c r="AY129" s="5">
        <v>0</v>
      </c>
      <c r="AZ129" s="5">
        <v>2</v>
      </c>
      <c r="BA129" s="5">
        <v>2</v>
      </c>
      <c r="BB129" s="5">
        <v>0</v>
      </c>
      <c r="BC129" s="35">
        <v>116.97000122070312</v>
      </c>
      <c r="BD129" s="5">
        <f t="shared" si="26"/>
        <v>12</v>
      </c>
      <c r="BE129" s="35">
        <f t="shared" si="27"/>
        <v>128.97000122070312</v>
      </c>
      <c r="BF129" s="35">
        <f t="shared" si="28"/>
        <v>120.45999908447266</v>
      </c>
      <c r="BG129" s="35">
        <f t="shared" si="29"/>
        <v>30.849448489071552</v>
      </c>
    </row>
    <row r="130" spans="1:59" x14ac:dyDescent="0.25">
      <c r="A130" s="5">
        <v>18</v>
      </c>
      <c r="B130" s="16" t="s">
        <v>92</v>
      </c>
      <c r="C130" s="16">
        <v>1997</v>
      </c>
      <c r="D130" s="16">
        <v>1997</v>
      </c>
      <c r="E130" s="16">
        <v>1997</v>
      </c>
      <c r="F130" s="16">
        <v>1</v>
      </c>
      <c r="G130" s="16" t="s">
        <v>19</v>
      </c>
      <c r="H130" s="16" t="s">
        <v>89</v>
      </c>
      <c r="I130" s="16" t="s">
        <v>90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2</v>
      </c>
      <c r="V130" s="5">
        <v>0</v>
      </c>
      <c r="W130" s="5">
        <v>2</v>
      </c>
      <c r="X130" s="5">
        <v>0</v>
      </c>
      <c r="Y130" s="5">
        <v>2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35">
        <v>125.69000244140625</v>
      </c>
      <c r="AF130" s="5">
        <f t="shared" si="24"/>
        <v>6</v>
      </c>
      <c r="AG130" s="35">
        <f t="shared" si="25"/>
        <v>131.69000244140625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0</v>
      </c>
      <c r="AX130" s="5">
        <v>0</v>
      </c>
      <c r="AY130" s="5">
        <v>0</v>
      </c>
      <c r="AZ130" s="5">
        <v>0</v>
      </c>
      <c r="BA130" s="5">
        <v>2</v>
      </c>
      <c r="BB130" s="5">
        <v>0</v>
      </c>
      <c r="BC130" s="35">
        <v>118.93000030517578</v>
      </c>
      <c r="BD130" s="5">
        <f t="shared" si="26"/>
        <v>2</v>
      </c>
      <c r="BE130" s="35">
        <f t="shared" si="27"/>
        <v>120.93000030517578</v>
      </c>
      <c r="BF130" s="35">
        <f t="shared" si="28"/>
        <v>120.93000030517578</v>
      </c>
      <c r="BG130" s="35">
        <f t="shared" si="29"/>
        <v>31.359986435158266</v>
      </c>
    </row>
    <row r="131" spans="1:59" ht="30" x14ac:dyDescent="0.25">
      <c r="A131" s="5">
        <v>19</v>
      </c>
      <c r="B131" s="16" t="s">
        <v>219</v>
      </c>
      <c r="C131" s="16">
        <v>1984</v>
      </c>
      <c r="D131" s="16">
        <v>1984</v>
      </c>
      <c r="E131" s="16">
        <v>1984</v>
      </c>
      <c r="F131" s="16">
        <v>1</v>
      </c>
      <c r="G131" s="16" t="s">
        <v>19</v>
      </c>
      <c r="H131" s="16" t="s">
        <v>32</v>
      </c>
      <c r="I131" s="16" t="s">
        <v>102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35">
        <v>129.28999328613281</v>
      </c>
      <c r="AF131" s="5">
        <f t="shared" si="24"/>
        <v>0</v>
      </c>
      <c r="AG131" s="35">
        <f t="shared" si="25"/>
        <v>129.28999328613281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2</v>
      </c>
      <c r="AX131" s="5">
        <v>0</v>
      </c>
      <c r="AY131" s="5">
        <v>0</v>
      </c>
      <c r="AZ131" s="5">
        <v>0</v>
      </c>
      <c r="BA131" s="5">
        <v>2</v>
      </c>
      <c r="BB131" s="5">
        <v>0</v>
      </c>
      <c r="BC131" s="35">
        <v>121.43000030517578</v>
      </c>
      <c r="BD131" s="5">
        <f t="shared" si="26"/>
        <v>4</v>
      </c>
      <c r="BE131" s="35">
        <f t="shared" si="27"/>
        <v>125.43000030517578</v>
      </c>
      <c r="BF131" s="35">
        <f t="shared" si="28"/>
        <v>125.43000030517578</v>
      </c>
      <c r="BG131" s="35">
        <f t="shared" si="29"/>
        <v>36.248103010586014</v>
      </c>
    </row>
    <row r="132" spans="1:59" ht="75" x14ac:dyDescent="0.25">
      <c r="A132" s="5">
        <v>20</v>
      </c>
      <c r="B132" s="16" t="s">
        <v>287</v>
      </c>
      <c r="C132" s="16">
        <v>2005</v>
      </c>
      <c r="D132" s="16">
        <v>2005</v>
      </c>
      <c r="E132" s="16">
        <v>2005</v>
      </c>
      <c r="F132" s="16">
        <v>2</v>
      </c>
      <c r="G132" s="16" t="s">
        <v>19</v>
      </c>
      <c r="H132" s="16" t="s">
        <v>284</v>
      </c>
      <c r="I132" s="16" t="s">
        <v>288</v>
      </c>
      <c r="J132" s="5">
        <v>2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2</v>
      </c>
      <c r="S132" s="5">
        <v>0</v>
      </c>
      <c r="T132" s="5">
        <v>0</v>
      </c>
      <c r="U132" s="5">
        <v>0</v>
      </c>
      <c r="V132" s="5">
        <v>2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2</v>
      </c>
      <c r="AC132" s="5">
        <v>0</v>
      </c>
      <c r="AD132" s="5">
        <v>0</v>
      </c>
      <c r="AE132" s="35">
        <v>123.84999847412109</v>
      </c>
      <c r="AF132" s="5">
        <f t="shared" si="24"/>
        <v>8</v>
      </c>
      <c r="AG132" s="35">
        <f t="shared" si="25"/>
        <v>131.84999847412109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0</v>
      </c>
      <c r="BA132" s="5">
        <v>0</v>
      </c>
      <c r="BB132" s="5">
        <v>0</v>
      </c>
      <c r="BC132" s="35">
        <v>126.95999908447266</v>
      </c>
      <c r="BD132" s="5">
        <f t="shared" si="26"/>
        <v>0</v>
      </c>
      <c r="BE132" s="35">
        <f t="shared" si="27"/>
        <v>126.95999908447266</v>
      </c>
      <c r="BF132" s="35">
        <f t="shared" si="28"/>
        <v>126.95999908447266</v>
      </c>
      <c r="BG132" s="35">
        <f t="shared" si="29"/>
        <v>37.910061320244964</v>
      </c>
    </row>
    <row r="133" spans="1:59" x14ac:dyDescent="0.25">
      <c r="A133" s="5">
        <v>21</v>
      </c>
      <c r="B133" s="16" t="s">
        <v>221</v>
      </c>
      <c r="C133" s="16">
        <v>1992</v>
      </c>
      <c r="D133" s="16">
        <v>1992</v>
      </c>
      <c r="E133" s="16">
        <v>1992</v>
      </c>
      <c r="F133" s="16" t="s">
        <v>27</v>
      </c>
      <c r="G133" s="16" t="s">
        <v>200</v>
      </c>
      <c r="H133" s="16"/>
      <c r="I133" s="16" t="s">
        <v>202</v>
      </c>
      <c r="J133" s="5">
        <v>0</v>
      </c>
      <c r="K133" s="5">
        <v>2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35">
        <v>126.66999816894531</v>
      </c>
      <c r="AF133" s="5">
        <f t="shared" si="24"/>
        <v>2</v>
      </c>
      <c r="AG133" s="35">
        <f t="shared" si="25"/>
        <v>128.66999816894531</v>
      </c>
      <c r="AH133" s="5">
        <v>2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2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2</v>
      </c>
      <c r="AZ133" s="5">
        <v>0</v>
      </c>
      <c r="BA133" s="5">
        <v>0</v>
      </c>
      <c r="BB133" s="5">
        <v>2</v>
      </c>
      <c r="BC133" s="35">
        <v>121.12999725341797</v>
      </c>
      <c r="BD133" s="5">
        <f t="shared" si="26"/>
        <v>8</v>
      </c>
      <c r="BE133" s="35">
        <f t="shared" si="27"/>
        <v>129.12999725341797</v>
      </c>
      <c r="BF133" s="35">
        <f t="shared" si="28"/>
        <v>128.66999816894531</v>
      </c>
      <c r="BG133" s="35">
        <f t="shared" si="29"/>
        <v>39.767544624417646</v>
      </c>
    </row>
    <row r="134" spans="1:59" ht="45" x14ac:dyDescent="0.25">
      <c r="A134" s="5">
        <v>22</v>
      </c>
      <c r="B134" s="16" t="s">
        <v>99</v>
      </c>
      <c r="C134" s="16">
        <v>1989</v>
      </c>
      <c r="D134" s="16">
        <v>1989</v>
      </c>
      <c r="E134" s="16">
        <v>1989</v>
      </c>
      <c r="F134" s="16" t="s">
        <v>27</v>
      </c>
      <c r="G134" s="16" t="s">
        <v>19</v>
      </c>
      <c r="H134" s="16" t="s">
        <v>60</v>
      </c>
      <c r="I134" s="16" t="s">
        <v>61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2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2</v>
      </c>
      <c r="V134" s="5">
        <v>0</v>
      </c>
      <c r="W134" s="5">
        <v>0</v>
      </c>
      <c r="X134" s="5">
        <v>0</v>
      </c>
      <c r="Y134" s="5">
        <v>2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35">
        <v>130.50999450683594</v>
      </c>
      <c r="AF134" s="5">
        <f t="shared" si="24"/>
        <v>6</v>
      </c>
      <c r="AG134" s="35">
        <f t="shared" si="25"/>
        <v>136.50999450683594</v>
      </c>
      <c r="AH134" s="5">
        <v>0</v>
      </c>
      <c r="AI134" s="5">
        <v>0</v>
      </c>
      <c r="AJ134" s="5">
        <v>2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35">
        <v>129.08000183105469</v>
      </c>
      <c r="BD134" s="5">
        <f t="shared" si="26"/>
        <v>2</v>
      </c>
      <c r="BE134" s="35">
        <f t="shared" si="27"/>
        <v>131.08000183105469</v>
      </c>
      <c r="BF134" s="35">
        <f t="shared" si="28"/>
        <v>131.08000183105469</v>
      </c>
      <c r="BG134" s="35">
        <f t="shared" si="29"/>
        <v>42.385406590550623</v>
      </c>
    </row>
    <row r="135" spans="1:59" ht="45" x14ac:dyDescent="0.25">
      <c r="A135" s="5">
        <v>23</v>
      </c>
      <c r="B135" s="16" t="s">
        <v>252</v>
      </c>
      <c r="C135" s="16">
        <v>1994</v>
      </c>
      <c r="D135" s="16">
        <v>1994</v>
      </c>
      <c r="E135" s="16">
        <v>1994</v>
      </c>
      <c r="F135" s="16" t="s">
        <v>27</v>
      </c>
      <c r="G135" s="16" t="s">
        <v>19</v>
      </c>
      <c r="H135" s="16" t="s">
        <v>60</v>
      </c>
      <c r="I135" s="16" t="s">
        <v>61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2</v>
      </c>
      <c r="Z135" s="5">
        <v>0</v>
      </c>
      <c r="AA135" s="5">
        <v>0</v>
      </c>
      <c r="AB135" s="5">
        <v>50</v>
      </c>
      <c r="AC135" s="5">
        <v>0</v>
      </c>
      <c r="AD135" s="5">
        <v>0</v>
      </c>
      <c r="AE135" s="35">
        <v>127.09999847412109</v>
      </c>
      <c r="AF135" s="5">
        <f t="shared" si="24"/>
        <v>52</v>
      </c>
      <c r="AG135" s="35">
        <f t="shared" si="25"/>
        <v>179.09999847412109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2</v>
      </c>
      <c r="BA135" s="5">
        <v>0</v>
      </c>
      <c r="BB135" s="5">
        <v>0</v>
      </c>
      <c r="BC135" s="35">
        <v>130.07000732421875</v>
      </c>
      <c r="BD135" s="5">
        <f t="shared" si="26"/>
        <v>2</v>
      </c>
      <c r="BE135" s="35">
        <f t="shared" si="27"/>
        <v>132.07000732421875</v>
      </c>
      <c r="BF135" s="35">
        <f t="shared" si="28"/>
        <v>132.07000732421875</v>
      </c>
      <c r="BG135" s="35">
        <f t="shared" si="29"/>
        <v>43.460798204083908</v>
      </c>
    </row>
    <row r="136" spans="1:59" ht="90" x14ac:dyDescent="0.25">
      <c r="A136" s="5">
        <v>24</v>
      </c>
      <c r="B136" s="16" t="s">
        <v>256</v>
      </c>
      <c r="C136" s="16">
        <v>1995</v>
      </c>
      <c r="D136" s="16">
        <v>1995</v>
      </c>
      <c r="E136" s="16">
        <v>1995</v>
      </c>
      <c r="F136" s="16" t="s">
        <v>64</v>
      </c>
      <c r="G136" s="16" t="s">
        <v>19</v>
      </c>
      <c r="H136" s="16" t="s">
        <v>257</v>
      </c>
      <c r="I136" s="16" t="s">
        <v>258</v>
      </c>
      <c r="J136" s="5">
        <v>2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2</v>
      </c>
      <c r="AD136" s="5">
        <v>0</v>
      </c>
      <c r="AE136" s="35">
        <v>129.6199951171875</v>
      </c>
      <c r="AF136" s="5">
        <f t="shared" si="24"/>
        <v>4</v>
      </c>
      <c r="AG136" s="35">
        <f t="shared" si="25"/>
        <v>133.6199951171875</v>
      </c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35"/>
      <c r="BD136" s="5">
        <f t="shared" si="26"/>
        <v>0</v>
      </c>
      <c r="BE136" s="35" t="s">
        <v>722</v>
      </c>
      <c r="BF136" s="35">
        <f t="shared" si="28"/>
        <v>133.6199951171875</v>
      </c>
      <c r="BG136" s="35">
        <f t="shared" si="29"/>
        <v>45.144469542421959</v>
      </c>
    </row>
    <row r="137" spans="1:59" ht="60" x14ac:dyDescent="0.25">
      <c r="A137" s="5">
        <v>25</v>
      </c>
      <c r="B137" s="16" t="s">
        <v>45</v>
      </c>
      <c r="C137" s="16">
        <v>2006</v>
      </c>
      <c r="D137" s="16">
        <v>2006</v>
      </c>
      <c r="E137" s="16">
        <v>2006</v>
      </c>
      <c r="F137" s="16" t="s">
        <v>27</v>
      </c>
      <c r="G137" s="16" t="s">
        <v>46</v>
      </c>
      <c r="H137" s="16" t="s">
        <v>47</v>
      </c>
      <c r="I137" s="16" t="s">
        <v>48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2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35">
        <v>135.46000671386719</v>
      </c>
      <c r="AF137" s="5">
        <f t="shared" si="24"/>
        <v>2</v>
      </c>
      <c r="AG137" s="35">
        <f t="shared" si="25"/>
        <v>137.46000671386719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2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2</v>
      </c>
      <c r="AX137" s="5">
        <v>0</v>
      </c>
      <c r="AY137" s="5">
        <v>2</v>
      </c>
      <c r="AZ137" s="5">
        <v>0</v>
      </c>
      <c r="BA137" s="5">
        <v>0</v>
      </c>
      <c r="BB137" s="5">
        <v>0</v>
      </c>
      <c r="BC137" s="35">
        <v>130.1300048828125</v>
      </c>
      <c r="BD137" s="5">
        <f t="shared" si="26"/>
        <v>6</v>
      </c>
      <c r="BE137" s="35">
        <f t="shared" si="27"/>
        <v>136.1300048828125</v>
      </c>
      <c r="BF137" s="35">
        <f t="shared" si="28"/>
        <v>136.1300048828125</v>
      </c>
      <c r="BG137" s="35">
        <f t="shared" si="29"/>
        <v>47.870962951274635</v>
      </c>
    </row>
    <row r="138" spans="1:59" x14ac:dyDescent="0.25">
      <c r="A138" s="5">
        <v>26</v>
      </c>
      <c r="B138" s="16" t="s">
        <v>154</v>
      </c>
      <c r="C138" s="16">
        <v>1992</v>
      </c>
      <c r="D138" s="16">
        <v>1992</v>
      </c>
      <c r="E138" s="16">
        <v>1992</v>
      </c>
      <c r="F138" s="16" t="s">
        <v>27</v>
      </c>
      <c r="G138" s="16" t="s">
        <v>19</v>
      </c>
      <c r="H138" s="16" t="s">
        <v>155</v>
      </c>
      <c r="I138" s="16" t="s">
        <v>156</v>
      </c>
      <c r="J138" s="5">
        <v>0</v>
      </c>
      <c r="K138" s="5">
        <v>0</v>
      </c>
      <c r="L138" s="5">
        <v>2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35">
        <v>135.49000549316406</v>
      </c>
      <c r="AF138" s="5">
        <f t="shared" si="24"/>
        <v>2</v>
      </c>
      <c r="AG138" s="35">
        <f t="shared" si="25"/>
        <v>137.49000549316406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2</v>
      </c>
      <c r="AS138" s="5">
        <v>0</v>
      </c>
      <c r="AT138" s="5">
        <v>0</v>
      </c>
      <c r="AU138" s="5">
        <v>2</v>
      </c>
      <c r="AV138" s="5">
        <v>0</v>
      </c>
      <c r="AW138" s="5">
        <v>0</v>
      </c>
      <c r="AX138" s="5">
        <v>0</v>
      </c>
      <c r="AY138" s="5">
        <v>0</v>
      </c>
      <c r="AZ138" s="5">
        <v>0</v>
      </c>
      <c r="BA138" s="5">
        <v>0</v>
      </c>
      <c r="BB138" s="5">
        <v>0</v>
      </c>
      <c r="BC138" s="35">
        <v>134.69000244140625</v>
      </c>
      <c r="BD138" s="5">
        <f t="shared" si="26"/>
        <v>4</v>
      </c>
      <c r="BE138" s="35">
        <f t="shared" si="27"/>
        <v>138.69000244140625</v>
      </c>
      <c r="BF138" s="35">
        <f t="shared" si="28"/>
        <v>137.49000549316406</v>
      </c>
      <c r="BG138" s="35">
        <f t="shared" si="29"/>
        <v>49.348261068174928</v>
      </c>
    </row>
    <row r="139" spans="1:59" ht="30" x14ac:dyDescent="0.25">
      <c r="A139" s="5">
        <v>27</v>
      </c>
      <c r="B139" s="16" t="s">
        <v>254</v>
      </c>
      <c r="C139" s="16">
        <v>1999</v>
      </c>
      <c r="D139" s="16">
        <v>1999</v>
      </c>
      <c r="E139" s="16">
        <v>1999</v>
      </c>
      <c r="F139" s="16" t="s">
        <v>27</v>
      </c>
      <c r="G139" s="16" t="s">
        <v>19</v>
      </c>
      <c r="H139" s="16" t="s">
        <v>77</v>
      </c>
      <c r="I139" s="16" t="s">
        <v>78</v>
      </c>
      <c r="J139" s="5">
        <v>0</v>
      </c>
      <c r="K139" s="5">
        <v>0</v>
      </c>
      <c r="L139" s="5">
        <v>0</v>
      </c>
      <c r="M139" s="5">
        <v>0</v>
      </c>
      <c r="N139" s="5">
        <v>2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2</v>
      </c>
      <c r="W139" s="5">
        <v>0</v>
      </c>
      <c r="X139" s="5">
        <v>0</v>
      </c>
      <c r="Y139" s="5">
        <v>2</v>
      </c>
      <c r="Z139" s="5">
        <v>0</v>
      </c>
      <c r="AA139" s="5">
        <v>0</v>
      </c>
      <c r="AB139" s="5">
        <v>0</v>
      </c>
      <c r="AC139" s="5">
        <v>2</v>
      </c>
      <c r="AD139" s="5">
        <v>0</v>
      </c>
      <c r="AE139" s="35">
        <v>152.35000610351562</v>
      </c>
      <c r="AF139" s="5">
        <f t="shared" si="24"/>
        <v>8</v>
      </c>
      <c r="AG139" s="35">
        <f t="shared" si="25"/>
        <v>160.35000610351562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2</v>
      </c>
      <c r="BA139" s="5">
        <v>0</v>
      </c>
      <c r="BB139" s="5">
        <v>0</v>
      </c>
      <c r="BC139" s="35">
        <v>140.44000244140625</v>
      </c>
      <c r="BD139" s="5">
        <f t="shared" si="26"/>
        <v>2</v>
      </c>
      <c r="BE139" s="35">
        <f t="shared" si="27"/>
        <v>142.44000244140625</v>
      </c>
      <c r="BF139" s="35">
        <f t="shared" si="28"/>
        <v>142.44000244140625</v>
      </c>
      <c r="BG139" s="35">
        <f t="shared" si="29"/>
        <v>54.725185986179248</v>
      </c>
    </row>
    <row r="140" spans="1:59" ht="45" x14ac:dyDescent="0.25">
      <c r="A140" s="5">
        <v>28</v>
      </c>
      <c r="B140" s="16" t="s">
        <v>189</v>
      </c>
      <c r="C140" s="16">
        <v>1988</v>
      </c>
      <c r="D140" s="16">
        <v>1988</v>
      </c>
      <c r="E140" s="16">
        <v>1988</v>
      </c>
      <c r="F140" s="16" t="s">
        <v>27</v>
      </c>
      <c r="G140" s="16" t="s">
        <v>19</v>
      </c>
      <c r="H140" s="16" t="s">
        <v>60</v>
      </c>
      <c r="I140" s="16" t="s">
        <v>61</v>
      </c>
      <c r="J140" s="5">
        <v>0</v>
      </c>
      <c r="K140" s="5">
        <v>0</v>
      </c>
      <c r="L140" s="5">
        <v>0</v>
      </c>
      <c r="M140" s="5">
        <v>2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50</v>
      </c>
      <c r="Y140" s="5">
        <v>0</v>
      </c>
      <c r="Z140" s="5">
        <v>0</v>
      </c>
      <c r="AA140" s="5">
        <v>50</v>
      </c>
      <c r="AB140" s="5">
        <v>2</v>
      </c>
      <c r="AC140" s="5">
        <v>0</v>
      </c>
      <c r="AD140" s="5">
        <v>0</v>
      </c>
      <c r="AE140" s="35">
        <v>142.89999389648437</v>
      </c>
      <c r="AF140" s="5">
        <f t="shared" si="24"/>
        <v>104</v>
      </c>
      <c r="AG140" s="35">
        <f t="shared" si="25"/>
        <v>246.89999389648437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2</v>
      </c>
      <c r="AU140" s="5">
        <v>2</v>
      </c>
      <c r="AV140" s="5">
        <v>2</v>
      </c>
      <c r="AW140" s="5">
        <v>2</v>
      </c>
      <c r="AX140" s="5">
        <v>0</v>
      </c>
      <c r="AY140" s="5">
        <v>2</v>
      </c>
      <c r="AZ140" s="5">
        <v>0</v>
      </c>
      <c r="BA140" s="5">
        <v>0</v>
      </c>
      <c r="BB140" s="5">
        <v>0</v>
      </c>
      <c r="BC140" s="35">
        <v>143.08000183105469</v>
      </c>
      <c r="BD140" s="5">
        <f t="shared" si="26"/>
        <v>10</v>
      </c>
      <c r="BE140" s="35">
        <f t="shared" si="27"/>
        <v>153.08000183105469</v>
      </c>
      <c r="BF140" s="35">
        <f t="shared" si="28"/>
        <v>153.08000183105469</v>
      </c>
      <c r="BG140" s="35">
        <f t="shared" si="29"/>
        <v>66.28286540375295</v>
      </c>
    </row>
    <row r="141" spans="1:59" ht="45" x14ac:dyDescent="0.25">
      <c r="A141" s="5">
        <v>29</v>
      </c>
      <c r="B141" s="16" t="s">
        <v>69</v>
      </c>
      <c r="C141" s="16">
        <v>2007</v>
      </c>
      <c r="D141" s="16">
        <v>2007</v>
      </c>
      <c r="E141" s="16">
        <v>2007</v>
      </c>
      <c r="F141" s="16" t="s">
        <v>70</v>
      </c>
      <c r="G141" s="16" t="s">
        <v>19</v>
      </c>
      <c r="H141" s="16" t="s">
        <v>71</v>
      </c>
      <c r="I141" s="16" t="s">
        <v>39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2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2</v>
      </c>
      <c r="AE141" s="35">
        <v>203.94000244140625</v>
      </c>
      <c r="AF141" s="5">
        <f t="shared" si="24"/>
        <v>4</v>
      </c>
      <c r="AG141" s="35">
        <f t="shared" si="25"/>
        <v>207.94000244140625</v>
      </c>
      <c r="AH141" s="5">
        <v>2</v>
      </c>
      <c r="AI141" s="5">
        <v>0</v>
      </c>
      <c r="AJ141" s="5">
        <v>0</v>
      </c>
      <c r="AK141" s="5">
        <v>0</v>
      </c>
      <c r="AL141" s="5">
        <v>2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2</v>
      </c>
      <c r="AX141" s="5">
        <v>0</v>
      </c>
      <c r="AY141" s="5">
        <v>0</v>
      </c>
      <c r="AZ141" s="5">
        <v>0</v>
      </c>
      <c r="BA141" s="5">
        <v>2</v>
      </c>
      <c r="BB141" s="5">
        <v>2</v>
      </c>
      <c r="BC141" s="35">
        <v>180.36000061035156</v>
      </c>
      <c r="BD141" s="5">
        <f t="shared" si="26"/>
        <v>10</v>
      </c>
      <c r="BE141" s="35">
        <f t="shared" si="27"/>
        <v>190.36000061035156</v>
      </c>
      <c r="BF141" s="35">
        <f t="shared" si="28"/>
        <v>190.36000061035156</v>
      </c>
      <c r="BG141" s="35">
        <f t="shared" si="29"/>
        <v>106.77819428486566</v>
      </c>
    </row>
    <row r="142" spans="1:59" x14ac:dyDescent="0.25">
      <c r="A142" s="5">
        <v>30</v>
      </c>
      <c r="B142" s="16" t="s">
        <v>197</v>
      </c>
      <c r="C142" s="16">
        <v>1986</v>
      </c>
      <c r="D142" s="16">
        <v>1986</v>
      </c>
      <c r="E142" s="16">
        <v>1986</v>
      </c>
      <c r="F142" s="16" t="s">
        <v>27</v>
      </c>
      <c r="G142" s="16" t="s">
        <v>19</v>
      </c>
      <c r="H142" s="16" t="s">
        <v>181</v>
      </c>
      <c r="I142" s="16" t="s">
        <v>43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2</v>
      </c>
      <c r="S142" s="5">
        <v>0</v>
      </c>
      <c r="T142" s="5">
        <v>0</v>
      </c>
      <c r="U142" s="5">
        <v>0</v>
      </c>
      <c r="V142" s="5">
        <v>2</v>
      </c>
      <c r="W142" s="5">
        <v>2</v>
      </c>
      <c r="X142" s="5">
        <v>0</v>
      </c>
      <c r="Y142" s="5">
        <v>50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35">
        <v>170.83999633789063</v>
      </c>
      <c r="AF142" s="5">
        <f t="shared" si="24"/>
        <v>56</v>
      </c>
      <c r="AG142" s="35">
        <f t="shared" si="25"/>
        <v>226.83999633789062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2</v>
      </c>
      <c r="AQ142" s="5">
        <v>0</v>
      </c>
      <c r="AR142" s="5">
        <v>0</v>
      </c>
      <c r="AS142" s="5">
        <v>0</v>
      </c>
      <c r="AT142" s="5">
        <v>50</v>
      </c>
      <c r="AU142" s="5">
        <v>0</v>
      </c>
      <c r="AV142" s="5">
        <v>0</v>
      </c>
      <c r="AW142" s="5">
        <v>0</v>
      </c>
      <c r="AX142" s="5">
        <v>0</v>
      </c>
      <c r="AY142" s="5">
        <v>2</v>
      </c>
      <c r="AZ142" s="5">
        <v>50</v>
      </c>
      <c r="BA142" s="5">
        <v>0</v>
      </c>
      <c r="BB142" s="5">
        <v>0</v>
      </c>
      <c r="BC142" s="35">
        <v>182.25999450683594</v>
      </c>
      <c r="BD142" s="5">
        <f t="shared" si="26"/>
        <v>104</v>
      </c>
      <c r="BE142" s="35">
        <f t="shared" si="27"/>
        <v>286.25999450683594</v>
      </c>
      <c r="BF142" s="35">
        <f t="shared" si="28"/>
        <v>226.83999633789062</v>
      </c>
      <c r="BG142" s="35">
        <f t="shared" si="29"/>
        <v>146.4045213487139</v>
      </c>
    </row>
    <row r="143" spans="1:59" ht="30" x14ac:dyDescent="0.25">
      <c r="A143" s="5">
        <v>31</v>
      </c>
      <c r="B143" s="16" t="s">
        <v>86</v>
      </c>
      <c r="C143" s="16">
        <v>2000</v>
      </c>
      <c r="D143" s="16">
        <v>2000</v>
      </c>
      <c r="E143" s="16">
        <v>2000</v>
      </c>
      <c r="F143" s="16" t="s">
        <v>27</v>
      </c>
      <c r="G143" s="16" t="s">
        <v>19</v>
      </c>
      <c r="H143" s="16" t="s">
        <v>77</v>
      </c>
      <c r="I143" s="16" t="s">
        <v>78</v>
      </c>
      <c r="J143" s="5">
        <v>0</v>
      </c>
      <c r="K143" s="5">
        <v>0</v>
      </c>
      <c r="L143" s="5">
        <v>50</v>
      </c>
      <c r="M143" s="5">
        <v>0</v>
      </c>
      <c r="N143" s="5">
        <v>0</v>
      </c>
      <c r="O143" s="5">
        <v>2</v>
      </c>
      <c r="P143" s="5">
        <v>0</v>
      </c>
      <c r="Q143" s="5">
        <v>0</v>
      </c>
      <c r="R143" s="5">
        <v>0</v>
      </c>
      <c r="S143" s="5">
        <v>0</v>
      </c>
      <c r="T143" s="5">
        <v>2</v>
      </c>
      <c r="U143" s="5">
        <v>0</v>
      </c>
      <c r="V143" s="5">
        <v>0</v>
      </c>
      <c r="W143" s="5">
        <v>2</v>
      </c>
      <c r="X143" s="5">
        <v>2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35">
        <v>188.74000549316406</v>
      </c>
      <c r="AF143" s="5">
        <f t="shared" si="24"/>
        <v>58</v>
      </c>
      <c r="AG143" s="35">
        <f t="shared" si="25"/>
        <v>246.74000549316406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2</v>
      </c>
      <c r="AU143" s="5"/>
      <c r="AV143" s="5"/>
      <c r="AW143" s="5"/>
      <c r="AX143" s="5"/>
      <c r="AY143" s="5"/>
      <c r="AZ143" s="5"/>
      <c r="BA143" s="5"/>
      <c r="BB143" s="5"/>
      <c r="BC143" s="35"/>
      <c r="BD143" s="5">
        <f t="shared" si="26"/>
        <v>2</v>
      </c>
      <c r="BE143" s="35" t="s">
        <v>723</v>
      </c>
      <c r="BF143" s="35">
        <f t="shared" si="28"/>
        <v>246.74000549316406</v>
      </c>
      <c r="BG143" s="35">
        <f t="shared" si="29"/>
        <v>168.02086903828189</v>
      </c>
    </row>
    <row r="144" spans="1:59" ht="30" x14ac:dyDescent="0.25">
      <c r="A144" s="5">
        <v>32</v>
      </c>
      <c r="B144" s="16" t="s">
        <v>184</v>
      </c>
      <c r="C144" s="16">
        <v>2005</v>
      </c>
      <c r="D144" s="16">
        <v>2005</v>
      </c>
      <c r="E144" s="16">
        <v>2005</v>
      </c>
      <c r="F144" s="16" t="s">
        <v>27</v>
      </c>
      <c r="G144" s="16" t="s">
        <v>19</v>
      </c>
      <c r="H144" s="16" t="s">
        <v>89</v>
      </c>
      <c r="I144" s="16" t="s">
        <v>185</v>
      </c>
      <c r="J144" s="5">
        <v>50</v>
      </c>
      <c r="K144" s="5">
        <v>0</v>
      </c>
      <c r="L144" s="5">
        <v>0</v>
      </c>
      <c r="M144" s="5">
        <v>0</v>
      </c>
      <c r="N144" s="5">
        <v>0</v>
      </c>
      <c r="O144" s="5">
        <v>2</v>
      </c>
      <c r="P144" s="5">
        <v>0</v>
      </c>
      <c r="Q144" s="5">
        <v>0</v>
      </c>
      <c r="R144" s="5">
        <v>2</v>
      </c>
      <c r="S144" s="5">
        <v>0</v>
      </c>
      <c r="T144" s="5">
        <v>0</v>
      </c>
      <c r="U144" s="5">
        <v>50</v>
      </c>
      <c r="V144" s="5">
        <v>0</v>
      </c>
      <c r="W144" s="5">
        <v>50</v>
      </c>
      <c r="X144" s="5">
        <v>0</v>
      </c>
      <c r="Y144" s="5">
        <v>0</v>
      </c>
      <c r="Z144" s="5">
        <v>2</v>
      </c>
      <c r="AA144" s="5">
        <v>0</v>
      </c>
      <c r="AB144" s="5">
        <v>0</v>
      </c>
      <c r="AC144" s="5">
        <v>0</v>
      </c>
      <c r="AD144" s="5">
        <v>0</v>
      </c>
      <c r="AE144" s="35">
        <v>224.63999938964844</v>
      </c>
      <c r="AF144" s="5">
        <f t="shared" si="24"/>
        <v>156</v>
      </c>
      <c r="AG144" s="35">
        <f t="shared" si="25"/>
        <v>380.63999938964844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2</v>
      </c>
      <c r="AN144" s="5">
        <v>0</v>
      </c>
      <c r="AO144" s="5">
        <v>2</v>
      </c>
      <c r="AP144" s="5">
        <v>0</v>
      </c>
      <c r="AQ144" s="5">
        <v>0</v>
      </c>
      <c r="AR144" s="5">
        <v>2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35">
        <v>244.30000305175781</v>
      </c>
      <c r="BD144" s="5">
        <f t="shared" si="26"/>
        <v>6</v>
      </c>
      <c r="BE144" s="35">
        <f t="shared" si="27"/>
        <v>250.30000305175781</v>
      </c>
      <c r="BF144" s="35">
        <f t="shared" si="28"/>
        <v>250.30000305175781</v>
      </c>
      <c r="BG144" s="35">
        <f t="shared" si="29"/>
        <v>171.8879097215362</v>
      </c>
    </row>
    <row r="145" spans="1:59" ht="30" x14ac:dyDescent="0.25">
      <c r="A145" s="5">
        <v>33</v>
      </c>
      <c r="B145" s="16" t="s">
        <v>366</v>
      </c>
      <c r="C145" s="16">
        <v>2006</v>
      </c>
      <c r="D145" s="16">
        <v>2006</v>
      </c>
      <c r="E145" s="16">
        <v>2006</v>
      </c>
      <c r="F145" s="16" t="s">
        <v>27</v>
      </c>
      <c r="G145" s="16" t="s">
        <v>19</v>
      </c>
      <c r="H145" s="16" t="s">
        <v>89</v>
      </c>
      <c r="I145" s="16" t="s">
        <v>185</v>
      </c>
      <c r="J145" s="5">
        <v>50</v>
      </c>
      <c r="K145" s="5">
        <v>0</v>
      </c>
      <c r="L145" s="5">
        <v>2</v>
      </c>
      <c r="M145" s="5">
        <v>0</v>
      </c>
      <c r="N145" s="5">
        <v>2</v>
      </c>
      <c r="O145" s="5">
        <v>0</v>
      </c>
      <c r="P145" s="5">
        <v>50</v>
      </c>
      <c r="Q145" s="5">
        <v>0</v>
      </c>
      <c r="R145" s="5">
        <v>0</v>
      </c>
      <c r="S145" s="5">
        <v>2</v>
      </c>
      <c r="T145" s="5">
        <v>0</v>
      </c>
      <c r="U145" s="5">
        <v>2</v>
      </c>
      <c r="V145" s="5">
        <v>50</v>
      </c>
      <c r="W145" s="5">
        <v>2</v>
      </c>
      <c r="X145" s="5">
        <v>50</v>
      </c>
      <c r="Y145" s="5">
        <v>50</v>
      </c>
      <c r="Z145" s="5">
        <v>2</v>
      </c>
      <c r="AA145" s="5"/>
      <c r="AB145" s="5"/>
      <c r="AC145" s="5"/>
      <c r="AD145" s="5"/>
      <c r="AE145" s="35"/>
      <c r="AF145" s="5">
        <f t="shared" si="24"/>
        <v>262</v>
      </c>
      <c r="AG145" s="35" t="s">
        <v>723</v>
      </c>
      <c r="AH145" s="5">
        <v>50</v>
      </c>
      <c r="AI145" s="5">
        <v>0</v>
      </c>
      <c r="AJ145" s="5">
        <v>0</v>
      </c>
      <c r="AK145" s="5">
        <v>0</v>
      </c>
      <c r="AL145" s="5">
        <v>50</v>
      </c>
      <c r="AM145" s="5">
        <v>0</v>
      </c>
      <c r="AN145" s="5">
        <v>50</v>
      </c>
      <c r="AO145" s="5">
        <v>0</v>
      </c>
      <c r="AP145" s="5">
        <v>0</v>
      </c>
      <c r="AQ145" s="5">
        <v>0</v>
      </c>
      <c r="AR145" s="5">
        <v>0</v>
      </c>
      <c r="AS145" s="5">
        <v>2</v>
      </c>
      <c r="AT145" s="5">
        <v>50</v>
      </c>
      <c r="AU145" s="5">
        <v>50</v>
      </c>
      <c r="AV145" s="5">
        <v>50</v>
      </c>
      <c r="AW145" s="5">
        <v>50</v>
      </c>
      <c r="AX145" s="5">
        <v>2</v>
      </c>
      <c r="AY145" s="5">
        <v>50</v>
      </c>
      <c r="AZ145" s="5">
        <v>0</v>
      </c>
      <c r="BA145" s="5">
        <v>50</v>
      </c>
      <c r="BB145" s="5">
        <v>0</v>
      </c>
      <c r="BC145" s="35">
        <v>116.06999969482422</v>
      </c>
      <c r="BD145" s="5">
        <f t="shared" si="26"/>
        <v>454</v>
      </c>
      <c r="BE145" s="35">
        <f t="shared" si="27"/>
        <v>570.06999969482422</v>
      </c>
      <c r="BF145" s="35">
        <f t="shared" si="28"/>
        <v>570.06999969482422</v>
      </c>
      <c r="BG145" s="35">
        <f t="shared" si="29"/>
        <v>519.23746992496899</v>
      </c>
    </row>
    <row r="146" spans="1:59" ht="45" x14ac:dyDescent="0.25">
      <c r="A146" s="5"/>
      <c r="B146" s="16" t="s">
        <v>136</v>
      </c>
      <c r="C146" s="16">
        <v>1997</v>
      </c>
      <c r="D146" s="16">
        <v>1997</v>
      </c>
      <c r="E146" s="16">
        <v>1997</v>
      </c>
      <c r="F146" s="16" t="s">
        <v>64</v>
      </c>
      <c r="G146" s="16" t="s">
        <v>19</v>
      </c>
      <c r="H146" s="16" t="s">
        <v>38</v>
      </c>
      <c r="I146" s="16" t="s">
        <v>65</v>
      </c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35"/>
      <c r="AF146" s="5">
        <f t="shared" si="24"/>
        <v>0</v>
      </c>
      <c r="AG146" s="35" t="s">
        <v>722</v>
      </c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35"/>
      <c r="BD146" s="5">
        <f t="shared" si="26"/>
        <v>0</v>
      </c>
      <c r="BE146" s="35" t="s">
        <v>722</v>
      </c>
      <c r="BF146" s="35"/>
      <c r="BG146" s="35" t="str">
        <f t="shared" si="29"/>
        <v/>
      </c>
    </row>
    <row r="147" spans="1:59" x14ac:dyDescent="0.25">
      <c r="A147" s="5"/>
      <c r="B147" s="16" t="s">
        <v>158</v>
      </c>
      <c r="C147" s="16">
        <v>2003</v>
      </c>
      <c r="D147" s="16">
        <v>2003</v>
      </c>
      <c r="E147" s="16">
        <v>2003</v>
      </c>
      <c r="F147" s="16" t="s">
        <v>27</v>
      </c>
      <c r="G147" s="16" t="s">
        <v>46</v>
      </c>
      <c r="H147" s="16" t="s">
        <v>159</v>
      </c>
      <c r="I147" s="16" t="s">
        <v>160</v>
      </c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35"/>
      <c r="AF147" s="5">
        <f t="shared" si="24"/>
        <v>0</v>
      </c>
      <c r="AG147" s="35" t="s">
        <v>722</v>
      </c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35"/>
      <c r="BD147" s="5">
        <f t="shared" si="26"/>
        <v>0</v>
      </c>
      <c r="BE147" s="35" t="s">
        <v>722</v>
      </c>
      <c r="BF147" s="35"/>
      <c r="BG147" s="35" t="str">
        <f t="shared" si="29"/>
        <v/>
      </c>
    </row>
    <row r="148" spans="1:59" ht="30" x14ac:dyDescent="0.25">
      <c r="A148" s="5"/>
      <c r="B148" s="16" t="s">
        <v>187</v>
      </c>
      <c r="C148" s="16">
        <v>2005</v>
      </c>
      <c r="D148" s="16">
        <v>2005</v>
      </c>
      <c r="E148" s="16">
        <v>2005</v>
      </c>
      <c r="F148" s="16" t="s">
        <v>27</v>
      </c>
      <c r="G148" s="16" t="s">
        <v>19</v>
      </c>
      <c r="H148" s="16" t="s">
        <v>89</v>
      </c>
      <c r="I148" s="16" t="s">
        <v>185</v>
      </c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35"/>
      <c r="AF148" s="5">
        <f t="shared" si="24"/>
        <v>0</v>
      </c>
      <c r="AG148" s="35" t="s">
        <v>722</v>
      </c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35"/>
      <c r="BD148" s="5">
        <f t="shared" si="26"/>
        <v>0</v>
      </c>
      <c r="BE148" s="35" t="s">
        <v>722</v>
      </c>
      <c r="BF148" s="35"/>
      <c r="BG148" s="35" t="str">
        <f t="shared" si="29"/>
        <v/>
      </c>
    </row>
    <row r="149" spans="1:59" ht="45" x14ac:dyDescent="0.25">
      <c r="A149" s="5"/>
      <c r="B149" s="16" t="s">
        <v>191</v>
      </c>
      <c r="C149" s="16">
        <v>1985</v>
      </c>
      <c r="D149" s="16">
        <v>1985</v>
      </c>
      <c r="E149" s="16">
        <v>1985</v>
      </c>
      <c r="F149" s="16">
        <v>2</v>
      </c>
      <c r="G149" s="16" t="s">
        <v>46</v>
      </c>
      <c r="H149" s="16" t="s">
        <v>60</v>
      </c>
      <c r="I149" s="16" t="s">
        <v>61</v>
      </c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35"/>
      <c r="AF149" s="5">
        <f t="shared" si="24"/>
        <v>0</v>
      </c>
      <c r="AG149" s="35" t="s">
        <v>722</v>
      </c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35"/>
      <c r="BD149" s="5">
        <f t="shared" si="26"/>
        <v>0</v>
      </c>
      <c r="BE149" s="35" t="s">
        <v>722</v>
      </c>
      <c r="BF149" s="35"/>
      <c r="BG149" s="35" t="str">
        <f t="shared" si="29"/>
        <v/>
      </c>
    </row>
    <row r="150" spans="1:59" x14ac:dyDescent="0.25">
      <c r="A150" s="5"/>
      <c r="B150" s="16" t="s">
        <v>250</v>
      </c>
      <c r="C150" s="16">
        <v>1995</v>
      </c>
      <c r="D150" s="16">
        <v>1995</v>
      </c>
      <c r="E150" s="16">
        <v>1995</v>
      </c>
      <c r="F150" s="16">
        <v>1</v>
      </c>
      <c r="G150" s="16" t="s">
        <v>200</v>
      </c>
      <c r="H150" s="16"/>
      <c r="I150" s="16" t="s">
        <v>202</v>
      </c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35"/>
      <c r="AF150" s="5">
        <f t="shared" si="24"/>
        <v>0</v>
      </c>
      <c r="AG150" s="35" t="s">
        <v>722</v>
      </c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35"/>
      <c r="BD150" s="5">
        <f t="shared" si="26"/>
        <v>0</v>
      </c>
      <c r="BE150" s="35" t="s">
        <v>722</v>
      </c>
      <c r="BF150" s="35"/>
      <c r="BG150" s="35" t="str">
        <f t="shared" si="29"/>
        <v/>
      </c>
    </row>
    <row r="151" spans="1:59" ht="30" x14ac:dyDescent="0.25">
      <c r="A151" s="5"/>
      <c r="B151" s="16" t="s">
        <v>76</v>
      </c>
      <c r="C151" s="16">
        <v>1999</v>
      </c>
      <c r="D151" s="16">
        <v>1999</v>
      </c>
      <c r="E151" s="16">
        <v>1999</v>
      </c>
      <c r="F151" s="16" t="s">
        <v>27</v>
      </c>
      <c r="G151" s="16" t="s">
        <v>19</v>
      </c>
      <c r="H151" s="16" t="s">
        <v>77</v>
      </c>
      <c r="I151" s="16" t="s">
        <v>78</v>
      </c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35"/>
      <c r="AF151" s="5">
        <f t="shared" si="24"/>
        <v>0</v>
      </c>
      <c r="AG151" s="35" t="s">
        <v>722</v>
      </c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35"/>
      <c r="BD151" s="5">
        <f t="shared" si="26"/>
        <v>0</v>
      </c>
      <c r="BE151" s="35" t="s">
        <v>722</v>
      </c>
      <c r="BF151" s="35"/>
      <c r="BG151" s="35" t="str">
        <f t="shared" si="29"/>
        <v/>
      </c>
    </row>
    <row r="152" spans="1:59" ht="30" x14ac:dyDescent="0.25">
      <c r="A152" s="5"/>
      <c r="B152" s="16" t="s">
        <v>31</v>
      </c>
      <c r="C152" s="16">
        <v>1991</v>
      </c>
      <c r="D152" s="16">
        <v>1991</v>
      </c>
      <c r="E152" s="16">
        <v>1991</v>
      </c>
      <c r="F152" s="16" t="s">
        <v>27</v>
      </c>
      <c r="G152" s="16" t="s">
        <v>19</v>
      </c>
      <c r="H152" s="16" t="s">
        <v>32</v>
      </c>
      <c r="I152" s="16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35"/>
      <c r="AF152" s="5">
        <f t="shared" si="24"/>
        <v>0</v>
      </c>
      <c r="AG152" s="35" t="s">
        <v>722</v>
      </c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35"/>
      <c r="BD152" s="5">
        <f t="shared" si="26"/>
        <v>0</v>
      </c>
      <c r="BE152" s="35" t="s">
        <v>722</v>
      </c>
      <c r="BF152" s="35"/>
      <c r="BG152" s="35" t="str">
        <f t="shared" si="29"/>
        <v/>
      </c>
    </row>
    <row r="153" spans="1:59" x14ac:dyDescent="0.25">
      <c r="A153" s="5"/>
      <c r="B153" s="16" t="s">
        <v>124</v>
      </c>
      <c r="C153" s="16">
        <v>1951</v>
      </c>
      <c r="D153" s="16">
        <v>1951</v>
      </c>
      <c r="E153" s="16">
        <v>1951</v>
      </c>
      <c r="F153" s="16" t="s">
        <v>64</v>
      </c>
      <c r="G153" s="16" t="s">
        <v>19</v>
      </c>
      <c r="H153" s="16" t="s">
        <v>125</v>
      </c>
      <c r="I153" s="16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35"/>
      <c r="AF153" s="5">
        <f t="shared" si="24"/>
        <v>0</v>
      </c>
      <c r="AG153" s="35" t="s">
        <v>722</v>
      </c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35"/>
      <c r="BD153" s="5">
        <f t="shared" si="26"/>
        <v>0</v>
      </c>
      <c r="BE153" s="35" t="s">
        <v>722</v>
      </c>
      <c r="BF153" s="35"/>
      <c r="BG153" s="35" t="str">
        <f t="shared" si="29"/>
        <v/>
      </c>
    </row>
    <row r="154" spans="1:59" x14ac:dyDescent="0.25">
      <c r="A154" s="5"/>
      <c r="B154" s="16" t="s">
        <v>23</v>
      </c>
      <c r="C154" s="16">
        <v>1963</v>
      </c>
      <c r="D154" s="16">
        <v>1963</v>
      </c>
      <c r="E154" s="16">
        <v>1963</v>
      </c>
      <c r="F154" s="16">
        <v>2</v>
      </c>
      <c r="G154" s="16" t="s">
        <v>19</v>
      </c>
      <c r="H154" s="16" t="s">
        <v>20</v>
      </c>
      <c r="I154" s="16" t="s">
        <v>21</v>
      </c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35"/>
      <c r="AF154" s="5">
        <f t="shared" si="24"/>
        <v>0</v>
      </c>
      <c r="AG154" s="35" t="s">
        <v>722</v>
      </c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35"/>
      <c r="BD154" s="5">
        <f t="shared" si="26"/>
        <v>0</v>
      </c>
      <c r="BE154" s="35" t="s">
        <v>722</v>
      </c>
      <c r="BF154" s="35"/>
      <c r="BG154" s="35" t="str">
        <f t="shared" si="29"/>
        <v/>
      </c>
    </row>
    <row r="156" spans="1:59" ht="18.75" x14ac:dyDescent="0.25">
      <c r="A156" s="21" t="s">
        <v>756</v>
      </c>
      <c r="B156" s="21"/>
      <c r="C156" s="21"/>
      <c r="D156" s="21"/>
      <c r="E156" s="21"/>
      <c r="F156" s="21"/>
      <c r="G156" s="21"/>
      <c r="H156" s="21"/>
      <c r="I156" s="21"/>
      <c r="J156" s="21"/>
    </row>
    <row r="157" spans="1:59" x14ac:dyDescent="0.25">
      <c r="A157" s="26" t="s">
        <v>713</v>
      </c>
      <c r="B157" s="26" t="s">
        <v>1</v>
      </c>
      <c r="C157" s="26" t="s">
        <v>2</v>
      </c>
      <c r="D157" s="26" t="s">
        <v>429</v>
      </c>
      <c r="E157" s="26" t="s">
        <v>430</v>
      </c>
      <c r="F157" s="26" t="s">
        <v>3</v>
      </c>
      <c r="G157" s="26" t="s">
        <v>4</v>
      </c>
      <c r="H157" s="26" t="s">
        <v>5</v>
      </c>
      <c r="I157" s="26" t="s">
        <v>6</v>
      </c>
      <c r="J157" s="28" t="s">
        <v>715</v>
      </c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28" t="s">
        <v>719</v>
      </c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30"/>
      <c r="BF157" s="26" t="s">
        <v>720</v>
      </c>
      <c r="BG157" s="26" t="s">
        <v>721</v>
      </c>
    </row>
    <row r="158" spans="1:59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31">
        <v>1</v>
      </c>
      <c r="K158" s="31">
        <v>2</v>
      </c>
      <c r="L158" s="31">
        <v>3</v>
      </c>
      <c r="M158" s="31">
        <v>4</v>
      </c>
      <c r="N158" s="31">
        <v>5</v>
      </c>
      <c r="O158" s="31">
        <v>6</v>
      </c>
      <c r="P158" s="31">
        <v>7</v>
      </c>
      <c r="Q158" s="31">
        <v>8</v>
      </c>
      <c r="R158" s="31">
        <v>9</v>
      </c>
      <c r="S158" s="31">
        <v>10</v>
      </c>
      <c r="T158" s="31">
        <v>11</v>
      </c>
      <c r="U158" s="31">
        <v>12</v>
      </c>
      <c r="V158" s="31">
        <v>13</v>
      </c>
      <c r="W158" s="31">
        <v>14</v>
      </c>
      <c r="X158" s="31">
        <v>15</v>
      </c>
      <c r="Y158" s="31">
        <v>16</v>
      </c>
      <c r="Z158" s="31">
        <v>17</v>
      </c>
      <c r="AA158" s="31">
        <v>18</v>
      </c>
      <c r="AB158" s="31">
        <v>19</v>
      </c>
      <c r="AC158" s="31">
        <v>20</v>
      </c>
      <c r="AD158" s="31">
        <v>21</v>
      </c>
      <c r="AE158" s="31" t="s">
        <v>716</v>
      </c>
      <c r="AF158" s="31" t="s">
        <v>717</v>
      </c>
      <c r="AG158" s="31" t="s">
        <v>718</v>
      </c>
      <c r="AH158" s="31">
        <v>1</v>
      </c>
      <c r="AI158" s="31">
        <v>2</v>
      </c>
      <c r="AJ158" s="31">
        <v>3</v>
      </c>
      <c r="AK158" s="31">
        <v>4</v>
      </c>
      <c r="AL158" s="31">
        <v>5</v>
      </c>
      <c r="AM158" s="31">
        <v>6</v>
      </c>
      <c r="AN158" s="31">
        <v>7</v>
      </c>
      <c r="AO158" s="31">
        <v>8</v>
      </c>
      <c r="AP158" s="31">
        <v>9</v>
      </c>
      <c r="AQ158" s="31">
        <v>10</v>
      </c>
      <c r="AR158" s="31">
        <v>11</v>
      </c>
      <c r="AS158" s="31">
        <v>12</v>
      </c>
      <c r="AT158" s="31">
        <v>13</v>
      </c>
      <c r="AU158" s="31">
        <v>14</v>
      </c>
      <c r="AV158" s="31">
        <v>15</v>
      </c>
      <c r="AW158" s="31">
        <v>16</v>
      </c>
      <c r="AX158" s="31">
        <v>17</v>
      </c>
      <c r="AY158" s="31">
        <v>18</v>
      </c>
      <c r="AZ158" s="31">
        <v>19</v>
      </c>
      <c r="BA158" s="31">
        <v>20</v>
      </c>
      <c r="BB158" s="31">
        <v>21</v>
      </c>
      <c r="BC158" s="31" t="s">
        <v>716</v>
      </c>
      <c r="BD158" s="31" t="s">
        <v>717</v>
      </c>
      <c r="BE158" s="31" t="s">
        <v>718</v>
      </c>
      <c r="BF158" s="27"/>
      <c r="BG158" s="27"/>
    </row>
    <row r="159" spans="1:59" x14ac:dyDescent="0.25">
      <c r="A159" s="32">
        <v>1</v>
      </c>
      <c r="B159" s="33" t="s">
        <v>349</v>
      </c>
      <c r="C159" s="33">
        <v>1991</v>
      </c>
      <c r="D159" s="33">
        <v>1991</v>
      </c>
      <c r="E159" s="33">
        <v>1991</v>
      </c>
      <c r="F159" s="33" t="s">
        <v>51</v>
      </c>
      <c r="G159" s="33" t="s">
        <v>19</v>
      </c>
      <c r="H159" s="33" t="s">
        <v>89</v>
      </c>
      <c r="I159" s="33" t="s">
        <v>90</v>
      </c>
      <c r="J159" s="32">
        <v>0</v>
      </c>
      <c r="K159" s="32">
        <v>0</v>
      </c>
      <c r="L159" s="32">
        <v>0</v>
      </c>
      <c r="M159" s="32">
        <v>0</v>
      </c>
      <c r="N159" s="32">
        <v>0</v>
      </c>
      <c r="O159" s="32">
        <v>0</v>
      </c>
      <c r="P159" s="32">
        <v>0</v>
      </c>
      <c r="Q159" s="32">
        <v>0</v>
      </c>
      <c r="R159" s="32">
        <v>0</v>
      </c>
      <c r="S159" s="32">
        <v>0</v>
      </c>
      <c r="T159" s="32">
        <v>0</v>
      </c>
      <c r="U159" s="32">
        <v>0</v>
      </c>
      <c r="V159" s="32">
        <v>0</v>
      </c>
      <c r="W159" s="32">
        <v>0</v>
      </c>
      <c r="X159" s="32">
        <v>0</v>
      </c>
      <c r="Y159" s="32">
        <v>0</v>
      </c>
      <c r="Z159" s="32">
        <v>0</v>
      </c>
      <c r="AA159" s="32">
        <v>0</v>
      </c>
      <c r="AB159" s="32">
        <v>0</v>
      </c>
      <c r="AC159" s="32">
        <v>0</v>
      </c>
      <c r="AD159" s="32">
        <v>0</v>
      </c>
      <c r="AE159" s="34">
        <v>88.550003051757812</v>
      </c>
      <c r="AF159" s="32">
        <f t="shared" ref="AF159:AF193" si="30">SUM(J159:AD159)</f>
        <v>0</v>
      </c>
      <c r="AG159" s="34">
        <f t="shared" ref="AG159:AG193" si="31">AE159+AF159</f>
        <v>88.550003051757812</v>
      </c>
      <c r="AH159" s="32">
        <v>0</v>
      </c>
      <c r="AI159" s="32">
        <v>0</v>
      </c>
      <c r="AJ159" s="32">
        <v>0</v>
      </c>
      <c r="AK159" s="32">
        <v>0</v>
      </c>
      <c r="AL159" s="32">
        <v>0</v>
      </c>
      <c r="AM159" s="32">
        <v>0</v>
      </c>
      <c r="AN159" s="32">
        <v>0</v>
      </c>
      <c r="AO159" s="32">
        <v>0</v>
      </c>
      <c r="AP159" s="32">
        <v>0</v>
      </c>
      <c r="AQ159" s="32">
        <v>0</v>
      </c>
      <c r="AR159" s="32">
        <v>0</v>
      </c>
      <c r="AS159" s="32">
        <v>0</v>
      </c>
      <c r="AT159" s="32">
        <v>0</v>
      </c>
      <c r="AU159" s="32">
        <v>0</v>
      </c>
      <c r="AV159" s="32">
        <v>0</v>
      </c>
      <c r="AW159" s="32">
        <v>0</v>
      </c>
      <c r="AX159" s="32">
        <v>0</v>
      </c>
      <c r="AY159" s="32">
        <v>0</v>
      </c>
      <c r="AZ159" s="32">
        <v>0</v>
      </c>
      <c r="BA159" s="32">
        <v>0</v>
      </c>
      <c r="BB159" s="32">
        <v>0</v>
      </c>
      <c r="BC159" s="34">
        <v>88.199996948242188</v>
      </c>
      <c r="BD159" s="32">
        <f t="shared" ref="BD159:BD193" si="32">SUM(AH159:BB159)</f>
        <v>0</v>
      </c>
      <c r="BE159" s="34">
        <f t="shared" ref="BE159:BE193" si="33">BC159+BD159</f>
        <v>88.199996948242188</v>
      </c>
      <c r="BF159" s="34">
        <f t="shared" ref="BF159:BF193" si="34">MIN(BE159,AG159)</f>
        <v>88.199996948242188</v>
      </c>
      <c r="BG159" s="34">
        <f t="shared" ref="BG159:BG193" si="35">IF( AND(ISNUMBER(BF$159),ISNUMBER(BF159)),(BF159-BF$159)/BF$159*100,"")</f>
        <v>0</v>
      </c>
    </row>
    <row r="160" spans="1:59" ht="120" x14ac:dyDescent="0.25">
      <c r="A160" s="5">
        <v>2</v>
      </c>
      <c r="B160" s="16" t="s">
        <v>204</v>
      </c>
      <c r="C160" s="16">
        <v>1998</v>
      </c>
      <c r="D160" s="16">
        <v>1998</v>
      </c>
      <c r="E160" s="16">
        <v>1998</v>
      </c>
      <c r="F160" s="16" t="s">
        <v>64</v>
      </c>
      <c r="G160" s="16" t="s">
        <v>176</v>
      </c>
      <c r="H160" s="16" t="s">
        <v>177</v>
      </c>
      <c r="I160" s="16" t="s">
        <v>178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35">
        <v>92.129997253417969</v>
      </c>
      <c r="AF160" s="5">
        <f t="shared" si="30"/>
        <v>0</v>
      </c>
      <c r="AG160" s="35">
        <f t="shared" si="31"/>
        <v>92.129997253417969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0</v>
      </c>
      <c r="BC160" s="35">
        <v>89.430000305175781</v>
      </c>
      <c r="BD160" s="5">
        <f t="shared" si="32"/>
        <v>0</v>
      </c>
      <c r="BE160" s="35">
        <f t="shared" si="33"/>
        <v>89.430000305175781</v>
      </c>
      <c r="BF160" s="35">
        <f t="shared" si="34"/>
        <v>89.430000305175781</v>
      </c>
      <c r="BG160" s="35">
        <f t="shared" si="35"/>
        <v>1.3945616774288421</v>
      </c>
    </row>
    <row r="161" spans="1:59" ht="45" x14ac:dyDescent="0.25">
      <c r="A161" s="5">
        <v>3</v>
      </c>
      <c r="B161" s="16" t="s">
        <v>399</v>
      </c>
      <c r="C161" s="16">
        <v>1996</v>
      </c>
      <c r="D161" s="16">
        <v>1996</v>
      </c>
      <c r="E161" s="16">
        <v>1996</v>
      </c>
      <c r="F161" s="16" t="s">
        <v>51</v>
      </c>
      <c r="G161" s="16" t="s">
        <v>46</v>
      </c>
      <c r="H161" s="16" t="s">
        <v>243</v>
      </c>
      <c r="I161" s="16" t="s">
        <v>244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35">
        <v>90.669998168945313</v>
      </c>
      <c r="AF161" s="5">
        <f t="shared" si="30"/>
        <v>0</v>
      </c>
      <c r="AG161" s="35">
        <f t="shared" si="31"/>
        <v>90.669998168945313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35">
        <v>89.55999755859375</v>
      </c>
      <c r="BD161" s="5">
        <f t="shared" si="32"/>
        <v>0</v>
      </c>
      <c r="BE161" s="35">
        <f t="shared" si="33"/>
        <v>89.55999755859375</v>
      </c>
      <c r="BF161" s="35">
        <f t="shared" si="34"/>
        <v>89.55999755859375</v>
      </c>
      <c r="BG161" s="35">
        <f t="shared" si="35"/>
        <v>1.5419508587394197</v>
      </c>
    </row>
    <row r="162" spans="1:59" ht="45" x14ac:dyDescent="0.25">
      <c r="A162" s="5">
        <v>4</v>
      </c>
      <c r="B162" s="16" t="s">
        <v>294</v>
      </c>
      <c r="C162" s="16">
        <v>1995</v>
      </c>
      <c r="D162" s="16">
        <v>1995</v>
      </c>
      <c r="E162" s="16">
        <v>1995</v>
      </c>
      <c r="F162" s="16" t="s">
        <v>51</v>
      </c>
      <c r="G162" s="16" t="s">
        <v>46</v>
      </c>
      <c r="H162" s="16" t="s">
        <v>295</v>
      </c>
      <c r="I162" s="16" t="s">
        <v>296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35">
        <v>90.610000610351563</v>
      </c>
      <c r="AF162" s="5">
        <f t="shared" si="30"/>
        <v>0</v>
      </c>
      <c r="AG162" s="35">
        <f t="shared" si="31"/>
        <v>90.610000610351563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  <c r="AV162" s="5">
        <v>0</v>
      </c>
      <c r="AW162" s="5">
        <v>0</v>
      </c>
      <c r="AX162" s="5">
        <v>0</v>
      </c>
      <c r="AY162" s="5">
        <v>0</v>
      </c>
      <c r="AZ162" s="5">
        <v>0</v>
      </c>
      <c r="BA162" s="5">
        <v>0</v>
      </c>
      <c r="BB162" s="5">
        <v>0</v>
      </c>
      <c r="BC162" s="35">
        <v>90.279998779296875</v>
      </c>
      <c r="BD162" s="5">
        <f t="shared" si="32"/>
        <v>0</v>
      </c>
      <c r="BE162" s="35">
        <f t="shared" si="33"/>
        <v>90.279998779296875</v>
      </c>
      <c r="BF162" s="35">
        <f t="shared" si="34"/>
        <v>90.279998779296875</v>
      </c>
      <c r="BG162" s="35">
        <f t="shared" si="35"/>
        <v>2.3582788016141101</v>
      </c>
    </row>
    <row r="163" spans="1:59" x14ac:dyDescent="0.25">
      <c r="A163" s="5">
        <v>5</v>
      </c>
      <c r="B163" s="16" t="s">
        <v>88</v>
      </c>
      <c r="C163" s="16">
        <v>1995</v>
      </c>
      <c r="D163" s="16">
        <v>1995</v>
      </c>
      <c r="E163" s="16">
        <v>1995</v>
      </c>
      <c r="F163" s="16" t="s">
        <v>64</v>
      </c>
      <c r="G163" s="16" t="s">
        <v>19</v>
      </c>
      <c r="H163" s="16" t="s">
        <v>89</v>
      </c>
      <c r="I163" s="16" t="s">
        <v>90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35">
        <v>92.400001525878906</v>
      </c>
      <c r="AF163" s="5">
        <f t="shared" si="30"/>
        <v>0</v>
      </c>
      <c r="AG163" s="35">
        <f t="shared" si="31"/>
        <v>92.400001525878906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2</v>
      </c>
      <c r="AS163" s="5">
        <v>0</v>
      </c>
      <c r="AT163" s="5">
        <v>0</v>
      </c>
      <c r="AU163" s="5">
        <v>0</v>
      </c>
      <c r="AV163" s="5">
        <v>0</v>
      </c>
      <c r="AW163" s="5">
        <v>0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35">
        <v>93.55999755859375</v>
      </c>
      <c r="BD163" s="5">
        <f t="shared" si="32"/>
        <v>2</v>
      </c>
      <c r="BE163" s="35">
        <f t="shared" si="33"/>
        <v>95.55999755859375</v>
      </c>
      <c r="BF163" s="35">
        <f t="shared" si="34"/>
        <v>92.400001525878906</v>
      </c>
      <c r="BG163" s="35">
        <f t="shared" si="35"/>
        <v>4.7619101167332003</v>
      </c>
    </row>
    <row r="164" spans="1:59" ht="45" x14ac:dyDescent="0.25">
      <c r="A164" s="5">
        <v>6</v>
      </c>
      <c r="B164" s="16" t="s">
        <v>242</v>
      </c>
      <c r="C164" s="16">
        <v>1996</v>
      </c>
      <c r="D164" s="16">
        <v>1996</v>
      </c>
      <c r="E164" s="16">
        <v>1996</v>
      </c>
      <c r="F164" s="16" t="s">
        <v>51</v>
      </c>
      <c r="G164" s="16" t="s">
        <v>46</v>
      </c>
      <c r="H164" s="16" t="s">
        <v>243</v>
      </c>
      <c r="I164" s="16" t="s">
        <v>244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35">
        <v>93.949996948242187</v>
      </c>
      <c r="AF164" s="5">
        <f t="shared" si="30"/>
        <v>0</v>
      </c>
      <c r="AG164" s="35">
        <f t="shared" si="31"/>
        <v>93.949996948242187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35">
        <v>93.330001831054688</v>
      </c>
      <c r="BD164" s="5">
        <f t="shared" si="32"/>
        <v>0</v>
      </c>
      <c r="BE164" s="35">
        <f t="shared" si="33"/>
        <v>93.330001831054688</v>
      </c>
      <c r="BF164" s="35">
        <f t="shared" si="34"/>
        <v>93.330001831054688</v>
      </c>
      <c r="BG164" s="35">
        <f t="shared" si="35"/>
        <v>5.8163322679284288</v>
      </c>
    </row>
    <row r="165" spans="1:59" ht="75" x14ac:dyDescent="0.25">
      <c r="A165" s="5">
        <v>7</v>
      </c>
      <c r="B165" s="16" t="s">
        <v>208</v>
      </c>
      <c r="C165" s="16">
        <v>2000</v>
      </c>
      <c r="D165" s="16">
        <v>2000</v>
      </c>
      <c r="E165" s="16">
        <v>2000</v>
      </c>
      <c r="F165" s="16" t="s">
        <v>64</v>
      </c>
      <c r="G165" s="16" t="s">
        <v>209</v>
      </c>
      <c r="H165" s="16" t="s">
        <v>210</v>
      </c>
      <c r="I165" s="16" t="s">
        <v>211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35">
        <v>100.19000244140625</v>
      </c>
      <c r="AF165" s="5">
        <f t="shared" si="30"/>
        <v>0</v>
      </c>
      <c r="AG165" s="35">
        <f t="shared" si="31"/>
        <v>100.19000244140625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35">
        <v>95.290000915527344</v>
      </c>
      <c r="BD165" s="5">
        <f t="shared" si="32"/>
        <v>0</v>
      </c>
      <c r="BE165" s="35">
        <f t="shared" si="33"/>
        <v>95.290000915527344</v>
      </c>
      <c r="BF165" s="35">
        <f t="shared" si="34"/>
        <v>95.290000915527344</v>
      </c>
      <c r="BG165" s="35">
        <f t="shared" si="35"/>
        <v>8.0385535290275971</v>
      </c>
    </row>
    <row r="166" spans="1:59" ht="30" x14ac:dyDescent="0.25">
      <c r="A166" s="5">
        <v>8</v>
      </c>
      <c r="B166" s="16" t="s">
        <v>140</v>
      </c>
      <c r="C166" s="16">
        <v>2000</v>
      </c>
      <c r="D166" s="16">
        <v>2000</v>
      </c>
      <c r="E166" s="16">
        <v>2000</v>
      </c>
      <c r="F166" s="16" t="s">
        <v>64</v>
      </c>
      <c r="G166" s="16" t="s">
        <v>19</v>
      </c>
      <c r="H166" s="16" t="s">
        <v>89</v>
      </c>
      <c r="I166" s="16" t="s">
        <v>141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35">
        <v>96.19000244140625</v>
      </c>
      <c r="AF166" s="5">
        <f t="shared" si="30"/>
        <v>0</v>
      </c>
      <c r="AG166" s="35">
        <f t="shared" si="31"/>
        <v>96.19000244140625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2</v>
      </c>
      <c r="AZ166" s="5">
        <v>0</v>
      </c>
      <c r="BA166" s="5">
        <v>0</v>
      </c>
      <c r="BB166" s="5">
        <v>0</v>
      </c>
      <c r="BC166" s="35">
        <v>96.760002136230469</v>
      </c>
      <c r="BD166" s="5">
        <f t="shared" si="32"/>
        <v>2</v>
      </c>
      <c r="BE166" s="35">
        <f t="shared" si="33"/>
        <v>98.760002136230469</v>
      </c>
      <c r="BF166" s="35">
        <f t="shared" si="34"/>
        <v>96.19000244140625</v>
      </c>
      <c r="BG166" s="35">
        <f t="shared" si="35"/>
        <v>9.0589634576209619</v>
      </c>
    </row>
    <row r="167" spans="1:59" ht="75" x14ac:dyDescent="0.25">
      <c r="A167" s="5">
        <v>9</v>
      </c>
      <c r="B167" s="16" t="s">
        <v>317</v>
      </c>
      <c r="C167" s="16">
        <v>1998</v>
      </c>
      <c r="D167" s="16">
        <v>1998</v>
      </c>
      <c r="E167" s="16">
        <v>1998</v>
      </c>
      <c r="F167" s="16" t="s">
        <v>64</v>
      </c>
      <c r="G167" s="16" t="s">
        <v>95</v>
      </c>
      <c r="H167" s="16" t="s">
        <v>96</v>
      </c>
      <c r="I167" s="16" t="s">
        <v>97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2</v>
      </c>
      <c r="Z167" s="5">
        <v>2</v>
      </c>
      <c r="AA167" s="5">
        <v>0</v>
      </c>
      <c r="AB167" s="5">
        <v>0</v>
      </c>
      <c r="AC167" s="5">
        <v>0</v>
      </c>
      <c r="AD167" s="5">
        <v>0</v>
      </c>
      <c r="AE167" s="35">
        <v>93.959999084472656</v>
      </c>
      <c r="AF167" s="5">
        <f t="shared" si="30"/>
        <v>4</v>
      </c>
      <c r="AG167" s="35">
        <f t="shared" si="31"/>
        <v>97.959999084472656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2</v>
      </c>
      <c r="AS167" s="5">
        <v>0</v>
      </c>
      <c r="AT167" s="5">
        <v>0</v>
      </c>
      <c r="AU167" s="5">
        <v>0</v>
      </c>
      <c r="AV167" s="5">
        <v>0</v>
      </c>
      <c r="AW167" s="5">
        <v>0</v>
      </c>
      <c r="AX167" s="5">
        <v>0</v>
      </c>
      <c r="AY167" s="5">
        <v>0</v>
      </c>
      <c r="AZ167" s="5">
        <v>2</v>
      </c>
      <c r="BA167" s="5">
        <v>0</v>
      </c>
      <c r="BB167" s="5">
        <v>0</v>
      </c>
      <c r="BC167" s="35">
        <v>96.330001831054687</v>
      </c>
      <c r="BD167" s="5">
        <f t="shared" si="32"/>
        <v>4</v>
      </c>
      <c r="BE167" s="35">
        <f t="shared" si="33"/>
        <v>100.33000183105469</v>
      </c>
      <c r="BF167" s="35">
        <f t="shared" si="34"/>
        <v>97.959999084472656</v>
      </c>
      <c r="BG167" s="35">
        <f t="shared" si="35"/>
        <v>11.065762442098343</v>
      </c>
    </row>
    <row r="168" spans="1:59" x14ac:dyDescent="0.25">
      <c r="A168" s="5">
        <v>10</v>
      </c>
      <c r="B168" s="16" t="s">
        <v>55</v>
      </c>
      <c r="C168" s="16">
        <v>1984</v>
      </c>
      <c r="D168" s="16">
        <v>1984</v>
      </c>
      <c r="E168" s="16">
        <v>1984</v>
      </c>
      <c r="F168" s="16" t="s">
        <v>51</v>
      </c>
      <c r="G168" s="16" t="s">
        <v>19</v>
      </c>
      <c r="H168" s="16" t="s">
        <v>56</v>
      </c>
      <c r="I168" s="16"/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35">
        <v>98.900001525878906</v>
      </c>
      <c r="AF168" s="5">
        <f t="shared" si="30"/>
        <v>0</v>
      </c>
      <c r="AG168" s="35">
        <f t="shared" si="31"/>
        <v>98.900001525878906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0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0</v>
      </c>
      <c r="AW168" s="5">
        <v>0</v>
      </c>
      <c r="AX168" s="5">
        <v>0</v>
      </c>
      <c r="AY168" s="5">
        <v>0</v>
      </c>
      <c r="AZ168" s="5">
        <v>0</v>
      </c>
      <c r="BA168" s="5">
        <v>0</v>
      </c>
      <c r="BB168" s="5">
        <v>0</v>
      </c>
      <c r="BC168" s="35">
        <v>99.069999694824219</v>
      </c>
      <c r="BD168" s="5">
        <f t="shared" si="32"/>
        <v>0</v>
      </c>
      <c r="BE168" s="35">
        <f t="shared" si="33"/>
        <v>99.069999694824219</v>
      </c>
      <c r="BF168" s="35">
        <f t="shared" si="34"/>
        <v>98.900001525878906</v>
      </c>
      <c r="BG168" s="35">
        <f t="shared" si="35"/>
        <v>12.131524884196686</v>
      </c>
    </row>
    <row r="169" spans="1:59" ht="30" x14ac:dyDescent="0.25">
      <c r="A169" s="5">
        <v>11</v>
      </c>
      <c r="B169" s="16" t="s">
        <v>169</v>
      </c>
      <c r="C169" s="16">
        <v>2000</v>
      </c>
      <c r="D169" s="16">
        <v>2000</v>
      </c>
      <c r="E169" s="16">
        <v>2000</v>
      </c>
      <c r="F169" s="16" t="s">
        <v>64</v>
      </c>
      <c r="G169" s="16" t="s">
        <v>19</v>
      </c>
      <c r="H169" s="16" t="s">
        <v>89</v>
      </c>
      <c r="I169" s="16" t="s">
        <v>141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2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35">
        <v>98.849998474121094</v>
      </c>
      <c r="AF169" s="5">
        <f t="shared" si="30"/>
        <v>2</v>
      </c>
      <c r="AG169" s="35">
        <f t="shared" si="31"/>
        <v>100.84999847412109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0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35">
        <v>100.41000366210937</v>
      </c>
      <c r="BD169" s="5">
        <f t="shared" si="32"/>
        <v>0</v>
      </c>
      <c r="BE169" s="35">
        <f t="shared" si="33"/>
        <v>100.41000366210937</v>
      </c>
      <c r="BF169" s="35">
        <f t="shared" si="34"/>
        <v>100.41000366210937</v>
      </c>
      <c r="BG169" s="35">
        <f t="shared" si="35"/>
        <v>13.843545506052912</v>
      </c>
    </row>
    <row r="170" spans="1:59" ht="75" x14ac:dyDescent="0.25">
      <c r="A170" s="5">
        <v>12</v>
      </c>
      <c r="B170" s="16" t="s">
        <v>94</v>
      </c>
      <c r="C170" s="16">
        <v>1998</v>
      </c>
      <c r="D170" s="16">
        <v>1998</v>
      </c>
      <c r="E170" s="16">
        <v>1998</v>
      </c>
      <c r="F170" s="16" t="s">
        <v>64</v>
      </c>
      <c r="G170" s="16" t="s">
        <v>95</v>
      </c>
      <c r="H170" s="16" t="s">
        <v>96</v>
      </c>
      <c r="I170" s="16" t="s">
        <v>97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35">
        <v>104.29000091552734</v>
      </c>
      <c r="AF170" s="5">
        <f t="shared" si="30"/>
        <v>0</v>
      </c>
      <c r="AG170" s="35">
        <f t="shared" si="31"/>
        <v>104.29000091552734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2</v>
      </c>
      <c r="AX170" s="5">
        <v>0</v>
      </c>
      <c r="AY170" s="5">
        <v>0</v>
      </c>
      <c r="AZ170" s="5">
        <v>0</v>
      </c>
      <c r="BA170" s="5">
        <v>0</v>
      </c>
      <c r="BB170" s="5">
        <v>0</v>
      </c>
      <c r="BC170" s="35">
        <v>104.02999877929687</v>
      </c>
      <c r="BD170" s="5">
        <f t="shared" si="32"/>
        <v>2</v>
      </c>
      <c r="BE170" s="35">
        <f t="shared" si="33"/>
        <v>106.02999877929687</v>
      </c>
      <c r="BF170" s="35">
        <f t="shared" si="34"/>
        <v>104.29000091552734</v>
      </c>
      <c r="BG170" s="35">
        <f t="shared" si="35"/>
        <v>18.242635514746272</v>
      </c>
    </row>
    <row r="171" spans="1:59" ht="90" x14ac:dyDescent="0.25">
      <c r="A171" s="5">
        <v>13</v>
      </c>
      <c r="B171" s="16" t="s">
        <v>339</v>
      </c>
      <c r="C171" s="16">
        <v>2003</v>
      </c>
      <c r="D171" s="16">
        <v>2003</v>
      </c>
      <c r="E171" s="16">
        <v>2003</v>
      </c>
      <c r="F171" s="16">
        <v>1</v>
      </c>
      <c r="G171" s="16" t="s">
        <v>46</v>
      </c>
      <c r="H171" s="16" t="s">
        <v>340</v>
      </c>
      <c r="I171" s="16" t="s">
        <v>341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2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35">
        <v>102.61000061035156</v>
      </c>
      <c r="AF171" s="5">
        <f t="shared" si="30"/>
        <v>2</v>
      </c>
      <c r="AG171" s="35">
        <f t="shared" si="31"/>
        <v>104.61000061035156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0</v>
      </c>
      <c r="AT171" s="5">
        <v>0</v>
      </c>
      <c r="AU171" s="5">
        <v>0</v>
      </c>
      <c r="AV171" s="5">
        <v>0</v>
      </c>
      <c r="AW171" s="5">
        <v>0</v>
      </c>
      <c r="AX171" s="5">
        <v>0</v>
      </c>
      <c r="AY171" s="5">
        <v>0</v>
      </c>
      <c r="AZ171" s="5">
        <v>0</v>
      </c>
      <c r="BA171" s="5">
        <v>0</v>
      </c>
      <c r="BB171" s="5">
        <v>0</v>
      </c>
      <c r="BC171" s="35">
        <v>105.26999664306641</v>
      </c>
      <c r="BD171" s="5">
        <f t="shared" si="32"/>
        <v>0</v>
      </c>
      <c r="BE171" s="35">
        <f t="shared" si="33"/>
        <v>105.26999664306641</v>
      </c>
      <c r="BF171" s="35">
        <f t="shared" si="34"/>
        <v>104.61000061035156</v>
      </c>
      <c r="BG171" s="35">
        <f t="shared" si="35"/>
        <v>18.605446972678635</v>
      </c>
    </row>
    <row r="172" spans="1:59" ht="60" x14ac:dyDescent="0.25">
      <c r="A172" s="5">
        <v>14</v>
      </c>
      <c r="B172" s="16" t="s">
        <v>372</v>
      </c>
      <c r="C172" s="16">
        <v>2002</v>
      </c>
      <c r="D172" s="16">
        <v>2002</v>
      </c>
      <c r="E172" s="16">
        <v>2002</v>
      </c>
      <c r="F172" s="16">
        <v>1</v>
      </c>
      <c r="G172" s="16" t="s">
        <v>12</v>
      </c>
      <c r="H172" s="16" t="s">
        <v>81</v>
      </c>
      <c r="I172" s="16" t="s">
        <v>14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2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2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35">
        <v>111.01999664306641</v>
      </c>
      <c r="AF172" s="5">
        <f t="shared" si="30"/>
        <v>4</v>
      </c>
      <c r="AG172" s="35">
        <f t="shared" si="31"/>
        <v>115.01999664306641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2</v>
      </c>
      <c r="AS172" s="5">
        <v>0</v>
      </c>
      <c r="AT172" s="5">
        <v>0</v>
      </c>
      <c r="AU172" s="5">
        <v>0</v>
      </c>
      <c r="AV172" s="5">
        <v>0</v>
      </c>
      <c r="AW172" s="5">
        <v>0</v>
      </c>
      <c r="AX172" s="5">
        <v>0</v>
      </c>
      <c r="AY172" s="5">
        <v>0</v>
      </c>
      <c r="AZ172" s="5">
        <v>0</v>
      </c>
      <c r="BA172" s="5">
        <v>0</v>
      </c>
      <c r="BB172" s="5">
        <v>0</v>
      </c>
      <c r="BC172" s="35">
        <v>106.83999633789062</v>
      </c>
      <c r="BD172" s="5">
        <f t="shared" si="32"/>
        <v>2</v>
      </c>
      <c r="BE172" s="35">
        <f t="shared" si="33"/>
        <v>108.83999633789062</v>
      </c>
      <c r="BF172" s="35">
        <f t="shared" si="34"/>
        <v>108.83999633789062</v>
      </c>
      <c r="BG172" s="35">
        <f t="shared" si="35"/>
        <v>23.401360661906224</v>
      </c>
    </row>
    <row r="173" spans="1:59" ht="75" x14ac:dyDescent="0.25">
      <c r="A173" s="5">
        <v>15</v>
      </c>
      <c r="B173" s="16" t="s">
        <v>395</v>
      </c>
      <c r="C173" s="16">
        <v>2003</v>
      </c>
      <c r="D173" s="16">
        <v>2003</v>
      </c>
      <c r="E173" s="16">
        <v>2003</v>
      </c>
      <c r="F173" s="16">
        <v>1</v>
      </c>
      <c r="G173" s="16" t="s">
        <v>95</v>
      </c>
      <c r="H173" s="16" t="s">
        <v>396</v>
      </c>
      <c r="I173" s="16" t="s">
        <v>397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35">
        <v>109.40000152587891</v>
      </c>
      <c r="AF173" s="5">
        <f t="shared" si="30"/>
        <v>0</v>
      </c>
      <c r="AG173" s="35">
        <f t="shared" si="31"/>
        <v>109.40000152587891</v>
      </c>
      <c r="AH173" s="5">
        <v>2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0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35">
        <v>108.80000305175781</v>
      </c>
      <c r="BD173" s="5">
        <f t="shared" si="32"/>
        <v>2</v>
      </c>
      <c r="BE173" s="35">
        <f t="shared" si="33"/>
        <v>110.80000305175781</v>
      </c>
      <c r="BF173" s="35">
        <f t="shared" si="34"/>
        <v>109.40000152587891</v>
      </c>
      <c r="BG173" s="35">
        <f t="shared" si="35"/>
        <v>24.036287200868468</v>
      </c>
    </row>
    <row r="174" spans="1:59" ht="60" x14ac:dyDescent="0.25">
      <c r="A174" s="5">
        <v>16</v>
      </c>
      <c r="B174" s="16" t="s">
        <v>228</v>
      </c>
      <c r="C174" s="16">
        <v>2001</v>
      </c>
      <c r="D174" s="16">
        <v>2001</v>
      </c>
      <c r="E174" s="16">
        <v>2001</v>
      </c>
      <c r="F174" s="16">
        <v>1</v>
      </c>
      <c r="G174" s="16" t="s">
        <v>46</v>
      </c>
      <c r="H174" s="16" t="s">
        <v>74</v>
      </c>
      <c r="I174" s="16" t="s">
        <v>48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35">
        <v>112.79000091552734</v>
      </c>
      <c r="AF174" s="5">
        <f t="shared" si="30"/>
        <v>0</v>
      </c>
      <c r="AG174" s="35">
        <f t="shared" si="31"/>
        <v>112.79000091552734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  <c r="AO174" s="5">
        <v>0</v>
      </c>
      <c r="AP174" s="5">
        <v>0</v>
      </c>
      <c r="AQ174" s="5">
        <v>0</v>
      </c>
      <c r="AR174" s="5">
        <v>0</v>
      </c>
      <c r="AS174" s="5">
        <v>0</v>
      </c>
      <c r="AT174" s="5">
        <v>0</v>
      </c>
      <c r="AU174" s="5">
        <v>0</v>
      </c>
      <c r="AV174" s="5">
        <v>0</v>
      </c>
      <c r="AW174" s="5">
        <v>0</v>
      </c>
      <c r="AX174" s="5">
        <v>0</v>
      </c>
      <c r="AY174" s="5">
        <v>0</v>
      </c>
      <c r="AZ174" s="5">
        <v>0</v>
      </c>
      <c r="BA174" s="5">
        <v>0</v>
      </c>
      <c r="BB174" s="5">
        <v>0</v>
      </c>
      <c r="BC174" s="35">
        <v>109.77999877929688</v>
      </c>
      <c r="BD174" s="5">
        <f t="shared" si="32"/>
        <v>0</v>
      </c>
      <c r="BE174" s="35">
        <f t="shared" si="33"/>
        <v>109.77999877929688</v>
      </c>
      <c r="BF174" s="35">
        <f t="shared" si="34"/>
        <v>109.77999877929688</v>
      </c>
      <c r="BG174" s="35">
        <f t="shared" si="35"/>
        <v>24.467123104004568</v>
      </c>
    </row>
    <row r="175" spans="1:59" x14ac:dyDescent="0.25">
      <c r="A175" s="5">
        <v>17</v>
      </c>
      <c r="B175" s="16" t="s">
        <v>271</v>
      </c>
      <c r="C175" s="16">
        <v>1992</v>
      </c>
      <c r="D175" s="16">
        <v>1992</v>
      </c>
      <c r="E175" s="16">
        <v>1992</v>
      </c>
      <c r="F175" s="16" t="s">
        <v>27</v>
      </c>
      <c r="G175" s="16" t="s">
        <v>200</v>
      </c>
      <c r="H175" s="16"/>
      <c r="I175" s="16" t="s">
        <v>202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35">
        <v>113.45999908447266</v>
      </c>
      <c r="AF175" s="5">
        <f t="shared" si="30"/>
        <v>0</v>
      </c>
      <c r="AG175" s="35">
        <f t="shared" si="31"/>
        <v>113.45999908447266</v>
      </c>
      <c r="AH175" s="5">
        <v>0</v>
      </c>
      <c r="AI175" s="5">
        <v>0</v>
      </c>
      <c r="AJ175" s="5">
        <v>0</v>
      </c>
      <c r="AK175" s="5">
        <v>2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35">
        <v>114.48000335693359</v>
      </c>
      <c r="BD175" s="5">
        <f t="shared" si="32"/>
        <v>2</v>
      </c>
      <c r="BE175" s="35">
        <f t="shared" si="33"/>
        <v>116.48000335693359</v>
      </c>
      <c r="BF175" s="35">
        <f t="shared" si="34"/>
        <v>113.45999908447266</v>
      </c>
      <c r="BG175" s="35">
        <f t="shared" si="35"/>
        <v>28.639459195280502</v>
      </c>
    </row>
    <row r="176" spans="1:59" ht="45" x14ac:dyDescent="0.25">
      <c r="A176" s="5">
        <v>18</v>
      </c>
      <c r="B176" s="16" t="s">
        <v>407</v>
      </c>
      <c r="C176" s="16">
        <v>1989</v>
      </c>
      <c r="D176" s="16">
        <v>1989</v>
      </c>
      <c r="E176" s="16">
        <v>1989</v>
      </c>
      <c r="F176" s="16">
        <v>1</v>
      </c>
      <c r="G176" s="16" t="s">
        <v>200</v>
      </c>
      <c r="H176" s="16" t="s">
        <v>201</v>
      </c>
      <c r="I176" s="16" t="s">
        <v>202</v>
      </c>
      <c r="J176" s="5">
        <v>0</v>
      </c>
      <c r="K176" s="5">
        <v>0</v>
      </c>
      <c r="L176" s="5">
        <v>0</v>
      </c>
      <c r="M176" s="5">
        <v>2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2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35">
        <v>113.83000183105469</v>
      </c>
      <c r="AF176" s="5">
        <f t="shared" si="30"/>
        <v>4</v>
      </c>
      <c r="AG176" s="35">
        <f t="shared" si="31"/>
        <v>117.83000183105469</v>
      </c>
      <c r="AH176" s="5">
        <v>0</v>
      </c>
      <c r="AI176" s="5">
        <v>0</v>
      </c>
      <c r="AJ176" s="5">
        <v>2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35">
        <v>111.62999725341797</v>
      </c>
      <c r="BD176" s="5">
        <f t="shared" si="32"/>
        <v>2</v>
      </c>
      <c r="BE176" s="35">
        <f t="shared" si="33"/>
        <v>113.62999725341797</v>
      </c>
      <c r="BF176" s="35">
        <f t="shared" si="34"/>
        <v>113.62999725341797</v>
      </c>
      <c r="BG176" s="35">
        <f t="shared" si="35"/>
        <v>28.832200890096061</v>
      </c>
    </row>
    <row r="177" spans="1:59" ht="30" x14ac:dyDescent="0.25">
      <c r="A177" s="5">
        <v>19</v>
      </c>
      <c r="B177" s="16" t="s">
        <v>101</v>
      </c>
      <c r="C177" s="16">
        <v>1988</v>
      </c>
      <c r="D177" s="16">
        <v>1988</v>
      </c>
      <c r="E177" s="16">
        <v>1988</v>
      </c>
      <c r="F177" s="16">
        <v>2</v>
      </c>
      <c r="G177" s="16" t="s">
        <v>19</v>
      </c>
      <c r="H177" s="16" t="s">
        <v>32</v>
      </c>
      <c r="I177" s="16" t="s">
        <v>102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2</v>
      </c>
      <c r="AE177" s="35">
        <v>113.38999938964844</v>
      </c>
      <c r="AF177" s="5">
        <f t="shared" si="30"/>
        <v>2</v>
      </c>
      <c r="AG177" s="35">
        <f t="shared" si="31"/>
        <v>115.38999938964844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35">
        <v>114.26999664306641</v>
      </c>
      <c r="BD177" s="5">
        <f t="shared" si="32"/>
        <v>0</v>
      </c>
      <c r="BE177" s="35">
        <f t="shared" si="33"/>
        <v>114.26999664306641</v>
      </c>
      <c r="BF177" s="35">
        <f t="shared" si="34"/>
        <v>114.26999664306641</v>
      </c>
      <c r="BG177" s="35">
        <f t="shared" si="35"/>
        <v>29.557823805960787</v>
      </c>
    </row>
    <row r="178" spans="1:59" x14ac:dyDescent="0.25">
      <c r="A178" s="5">
        <v>20</v>
      </c>
      <c r="B178" s="16" t="s">
        <v>278</v>
      </c>
      <c r="C178" s="16">
        <v>2004</v>
      </c>
      <c r="D178" s="16">
        <v>2004</v>
      </c>
      <c r="E178" s="16">
        <v>2004</v>
      </c>
      <c r="F178" s="16">
        <v>2</v>
      </c>
      <c r="G178" s="16" t="s">
        <v>19</v>
      </c>
      <c r="H178" s="16" t="s">
        <v>89</v>
      </c>
      <c r="I178" s="16" t="s">
        <v>279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2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35">
        <v>113.05999755859375</v>
      </c>
      <c r="AF178" s="5">
        <f t="shared" si="30"/>
        <v>2</v>
      </c>
      <c r="AG178" s="35">
        <f t="shared" si="31"/>
        <v>115.05999755859375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2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35">
        <v>113.59999847412109</v>
      </c>
      <c r="BD178" s="5">
        <f t="shared" si="32"/>
        <v>2</v>
      </c>
      <c r="BE178" s="35">
        <f t="shared" si="33"/>
        <v>115.59999847412109</v>
      </c>
      <c r="BF178" s="35">
        <f t="shared" si="34"/>
        <v>115.05999755859375</v>
      </c>
      <c r="BG178" s="35">
        <f t="shared" si="35"/>
        <v>30.453516484942327</v>
      </c>
    </row>
    <row r="179" spans="1:59" ht="30" x14ac:dyDescent="0.25">
      <c r="A179" s="5">
        <v>21</v>
      </c>
      <c r="B179" s="16" t="s">
        <v>281</v>
      </c>
      <c r="C179" s="16">
        <v>1978</v>
      </c>
      <c r="D179" s="16">
        <v>1978</v>
      </c>
      <c r="E179" s="16">
        <v>1978</v>
      </c>
      <c r="F179" s="16">
        <v>1</v>
      </c>
      <c r="G179" s="16" t="s">
        <v>12</v>
      </c>
      <c r="H179" s="16" t="s">
        <v>28</v>
      </c>
      <c r="I179" s="16" t="s">
        <v>53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2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35">
        <v>116.5</v>
      </c>
      <c r="AF179" s="5">
        <f t="shared" si="30"/>
        <v>2</v>
      </c>
      <c r="AG179" s="35">
        <f t="shared" si="31"/>
        <v>118.5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35">
        <v>118.79000091552734</v>
      </c>
      <c r="BD179" s="5">
        <f t="shared" si="32"/>
        <v>0</v>
      </c>
      <c r="BE179" s="35">
        <f t="shared" si="33"/>
        <v>118.79000091552734</v>
      </c>
      <c r="BF179" s="35">
        <f t="shared" si="34"/>
        <v>118.5</v>
      </c>
      <c r="BG179" s="35">
        <f t="shared" si="35"/>
        <v>34.353746145295858</v>
      </c>
    </row>
    <row r="180" spans="1:59" ht="45" x14ac:dyDescent="0.25">
      <c r="A180" s="5">
        <v>22</v>
      </c>
      <c r="B180" s="16" t="s">
        <v>67</v>
      </c>
      <c r="C180" s="16">
        <v>2000</v>
      </c>
      <c r="D180" s="16">
        <v>2000</v>
      </c>
      <c r="E180" s="16">
        <v>2000</v>
      </c>
      <c r="F180" s="16" t="s">
        <v>64</v>
      </c>
      <c r="G180" s="16" t="s">
        <v>19</v>
      </c>
      <c r="H180" s="16" t="s">
        <v>38</v>
      </c>
      <c r="I180" s="16" t="s">
        <v>65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35">
        <v>119.02999877929688</v>
      </c>
      <c r="AF180" s="5">
        <f t="shared" si="30"/>
        <v>0</v>
      </c>
      <c r="AG180" s="35">
        <f t="shared" si="31"/>
        <v>119.02999877929688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35">
        <v>120.05999755859375</v>
      </c>
      <c r="BD180" s="5">
        <f t="shared" si="32"/>
        <v>0</v>
      </c>
      <c r="BE180" s="35">
        <f t="shared" si="33"/>
        <v>120.05999755859375</v>
      </c>
      <c r="BF180" s="35">
        <f t="shared" si="34"/>
        <v>119.02999877929688</v>
      </c>
      <c r="BG180" s="35">
        <f t="shared" si="35"/>
        <v>34.954651811548757</v>
      </c>
    </row>
    <row r="181" spans="1:59" ht="60" x14ac:dyDescent="0.25">
      <c r="A181" s="5">
        <v>23</v>
      </c>
      <c r="B181" s="16" t="s">
        <v>73</v>
      </c>
      <c r="C181" s="16">
        <v>2004</v>
      </c>
      <c r="D181" s="16">
        <v>2004</v>
      </c>
      <c r="E181" s="16">
        <v>2004</v>
      </c>
      <c r="F181" s="16">
        <v>1</v>
      </c>
      <c r="G181" s="16" t="s">
        <v>46</v>
      </c>
      <c r="H181" s="16" t="s">
        <v>74</v>
      </c>
      <c r="I181" s="16" t="s">
        <v>48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2</v>
      </c>
      <c r="V181" s="5">
        <v>0</v>
      </c>
      <c r="W181" s="5">
        <v>0</v>
      </c>
      <c r="X181" s="5">
        <v>0</v>
      </c>
      <c r="Y181" s="5">
        <v>0</v>
      </c>
      <c r="Z181" s="5">
        <v>2</v>
      </c>
      <c r="AA181" s="5">
        <v>0</v>
      </c>
      <c r="AB181" s="5">
        <v>0</v>
      </c>
      <c r="AC181" s="5">
        <v>0</v>
      </c>
      <c r="AD181" s="5">
        <v>0</v>
      </c>
      <c r="AE181" s="35">
        <v>123.06999969482422</v>
      </c>
      <c r="AF181" s="5">
        <f t="shared" si="30"/>
        <v>4</v>
      </c>
      <c r="AG181" s="35">
        <f t="shared" si="31"/>
        <v>127.06999969482422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35">
        <v>120.05000305175781</v>
      </c>
      <c r="BD181" s="5">
        <f t="shared" si="32"/>
        <v>0</v>
      </c>
      <c r="BE181" s="35">
        <f t="shared" si="33"/>
        <v>120.05000305175781</v>
      </c>
      <c r="BF181" s="35">
        <f t="shared" si="34"/>
        <v>120.05000305175781</v>
      </c>
      <c r="BG181" s="35">
        <f t="shared" si="35"/>
        <v>36.111119280657064</v>
      </c>
    </row>
    <row r="182" spans="1:59" ht="60" x14ac:dyDescent="0.25">
      <c r="A182" s="5">
        <v>24</v>
      </c>
      <c r="B182" s="16" t="s">
        <v>111</v>
      </c>
      <c r="C182" s="16">
        <v>2005</v>
      </c>
      <c r="D182" s="16">
        <v>2005</v>
      </c>
      <c r="E182" s="16">
        <v>2005</v>
      </c>
      <c r="F182" s="16">
        <v>2</v>
      </c>
      <c r="G182" s="16" t="s">
        <v>46</v>
      </c>
      <c r="H182" s="16" t="s">
        <v>74</v>
      </c>
      <c r="I182" s="16" t="s">
        <v>48</v>
      </c>
      <c r="J182" s="5">
        <v>2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50</v>
      </c>
      <c r="AB182" s="5">
        <v>0</v>
      </c>
      <c r="AC182" s="5">
        <v>2</v>
      </c>
      <c r="AD182" s="5">
        <v>2</v>
      </c>
      <c r="AE182" s="35">
        <v>120.93000030517578</v>
      </c>
      <c r="AF182" s="5">
        <f t="shared" si="30"/>
        <v>56</v>
      </c>
      <c r="AG182" s="35">
        <f t="shared" si="31"/>
        <v>176.93000030517578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2</v>
      </c>
      <c r="AY182" s="5">
        <v>0</v>
      </c>
      <c r="AZ182" s="5">
        <v>0</v>
      </c>
      <c r="BA182" s="5">
        <v>0</v>
      </c>
      <c r="BB182" s="5">
        <v>0</v>
      </c>
      <c r="BC182" s="35">
        <v>118.44000244140625</v>
      </c>
      <c r="BD182" s="5">
        <f t="shared" si="32"/>
        <v>2</v>
      </c>
      <c r="BE182" s="35">
        <f t="shared" si="33"/>
        <v>120.44000244140625</v>
      </c>
      <c r="BF182" s="35">
        <f t="shared" si="34"/>
        <v>120.44000244140625</v>
      </c>
      <c r="BG182" s="35">
        <f t="shared" si="35"/>
        <v>36.55329547469627</v>
      </c>
    </row>
    <row r="183" spans="1:59" ht="60" x14ac:dyDescent="0.25">
      <c r="A183" s="5">
        <v>25</v>
      </c>
      <c r="B183" s="16" t="s">
        <v>246</v>
      </c>
      <c r="C183" s="16">
        <v>2003</v>
      </c>
      <c r="D183" s="16">
        <v>2003</v>
      </c>
      <c r="E183" s="16">
        <v>2003</v>
      </c>
      <c r="F183" s="16">
        <v>1</v>
      </c>
      <c r="G183" s="16" t="s">
        <v>46</v>
      </c>
      <c r="H183" s="16" t="s">
        <v>74</v>
      </c>
      <c r="I183" s="16" t="s">
        <v>48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35">
        <v>123.23999786376953</v>
      </c>
      <c r="AF183" s="5">
        <f t="shared" si="30"/>
        <v>0</v>
      </c>
      <c r="AG183" s="35">
        <f t="shared" si="31"/>
        <v>123.23999786376953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2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35">
        <v>123.87000274658203</v>
      </c>
      <c r="BD183" s="5">
        <f t="shared" si="32"/>
        <v>2</v>
      </c>
      <c r="BE183" s="35">
        <f t="shared" si="33"/>
        <v>125.87000274658203</v>
      </c>
      <c r="BF183" s="35">
        <f t="shared" si="34"/>
        <v>123.23999786376953</v>
      </c>
      <c r="BG183" s="35">
        <f t="shared" si="35"/>
        <v>39.727893569077594</v>
      </c>
    </row>
    <row r="184" spans="1:59" ht="60" x14ac:dyDescent="0.25">
      <c r="A184" s="5">
        <v>26</v>
      </c>
      <c r="B184" s="16" t="s">
        <v>80</v>
      </c>
      <c r="C184" s="16">
        <v>2003</v>
      </c>
      <c r="D184" s="16">
        <v>2003</v>
      </c>
      <c r="E184" s="16">
        <v>2003</v>
      </c>
      <c r="F184" s="16">
        <v>1</v>
      </c>
      <c r="G184" s="16" t="s">
        <v>12</v>
      </c>
      <c r="H184" s="16" t="s">
        <v>81</v>
      </c>
      <c r="I184" s="16" t="s">
        <v>14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2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35">
        <v>128.21000671386719</v>
      </c>
      <c r="AF184" s="5">
        <f t="shared" si="30"/>
        <v>2</v>
      </c>
      <c r="AG184" s="35">
        <f t="shared" si="31"/>
        <v>130.21000671386719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35">
        <v>125.08999633789063</v>
      </c>
      <c r="BD184" s="5">
        <f t="shared" si="32"/>
        <v>0</v>
      </c>
      <c r="BE184" s="35">
        <f t="shared" si="33"/>
        <v>125.08999633789063</v>
      </c>
      <c r="BF184" s="35">
        <f t="shared" si="34"/>
        <v>125.08999633789063</v>
      </c>
      <c r="BG184" s="35">
        <f t="shared" si="35"/>
        <v>41.825397580564939</v>
      </c>
    </row>
    <row r="185" spans="1:59" ht="60" x14ac:dyDescent="0.25">
      <c r="A185" s="5">
        <v>27</v>
      </c>
      <c r="B185" s="16" t="s">
        <v>376</v>
      </c>
      <c r="C185" s="16">
        <v>2004</v>
      </c>
      <c r="D185" s="16">
        <v>2004</v>
      </c>
      <c r="E185" s="16">
        <v>2004</v>
      </c>
      <c r="F185" s="16">
        <v>2</v>
      </c>
      <c r="G185" s="16" t="s">
        <v>19</v>
      </c>
      <c r="H185" s="16" t="s">
        <v>38</v>
      </c>
      <c r="I185" s="16" t="s">
        <v>152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35">
        <v>134.05000305175781</v>
      </c>
      <c r="AF185" s="5">
        <f t="shared" si="30"/>
        <v>0</v>
      </c>
      <c r="AG185" s="35">
        <f t="shared" si="31"/>
        <v>134.05000305175781</v>
      </c>
      <c r="AH185" s="5">
        <v>0</v>
      </c>
      <c r="AI185" s="5">
        <v>0</v>
      </c>
      <c r="AJ185" s="5">
        <v>0</v>
      </c>
      <c r="AK185" s="5">
        <v>2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2</v>
      </c>
      <c r="AU185" s="5">
        <v>2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35">
        <v>129.02999877929687</v>
      </c>
      <c r="BD185" s="5">
        <f t="shared" si="32"/>
        <v>6</v>
      </c>
      <c r="BE185" s="35">
        <f t="shared" si="33"/>
        <v>135.02999877929687</v>
      </c>
      <c r="BF185" s="35">
        <f t="shared" si="34"/>
        <v>134.05000305175781</v>
      </c>
      <c r="BG185" s="35">
        <f t="shared" si="35"/>
        <v>51.9841357028861</v>
      </c>
    </row>
    <row r="186" spans="1:59" ht="45" x14ac:dyDescent="0.25">
      <c r="A186" s="5">
        <v>28</v>
      </c>
      <c r="B186" s="16" t="s">
        <v>116</v>
      </c>
      <c r="C186" s="16">
        <v>2004</v>
      </c>
      <c r="D186" s="16">
        <v>2004</v>
      </c>
      <c r="E186" s="16">
        <v>2004</v>
      </c>
      <c r="F186" s="16">
        <v>3</v>
      </c>
      <c r="G186" s="16" t="s">
        <v>12</v>
      </c>
      <c r="H186" s="16" t="s">
        <v>13</v>
      </c>
      <c r="I186" s="16" t="s">
        <v>14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2</v>
      </c>
      <c r="AD186" s="5">
        <v>0</v>
      </c>
      <c r="AE186" s="35">
        <v>154.30999755859375</v>
      </c>
      <c r="AF186" s="5">
        <f t="shared" si="30"/>
        <v>2</v>
      </c>
      <c r="AG186" s="35">
        <f t="shared" si="31"/>
        <v>156.30999755859375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0</v>
      </c>
      <c r="AV186" s="5">
        <v>0</v>
      </c>
      <c r="AW186" s="5">
        <v>0</v>
      </c>
      <c r="AX186" s="5">
        <v>2</v>
      </c>
      <c r="AY186" s="5">
        <v>0</v>
      </c>
      <c r="AZ186" s="5">
        <v>0</v>
      </c>
      <c r="BA186" s="5">
        <v>0</v>
      </c>
      <c r="BB186" s="5">
        <v>0</v>
      </c>
      <c r="BC186" s="35">
        <v>150.25999450683594</v>
      </c>
      <c r="BD186" s="5">
        <f t="shared" si="32"/>
        <v>2</v>
      </c>
      <c r="BE186" s="35">
        <f t="shared" si="33"/>
        <v>152.25999450683594</v>
      </c>
      <c r="BF186" s="35">
        <f t="shared" si="34"/>
        <v>152.25999450683594</v>
      </c>
      <c r="BG186" s="35">
        <f t="shared" si="35"/>
        <v>72.630385232536511</v>
      </c>
    </row>
    <row r="187" spans="1:59" ht="45" x14ac:dyDescent="0.25">
      <c r="A187" s="5">
        <v>29</v>
      </c>
      <c r="B187" s="16" t="s">
        <v>10</v>
      </c>
      <c r="C187" s="16">
        <v>2004</v>
      </c>
      <c r="D187" s="16">
        <v>2004</v>
      </c>
      <c r="E187" s="16">
        <v>2004</v>
      </c>
      <c r="F187" s="16">
        <v>3</v>
      </c>
      <c r="G187" s="16" t="s">
        <v>12</v>
      </c>
      <c r="H187" s="16" t="s">
        <v>13</v>
      </c>
      <c r="I187" s="16" t="s">
        <v>14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2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2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35">
        <v>156.05999755859375</v>
      </c>
      <c r="AF187" s="5">
        <f t="shared" si="30"/>
        <v>4</v>
      </c>
      <c r="AG187" s="35">
        <f t="shared" si="31"/>
        <v>160.05999755859375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2</v>
      </c>
      <c r="AV187" s="5">
        <v>2</v>
      </c>
      <c r="AW187" s="5">
        <v>2</v>
      </c>
      <c r="AX187" s="5">
        <v>0</v>
      </c>
      <c r="AY187" s="5">
        <v>0</v>
      </c>
      <c r="AZ187" s="5">
        <v>2</v>
      </c>
      <c r="BA187" s="5">
        <v>0</v>
      </c>
      <c r="BB187" s="5">
        <v>0</v>
      </c>
      <c r="BC187" s="35">
        <v>206.85000610351562</v>
      </c>
      <c r="BD187" s="5">
        <f t="shared" si="32"/>
        <v>8</v>
      </c>
      <c r="BE187" s="35">
        <f t="shared" si="33"/>
        <v>214.85000610351562</v>
      </c>
      <c r="BF187" s="35">
        <f t="shared" si="34"/>
        <v>160.05999755859375</v>
      </c>
      <c r="BG187" s="35">
        <f t="shared" si="35"/>
        <v>81.473926413535693</v>
      </c>
    </row>
    <row r="188" spans="1:59" ht="30" x14ac:dyDescent="0.25">
      <c r="A188" s="5">
        <v>30</v>
      </c>
      <c r="B188" s="16" t="s">
        <v>127</v>
      </c>
      <c r="C188" s="16">
        <v>2003</v>
      </c>
      <c r="D188" s="16">
        <v>2003</v>
      </c>
      <c r="E188" s="16">
        <v>2003</v>
      </c>
      <c r="F188" s="16">
        <v>1</v>
      </c>
      <c r="G188" s="16" t="s">
        <v>46</v>
      </c>
      <c r="H188" s="16" t="s">
        <v>128</v>
      </c>
      <c r="I188" s="16" t="s">
        <v>129</v>
      </c>
      <c r="J188" s="5">
        <v>0</v>
      </c>
      <c r="K188" s="5">
        <v>0</v>
      </c>
      <c r="L188" s="5">
        <v>0</v>
      </c>
      <c r="M188" s="5">
        <v>0</v>
      </c>
      <c r="N188" s="5">
        <v>2</v>
      </c>
      <c r="O188" s="5">
        <v>0</v>
      </c>
      <c r="P188" s="5">
        <v>0</v>
      </c>
      <c r="Q188" s="5">
        <v>0</v>
      </c>
      <c r="R188" s="5">
        <v>0</v>
      </c>
      <c r="S188" s="5">
        <v>2</v>
      </c>
      <c r="T188" s="5">
        <v>0</v>
      </c>
      <c r="U188" s="5">
        <v>0</v>
      </c>
      <c r="V188" s="5">
        <v>0</v>
      </c>
      <c r="W188" s="5">
        <v>2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2</v>
      </c>
      <c r="AD188" s="5">
        <v>0</v>
      </c>
      <c r="AE188" s="35">
        <v>156.71000671386719</v>
      </c>
      <c r="AF188" s="5">
        <f t="shared" si="30"/>
        <v>8</v>
      </c>
      <c r="AG188" s="35">
        <f t="shared" si="31"/>
        <v>164.71000671386719</v>
      </c>
      <c r="AH188" s="5">
        <v>2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2</v>
      </c>
      <c r="AU188" s="5">
        <v>2</v>
      </c>
      <c r="AV188" s="5">
        <v>0</v>
      </c>
      <c r="AW188" s="5">
        <v>0</v>
      </c>
      <c r="AX188" s="5">
        <v>0</v>
      </c>
      <c r="AY188" s="5">
        <v>2</v>
      </c>
      <c r="AZ188" s="5">
        <v>0</v>
      </c>
      <c r="BA188" s="5">
        <v>0</v>
      </c>
      <c r="BB188" s="5">
        <v>0</v>
      </c>
      <c r="BC188" s="35">
        <v>178.63999938964844</v>
      </c>
      <c r="BD188" s="5">
        <f t="shared" si="32"/>
        <v>8</v>
      </c>
      <c r="BE188" s="35">
        <f t="shared" si="33"/>
        <v>186.63999938964844</v>
      </c>
      <c r="BF188" s="35">
        <f t="shared" si="34"/>
        <v>164.71000671386719</v>
      </c>
      <c r="BG188" s="35">
        <f t="shared" si="35"/>
        <v>86.746045819619312</v>
      </c>
    </row>
    <row r="189" spans="1:59" ht="60" x14ac:dyDescent="0.25">
      <c r="A189" s="5">
        <v>31</v>
      </c>
      <c r="B189" s="16" t="s">
        <v>131</v>
      </c>
      <c r="C189" s="16">
        <v>2007</v>
      </c>
      <c r="D189" s="16">
        <v>2007</v>
      </c>
      <c r="E189" s="16">
        <v>2007</v>
      </c>
      <c r="F189" s="16" t="s">
        <v>132</v>
      </c>
      <c r="G189" s="16" t="s">
        <v>46</v>
      </c>
      <c r="H189" s="16" t="s">
        <v>47</v>
      </c>
      <c r="I189" s="16" t="s">
        <v>48</v>
      </c>
      <c r="J189" s="5">
        <v>2</v>
      </c>
      <c r="K189" s="5">
        <v>0</v>
      </c>
      <c r="L189" s="5">
        <v>2</v>
      </c>
      <c r="M189" s="5">
        <v>2</v>
      </c>
      <c r="N189" s="5">
        <v>2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2</v>
      </c>
      <c r="U189" s="5">
        <v>2</v>
      </c>
      <c r="V189" s="5">
        <v>2</v>
      </c>
      <c r="W189" s="5">
        <v>2</v>
      </c>
      <c r="X189" s="5">
        <v>0</v>
      </c>
      <c r="Y189" s="5">
        <v>0</v>
      </c>
      <c r="Z189" s="5">
        <v>2</v>
      </c>
      <c r="AA189" s="5">
        <v>0</v>
      </c>
      <c r="AB189" s="5">
        <v>0</v>
      </c>
      <c r="AC189" s="5">
        <v>2</v>
      </c>
      <c r="AD189" s="5">
        <v>0</v>
      </c>
      <c r="AE189" s="35">
        <v>171.21000671386719</v>
      </c>
      <c r="AF189" s="5">
        <f t="shared" si="30"/>
        <v>20</v>
      </c>
      <c r="AG189" s="35">
        <f t="shared" si="31"/>
        <v>191.21000671386719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50</v>
      </c>
      <c r="AW189" s="5">
        <v>0</v>
      </c>
      <c r="AX189" s="5">
        <v>0</v>
      </c>
      <c r="AY189" s="5">
        <v>0</v>
      </c>
      <c r="AZ189" s="5">
        <v>0</v>
      </c>
      <c r="BA189" s="5">
        <v>2</v>
      </c>
      <c r="BB189" s="5">
        <v>0</v>
      </c>
      <c r="BC189" s="35">
        <v>168.72999572753906</v>
      </c>
      <c r="BD189" s="5">
        <f t="shared" si="32"/>
        <v>52</v>
      </c>
      <c r="BE189" s="35">
        <f t="shared" si="33"/>
        <v>220.72999572753906</v>
      </c>
      <c r="BF189" s="35">
        <f t="shared" si="34"/>
        <v>191.21000671386719</v>
      </c>
      <c r="BG189" s="35">
        <f t="shared" si="35"/>
        <v>116.79139833312429</v>
      </c>
    </row>
    <row r="190" spans="1:59" ht="45" x14ac:dyDescent="0.25">
      <c r="A190" s="5"/>
      <c r="B190" s="16" t="s">
        <v>360</v>
      </c>
      <c r="C190" s="16">
        <v>2008</v>
      </c>
      <c r="D190" s="16">
        <v>2008</v>
      </c>
      <c r="E190" s="16">
        <v>2008</v>
      </c>
      <c r="F190" s="16" t="s">
        <v>27</v>
      </c>
      <c r="G190" s="16" t="s">
        <v>200</v>
      </c>
      <c r="H190" s="16" t="s">
        <v>201</v>
      </c>
      <c r="I190" s="16" t="s">
        <v>202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2</v>
      </c>
      <c r="R190" s="5">
        <v>0</v>
      </c>
      <c r="S190" s="5">
        <v>0</v>
      </c>
      <c r="T190" s="5">
        <v>2</v>
      </c>
      <c r="U190" s="5">
        <v>0</v>
      </c>
      <c r="V190" s="5">
        <v>0</v>
      </c>
      <c r="W190" s="5"/>
      <c r="X190" s="5"/>
      <c r="Y190" s="5"/>
      <c r="Z190" s="5"/>
      <c r="AA190" s="5"/>
      <c r="AB190" s="5"/>
      <c r="AC190" s="5"/>
      <c r="AD190" s="5"/>
      <c r="AE190" s="35"/>
      <c r="AF190" s="5">
        <f t="shared" si="30"/>
        <v>4</v>
      </c>
      <c r="AG190" s="35" t="s">
        <v>723</v>
      </c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35"/>
      <c r="BD190" s="5">
        <f t="shared" si="32"/>
        <v>0</v>
      </c>
      <c r="BE190" s="35" t="s">
        <v>722</v>
      </c>
      <c r="BF190" s="35"/>
      <c r="BG190" s="35" t="str">
        <f t="shared" si="35"/>
        <v/>
      </c>
    </row>
    <row r="191" spans="1:59" ht="105" x14ac:dyDescent="0.25">
      <c r="A191" s="5"/>
      <c r="B191" s="16" t="s">
        <v>302</v>
      </c>
      <c r="C191" s="16">
        <v>2000</v>
      </c>
      <c r="D191" s="16">
        <v>2000</v>
      </c>
      <c r="E191" s="16">
        <v>2000</v>
      </c>
      <c r="F191" s="16" t="s">
        <v>64</v>
      </c>
      <c r="G191" s="16" t="s">
        <v>209</v>
      </c>
      <c r="H191" s="16" t="s">
        <v>303</v>
      </c>
      <c r="I191" s="16" t="s">
        <v>304</v>
      </c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35"/>
      <c r="AF191" s="5">
        <f t="shared" si="30"/>
        <v>0</v>
      </c>
      <c r="AG191" s="35" t="s">
        <v>722</v>
      </c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35"/>
      <c r="BD191" s="5">
        <f t="shared" si="32"/>
        <v>0</v>
      </c>
      <c r="BE191" s="35" t="s">
        <v>722</v>
      </c>
      <c r="BF191" s="35"/>
      <c r="BG191" s="35" t="str">
        <f t="shared" si="35"/>
        <v/>
      </c>
    </row>
    <row r="192" spans="1:59" ht="30" x14ac:dyDescent="0.25">
      <c r="A192" s="5"/>
      <c r="B192" s="16" t="s">
        <v>276</v>
      </c>
      <c r="C192" s="16">
        <v>2002</v>
      </c>
      <c r="D192" s="16">
        <v>2002</v>
      </c>
      <c r="E192" s="16">
        <v>2002</v>
      </c>
      <c r="F192" s="16">
        <v>1</v>
      </c>
      <c r="G192" s="16" t="s">
        <v>12</v>
      </c>
      <c r="H192" s="16" t="s">
        <v>28</v>
      </c>
      <c r="I192" s="16" t="s">
        <v>29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35"/>
      <c r="AF192" s="5">
        <f t="shared" si="30"/>
        <v>0</v>
      </c>
      <c r="AG192" s="35" t="s">
        <v>722</v>
      </c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35"/>
      <c r="BD192" s="5">
        <f t="shared" si="32"/>
        <v>0</v>
      </c>
      <c r="BE192" s="35" t="s">
        <v>722</v>
      </c>
      <c r="BF192" s="35"/>
      <c r="BG192" s="35" t="str">
        <f t="shared" si="35"/>
        <v/>
      </c>
    </row>
    <row r="193" spans="1:59" ht="60" x14ac:dyDescent="0.25">
      <c r="A193" s="5"/>
      <c r="B193" s="16" t="s">
        <v>264</v>
      </c>
      <c r="C193" s="16">
        <v>2003</v>
      </c>
      <c r="D193" s="16">
        <v>2003</v>
      </c>
      <c r="E193" s="16">
        <v>2003</v>
      </c>
      <c r="F193" s="16">
        <v>3</v>
      </c>
      <c r="G193" s="16" t="s">
        <v>19</v>
      </c>
      <c r="H193" s="16" t="s">
        <v>265</v>
      </c>
      <c r="I193" s="16" t="s">
        <v>266</v>
      </c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35"/>
      <c r="AF193" s="5">
        <f t="shared" si="30"/>
        <v>0</v>
      </c>
      <c r="AG193" s="35" t="s">
        <v>722</v>
      </c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35"/>
      <c r="BD193" s="5">
        <f t="shared" si="32"/>
        <v>0</v>
      </c>
      <c r="BE193" s="35" t="s">
        <v>722</v>
      </c>
      <c r="BF193" s="35"/>
      <c r="BG193" s="35" t="str">
        <f t="shared" si="35"/>
        <v/>
      </c>
    </row>
    <row r="195" spans="1:59" ht="18.75" x14ac:dyDescent="0.25">
      <c r="A195" s="21" t="s">
        <v>757</v>
      </c>
      <c r="B195" s="21"/>
      <c r="C195" s="21"/>
      <c r="D195" s="21"/>
      <c r="E195" s="21"/>
      <c r="F195" s="21"/>
      <c r="G195" s="21"/>
      <c r="H195" s="21"/>
      <c r="I195" s="21"/>
      <c r="J195" s="21"/>
    </row>
    <row r="196" spans="1:59" x14ac:dyDescent="0.25">
      <c r="A196" s="26" t="s">
        <v>713</v>
      </c>
      <c r="B196" s="26" t="s">
        <v>1</v>
      </c>
      <c r="C196" s="26" t="s">
        <v>2</v>
      </c>
      <c r="D196" s="26" t="s">
        <v>429</v>
      </c>
      <c r="E196" s="26" t="s">
        <v>430</v>
      </c>
      <c r="F196" s="26" t="s">
        <v>3</v>
      </c>
      <c r="G196" s="26" t="s">
        <v>4</v>
      </c>
      <c r="H196" s="26" t="s">
        <v>5</v>
      </c>
      <c r="I196" s="26" t="s">
        <v>6</v>
      </c>
      <c r="J196" s="28" t="s">
        <v>715</v>
      </c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30"/>
      <c r="AH196" s="28" t="s">
        <v>719</v>
      </c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30"/>
      <c r="BF196" s="26" t="s">
        <v>720</v>
      </c>
      <c r="BG196" s="26" t="s">
        <v>721</v>
      </c>
    </row>
    <row r="197" spans="1:59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31">
        <v>1</v>
      </c>
      <c r="K197" s="31">
        <v>2</v>
      </c>
      <c r="L197" s="31">
        <v>3</v>
      </c>
      <c r="M197" s="31">
        <v>4</v>
      </c>
      <c r="N197" s="31">
        <v>5</v>
      </c>
      <c r="O197" s="31">
        <v>6</v>
      </c>
      <c r="P197" s="31">
        <v>7</v>
      </c>
      <c r="Q197" s="31">
        <v>8</v>
      </c>
      <c r="R197" s="31">
        <v>9</v>
      </c>
      <c r="S197" s="31">
        <v>10</v>
      </c>
      <c r="T197" s="31">
        <v>11</v>
      </c>
      <c r="U197" s="31">
        <v>12</v>
      </c>
      <c r="V197" s="31">
        <v>13</v>
      </c>
      <c r="W197" s="31">
        <v>14</v>
      </c>
      <c r="X197" s="31">
        <v>15</v>
      </c>
      <c r="Y197" s="31">
        <v>16</v>
      </c>
      <c r="Z197" s="31">
        <v>17</v>
      </c>
      <c r="AA197" s="31">
        <v>18</v>
      </c>
      <c r="AB197" s="31">
        <v>19</v>
      </c>
      <c r="AC197" s="31">
        <v>20</v>
      </c>
      <c r="AD197" s="31">
        <v>21</v>
      </c>
      <c r="AE197" s="31" t="s">
        <v>716</v>
      </c>
      <c r="AF197" s="31" t="s">
        <v>717</v>
      </c>
      <c r="AG197" s="31" t="s">
        <v>718</v>
      </c>
      <c r="AH197" s="31">
        <v>1</v>
      </c>
      <c r="AI197" s="31">
        <v>2</v>
      </c>
      <c r="AJ197" s="31">
        <v>3</v>
      </c>
      <c r="AK197" s="31">
        <v>4</v>
      </c>
      <c r="AL197" s="31">
        <v>5</v>
      </c>
      <c r="AM197" s="31">
        <v>6</v>
      </c>
      <c r="AN197" s="31">
        <v>7</v>
      </c>
      <c r="AO197" s="31">
        <v>8</v>
      </c>
      <c r="AP197" s="31">
        <v>9</v>
      </c>
      <c r="AQ197" s="31">
        <v>10</v>
      </c>
      <c r="AR197" s="31">
        <v>11</v>
      </c>
      <c r="AS197" s="31">
        <v>12</v>
      </c>
      <c r="AT197" s="31">
        <v>13</v>
      </c>
      <c r="AU197" s="31">
        <v>14</v>
      </c>
      <c r="AV197" s="31">
        <v>15</v>
      </c>
      <c r="AW197" s="31">
        <v>16</v>
      </c>
      <c r="AX197" s="31">
        <v>17</v>
      </c>
      <c r="AY197" s="31">
        <v>18</v>
      </c>
      <c r="AZ197" s="31">
        <v>19</v>
      </c>
      <c r="BA197" s="31">
        <v>20</v>
      </c>
      <c r="BB197" s="31">
        <v>21</v>
      </c>
      <c r="BC197" s="31" t="s">
        <v>716</v>
      </c>
      <c r="BD197" s="31" t="s">
        <v>717</v>
      </c>
      <c r="BE197" s="31" t="s">
        <v>718</v>
      </c>
      <c r="BF197" s="27"/>
      <c r="BG197" s="27"/>
    </row>
    <row r="198" spans="1:59" ht="60" x14ac:dyDescent="0.25">
      <c r="A198" s="32">
        <v>1</v>
      </c>
      <c r="B198" s="33" t="s">
        <v>215</v>
      </c>
      <c r="C198" s="33">
        <v>1999</v>
      </c>
      <c r="D198" s="33">
        <v>1999</v>
      </c>
      <c r="E198" s="33">
        <v>1999</v>
      </c>
      <c r="F198" s="33" t="s">
        <v>64</v>
      </c>
      <c r="G198" s="33" t="s">
        <v>19</v>
      </c>
      <c r="H198" s="33" t="s">
        <v>216</v>
      </c>
      <c r="I198" s="33" t="s">
        <v>217</v>
      </c>
      <c r="J198" s="32">
        <v>0</v>
      </c>
      <c r="K198" s="32">
        <v>0</v>
      </c>
      <c r="L198" s="32">
        <v>0</v>
      </c>
      <c r="M198" s="32">
        <v>0</v>
      </c>
      <c r="N198" s="32">
        <v>0</v>
      </c>
      <c r="O198" s="32">
        <v>2</v>
      </c>
      <c r="P198" s="32">
        <v>0</v>
      </c>
      <c r="Q198" s="32">
        <v>0</v>
      </c>
      <c r="R198" s="32">
        <v>2</v>
      </c>
      <c r="S198" s="32">
        <v>0</v>
      </c>
      <c r="T198" s="32">
        <v>0</v>
      </c>
      <c r="U198" s="32">
        <v>0</v>
      </c>
      <c r="V198" s="32">
        <v>0</v>
      </c>
      <c r="W198" s="32">
        <v>0</v>
      </c>
      <c r="X198" s="32">
        <v>0</v>
      </c>
      <c r="Y198" s="32">
        <v>2</v>
      </c>
      <c r="Z198" s="32">
        <v>0</v>
      </c>
      <c r="AA198" s="32">
        <v>2</v>
      </c>
      <c r="AB198" s="32">
        <v>2</v>
      </c>
      <c r="AC198" s="32">
        <v>0</v>
      </c>
      <c r="AD198" s="32">
        <v>0</v>
      </c>
      <c r="AE198" s="34">
        <v>106.90000152587891</v>
      </c>
      <c r="AF198" s="32">
        <f t="shared" ref="AF198:AF211" si="36">SUM(J198:AD198)</f>
        <v>10</v>
      </c>
      <c r="AG198" s="34">
        <f t="shared" ref="AG198:AG211" si="37">AE198+AF198</f>
        <v>116.90000152587891</v>
      </c>
      <c r="AH198" s="32">
        <v>0</v>
      </c>
      <c r="AI198" s="32">
        <v>0</v>
      </c>
      <c r="AJ198" s="32">
        <v>0</v>
      </c>
      <c r="AK198" s="32">
        <v>0</v>
      </c>
      <c r="AL198" s="32">
        <v>0</v>
      </c>
      <c r="AM198" s="32">
        <v>0</v>
      </c>
      <c r="AN198" s="32">
        <v>0</v>
      </c>
      <c r="AO198" s="32">
        <v>0</v>
      </c>
      <c r="AP198" s="32">
        <v>0</v>
      </c>
      <c r="AQ198" s="32">
        <v>0</v>
      </c>
      <c r="AR198" s="32">
        <v>0</v>
      </c>
      <c r="AS198" s="32">
        <v>0</v>
      </c>
      <c r="AT198" s="32">
        <v>0</v>
      </c>
      <c r="AU198" s="32">
        <v>0</v>
      </c>
      <c r="AV198" s="32">
        <v>0</v>
      </c>
      <c r="AW198" s="32">
        <v>0</v>
      </c>
      <c r="AX198" s="32">
        <v>0</v>
      </c>
      <c r="AY198" s="32">
        <v>0</v>
      </c>
      <c r="AZ198" s="32">
        <v>0</v>
      </c>
      <c r="BA198" s="32">
        <v>0</v>
      </c>
      <c r="BB198" s="32">
        <v>0</v>
      </c>
      <c r="BC198" s="34">
        <v>101.16999816894531</v>
      </c>
      <c r="BD198" s="32">
        <f t="shared" ref="BD198:BD211" si="38">SUM(AH198:BB198)</f>
        <v>0</v>
      </c>
      <c r="BE198" s="34">
        <f t="shared" ref="BE198:BE211" si="39">BC198+BD198</f>
        <v>101.16999816894531</v>
      </c>
      <c r="BF198" s="34">
        <f t="shared" ref="BF198:BF211" si="40">MIN(BE198,AG198)</f>
        <v>101.16999816894531</v>
      </c>
      <c r="BG198" s="34">
        <f t="shared" ref="BG198:BG211" si="41">IF( AND(ISNUMBER(BF$198),ISNUMBER(BF198)),(BF198-BF$198)/BF$198*100,"")</f>
        <v>0</v>
      </c>
    </row>
    <row r="199" spans="1:59" ht="60" x14ac:dyDescent="0.25">
      <c r="A199" s="5">
        <v>2</v>
      </c>
      <c r="B199" s="16" t="s">
        <v>356</v>
      </c>
      <c r="C199" s="16">
        <v>2001</v>
      </c>
      <c r="D199" s="16">
        <v>2001</v>
      </c>
      <c r="E199" s="16">
        <v>2001</v>
      </c>
      <c r="F199" s="16" t="s">
        <v>64</v>
      </c>
      <c r="G199" s="16" t="s">
        <v>46</v>
      </c>
      <c r="H199" s="16" t="s">
        <v>357</v>
      </c>
      <c r="I199" s="16" t="s">
        <v>358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2</v>
      </c>
      <c r="AD199" s="5">
        <v>0</v>
      </c>
      <c r="AE199" s="35">
        <v>102.83999633789062</v>
      </c>
      <c r="AF199" s="5">
        <f t="shared" si="36"/>
        <v>2</v>
      </c>
      <c r="AG199" s="35">
        <f t="shared" si="37"/>
        <v>104.83999633789062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0</v>
      </c>
      <c r="AW199" s="5">
        <v>0</v>
      </c>
      <c r="AX199" s="5">
        <v>0</v>
      </c>
      <c r="AY199" s="5">
        <v>0</v>
      </c>
      <c r="AZ199" s="5">
        <v>0</v>
      </c>
      <c r="BA199" s="5">
        <v>0</v>
      </c>
      <c r="BB199" s="5">
        <v>0</v>
      </c>
      <c r="BC199" s="35">
        <v>105.29000091552734</v>
      </c>
      <c r="BD199" s="5">
        <f t="shared" si="38"/>
        <v>0</v>
      </c>
      <c r="BE199" s="35">
        <f t="shared" si="39"/>
        <v>105.29000091552734</v>
      </c>
      <c r="BF199" s="35">
        <f t="shared" si="40"/>
        <v>104.83999633789062</v>
      </c>
      <c r="BG199" s="35">
        <f t="shared" si="41"/>
        <v>3.6275558321319004</v>
      </c>
    </row>
    <row r="200" spans="1:59" ht="120" x14ac:dyDescent="0.25">
      <c r="A200" s="5">
        <v>3</v>
      </c>
      <c r="B200" s="16" t="s">
        <v>388</v>
      </c>
      <c r="C200" s="16">
        <v>2000</v>
      </c>
      <c r="D200" s="16">
        <v>2000</v>
      </c>
      <c r="E200" s="16">
        <v>2000</v>
      </c>
      <c r="F200" s="16" t="s">
        <v>51</v>
      </c>
      <c r="G200" s="16" t="s">
        <v>389</v>
      </c>
      <c r="H200" s="16" t="s">
        <v>390</v>
      </c>
      <c r="I200" s="16" t="s">
        <v>391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35">
        <v>106.65000152587891</v>
      </c>
      <c r="AF200" s="5">
        <f t="shared" si="36"/>
        <v>0</v>
      </c>
      <c r="AG200" s="35">
        <f t="shared" si="37"/>
        <v>106.65000152587891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  <c r="AO200" s="5">
        <v>0</v>
      </c>
      <c r="AP200" s="5">
        <v>0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0</v>
      </c>
      <c r="AX200" s="5">
        <v>0</v>
      </c>
      <c r="AY200" s="5">
        <v>0</v>
      </c>
      <c r="AZ200" s="5">
        <v>0</v>
      </c>
      <c r="BA200" s="5">
        <v>0</v>
      </c>
      <c r="BB200" s="5">
        <v>0</v>
      </c>
      <c r="BC200" s="35">
        <v>107.58999633789062</v>
      </c>
      <c r="BD200" s="5">
        <f t="shared" si="38"/>
        <v>0</v>
      </c>
      <c r="BE200" s="35">
        <f t="shared" si="39"/>
        <v>107.58999633789062</v>
      </c>
      <c r="BF200" s="35">
        <f t="shared" si="40"/>
        <v>106.65000152587891</v>
      </c>
      <c r="BG200" s="35">
        <f t="shared" si="41"/>
        <v>5.4166288980083337</v>
      </c>
    </row>
    <row r="201" spans="1:59" ht="75" x14ac:dyDescent="0.25">
      <c r="A201" s="5">
        <v>4</v>
      </c>
      <c r="B201" s="16" t="s">
        <v>262</v>
      </c>
      <c r="C201" s="16">
        <v>2003</v>
      </c>
      <c r="D201" s="16">
        <v>2003</v>
      </c>
      <c r="E201" s="16">
        <v>2003</v>
      </c>
      <c r="F201" s="16" t="s">
        <v>64</v>
      </c>
      <c r="G201" s="16" t="s">
        <v>95</v>
      </c>
      <c r="H201" s="16" t="s">
        <v>96</v>
      </c>
      <c r="I201" s="16" t="s">
        <v>97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35">
        <v>116.05000305175781</v>
      </c>
      <c r="AF201" s="5">
        <f t="shared" si="36"/>
        <v>0</v>
      </c>
      <c r="AG201" s="35">
        <f t="shared" si="37"/>
        <v>116.05000305175781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35">
        <v>115.75</v>
      </c>
      <c r="BD201" s="5">
        <f t="shared" si="38"/>
        <v>0</v>
      </c>
      <c r="BE201" s="35">
        <f t="shared" si="39"/>
        <v>115.75</v>
      </c>
      <c r="BF201" s="35">
        <f t="shared" si="40"/>
        <v>115.75</v>
      </c>
      <c r="BG201" s="35">
        <f t="shared" si="41"/>
        <v>14.41138884544341</v>
      </c>
    </row>
    <row r="202" spans="1:59" ht="90" x14ac:dyDescent="0.25">
      <c r="A202" s="5">
        <v>5</v>
      </c>
      <c r="B202" s="16" t="s">
        <v>343</v>
      </c>
      <c r="C202" s="16">
        <v>2001</v>
      </c>
      <c r="D202" s="16">
        <v>2001</v>
      </c>
      <c r="E202" s="16">
        <v>2001</v>
      </c>
      <c r="F202" s="16">
        <v>1</v>
      </c>
      <c r="G202" s="16" t="s">
        <v>46</v>
      </c>
      <c r="H202" s="16" t="s">
        <v>340</v>
      </c>
      <c r="I202" s="16" t="s">
        <v>341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35">
        <v>122.33999633789062</v>
      </c>
      <c r="AF202" s="5">
        <f t="shared" si="36"/>
        <v>0</v>
      </c>
      <c r="AG202" s="35">
        <f t="shared" si="37"/>
        <v>122.33999633789062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2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5">
        <v>0</v>
      </c>
      <c r="BB202" s="5">
        <v>0</v>
      </c>
      <c r="BC202" s="35">
        <v>119.72000122070312</v>
      </c>
      <c r="BD202" s="5">
        <f t="shared" si="38"/>
        <v>2</v>
      </c>
      <c r="BE202" s="35">
        <f t="shared" si="39"/>
        <v>121.72000122070312</v>
      </c>
      <c r="BF202" s="35">
        <f t="shared" si="40"/>
        <v>121.72000122070312</v>
      </c>
      <c r="BG202" s="35">
        <f t="shared" si="41"/>
        <v>20.312348941077424</v>
      </c>
    </row>
    <row r="203" spans="1:59" ht="60" x14ac:dyDescent="0.25">
      <c r="A203" s="5">
        <v>6</v>
      </c>
      <c r="B203" s="16" t="s">
        <v>83</v>
      </c>
      <c r="C203" s="16">
        <v>2003</v>
      </c>
      <c r="D203" s="16">
        <v>2003</v>
      </c>
      <c r="E203" s="16">
        <v>2003</v>
      </c>
      <c r="F203" s="16" t="s">
        <v>64</v>
      </c>
      <c r="G203" s="16" t="s">
        <v>46</v>
      </c>
      <c r="H203" s="16" t="s">
        <v>84</v>
      </c>
      <c r="I203" s="16" t="s">
        <v>48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2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35">
        <v>134.55000305175781</v>
      </c>
      <c r="AF203" s="5">
        <f t="shared" si="36"/>
        <v>2</v>
      </c>
      <c r="AG203" s="35">
        <f t="shared" si="37"/>
        <v>136.55000305175781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2</v>
      </c>
      <c r="AW203" s="5">
        <v>0</v>
      </c>
      <c r="AX203" s="5">
        <v>0</v>
      </c>
      <c r="AY203" s="5">
        <v>0</v>
      </c>
      <c r="AZ203" s="5">
        <v>0</v>
      </c>
      <c r="BA203" s="5">
        <v>0</v>
      </c>
      <c r="BB203" s="5">
        <v>0</v>
      </c>
      <c r="BC203" s="35">
        <v>126.51999664306641</v>
      </c>
      <c r="BD203" s="5">
        <f t="shared" si="38"/>
        <v>2</v>
      </c>
      <c r="BE203" s="35">
        <f t="shared" si="39"/>
        <v>128.51999664306641</v>
      </c>
      <c r="BF203" s="35">
        <f t="shared" si="40"/>
        <v>128.51999664306641</v>
      </c>
      <c r="BG203" s="35">
        <f t="shared" si="41"/>
        <v>27.033704625010387</v>
      </c>
    </row>
    <row r="204" spans="1:59" ht="45" x14ac:dyDescent="0.25">
      <c r="A204" s="5">
        <v>7</v>
      </c>
      <c r="B204" s="16" t="s">
        <v>226</v>
      </c>
      <c r="C204" s="16">
        <v>2005</v>
      </c>
      <c r="D204" s="16">
        <v>2005</v>
      </c>
      <c r="E204" s="16">
        <v>2005</v>
      </c>
      <c r="F204" s="16">
        <v>2</v>
      </c>
      <c r="G204" s="16" t="s">
        <v>12</v>
      </c>
      <c r="H204" s="16" t="s">
        <v>13</v>
      </c>
      <c r="I204" s="16" t="s">
        <v>14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2</v>
      </c>
      <c r="AC204" s="5">
        <v>0</v>
      </c>
      <c r="AD204" s="5">
        <v>0</v>
      </c>
      <c r="AE204" s="35">
        <v>130.35000610351562</v>
      </c>
      <c r="AF204" s="5">
        <f t="shared" si="36"/>
        <v>2</v>
      </c>
      <c r="AG204" s="35">
        <f t="shared" si="37"/>
        <v>132.35000610351562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2</v>
      </c>
      <c r="AS204" s="5">
        <v>0</v>
      </c>
      <c r="AT204" s="5">
        <v>0</v>
      </c>
      <c r="AU204" s="5">
        <v>0</v>
      </c>
      <c r="AV204" s="5">
        <v>2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35">
        <v>136.19000244140625</v>
      </c>
      <c r="BD204" s="5">
        <f t="shared" si="38"/>
        <v>4</v>
      </c>
      <c r="BE204" s="35">
        <f t="shared" si="39"/>
        <v>140.19000244140625</v>
      </c>
      <c r="BF204" s="35">
        <f t="shared" si="40"/>
        <v>132.35000610351562</v>
      </c>
      <c r="BG204" s="35">
        <f t="shared" si="41"/>
        <v>30.819421270031405</v>
      </c>
    </row>
    <row r="205" spans="1:59" ht="30" x14ac:dyDescent="0.25">
      <c r="A205" s="5">
        <v>8</v>
      </c>
      <c r="B205" s="16" t="s">
        <v>319</v>
      </c>
      <c r="C205" s="16">
        <v>1994</v>
      </c>
      <c r="D205" s="16">
        <v>1994</v>
      </c>
      <c r="E205" s="16">
        <v>1994</v>
      </c>
      <c r="F205" s="16">
        <v>1</v>
      </c>
      <c r="G205" s="16" t="s">
        <v>19</v>
      </c>
      <c r="H205" s="16" t="s">
        <v>89</v>
      </c>
      <c r="I205" s="16" t="s">
        <v>90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2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35">
        <v>132.77999877929687</v>
      </c>
      <c r="AF205" s="5">
        <f t="shared" si="36"/>
        <v>2</v>
      </c>
      <c r="AG205" s="35">
        <f t="shared" si="37"/>
        <v>134.77999877929687</v>
      </c>
      <c r="AH205" s="5">
        <v>0</v>
      </c>
      <c r="AI205" s="5">
        <v>0</v>
      </c>
      <c r="AJ205" s="5">
        <v>0</v>
      </c>
      <c r="AK205" s="5">
        <v>2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2</v>
      </c>
      <c r="AV205" s="5">
        <v>0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35">
        <v>134.38999938964844</v>
      </c>
      <c r="BD205" s="5">
        <f t="shared" si="38"/>
        <v>4</v>
      </c>
      <c r="BE205" s="35">
        <f t="shared" si="39"/>
        <v>138.38999938964844</v>
      </c>
      <c r="BF205" s="35">
        <f t="shared" si="40"/>
        <v>134.77999877929687</v>
      </c>
      <c r="BG205" s="35">
        <f t="shared" si="41"/>
        <v>33.221311869775576</v>
      </c>
    </row>
    <row r="206" spans="1:59" ht="45" x14ac:dyDescent="0.25">
      <c r="A206" s="5">
        <v>9</v>
      </c>
      <c r="B206" s="16" t="s">
        <v>136</v>
      </c>
      <c r="C206" s="16">
        <v>1997</v>
      </c>
      <c r="D206" s="16">
        <v>1997</v>
      </c>
      <c r="E206" s="16">
        <v>1997</v>
      </c>
      <c r="F206" s="16" t="s">
        <v>64</v>
      </c>
      <c r="G206" s="16" t="s">
        <v>19</v>
      </c>
      <c r="H206" s="16" t="s">
        <v>38</v>
      </c>
      <c r="I206" s="16" t="s">
        <v>65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35">
        <v>137.05000305175781</v>
      </c>
      <c r="AF206" s="5">
        <f t="shared" si="36"/>
        <v>0</v>
      </c>
      <c r="AG206" s="35">
        <f t="shared" si="37"/>
        <v>137.05000305175781</v>
      </c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35"/>
      <c r="BD206" s="5">
        <f t="shared" si="38"/>
        <v>0</v>
      </c>
      <c r="BE206" s="35" t="s">
        <v>722</v>
      </c>
      <c r="BF206" s="35">
        <f t="shared" si="40"/>
        <v>137.05000305175781</v>
      </c>
      <c r="BG206" s="35">
        <f t="shared" si="41"/>
        <v>35.465064280119819</v>
      </c>
    </row>
    <row r="207" spans="1:59" ht="30" x14ac:dyDescent="0.25">
      <c r="A207" s="5">
        <v>10</v>
      </c>
      <c r="B207" s="16" t="s">
        <v>206</v>
      </c>
      <c r="C207" s="16">
        <v>1997</v>
      </c>
      <c r="D207" s="16">
        <v>1997</v>
      </c>
      <c r="E207" s="16">
        <v>1997</v>
      </c>
      <c r="F207" s="16" t="s">
        <v>27</v>
      </c>
      <c r="G207" s="16" t="s">
        <v>19</v>
      </c>
      <c r="H207" s="16" t="s">
        <v>77</v>
      </c>
      <c r="I207" s="16" t="s">
        <v>78</v>
      </c>
      <c r="J207" s="5">
        <v>0</v>
      </c>
      <c r="K207" s="5">
        <v>0</v>
      </c>
      <c r="L207" s="5">
        <v>0</v>
      </c>
      <c r="M207" s="5">
        <v>2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2</v>
      </c>
      <c r="U207" s="5">
        <v>0</v>
      </c>
      <c r="V207" s="5">
        <v>0</v>
      </c>
      <c r="W207" s="5">
        <v>2</v>
      </c>
      <c r="X207" s="5">
        <v>0</v>
      </c>
      <c r="Y207" s="5">
        <v>0</v>
      </c>
      <c r="Z207" s="5">
        <v>0</v>
      </c>
      <c r="AA207" s="5">
        <v>0</v>
      </c>
      <c r="AB207" s="5">
        <v>2</v>
      </c>
      <c r="AC207" s="5">
        <v>0</v>
      </c>
      <c r="AD207" s="5">
        <v>0</v>
      </c>
      <c r="AE207" s="35">
        <v>148.75999450683594</v>
      </c>
      <c r="AF207" s="5">
        <f t="shared" si="36"/>
        <v>8</v>
      </c>
      <c r="AG207" s="35">
        <f t="shared" si="37"/>
        <v>156.75999450683594</v>
      </c>
      <c r="AH207" s="5">
        <v>0</v>
      </c>
      <c r="AI207" s="5">
        <v>0</v>
      </c>
      <c r="AJ207" s="5">
        <v>2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2</v>
      </c>
      <c r="AS207" s="5">
        <v>0</v>
      </c>
      <c r="AT207" s="5">
        <v>0</v>
      </c>
      <c r="AU207" s="5">
        <v>0</v>
      </c>
      <c r="AV207" s="5">
        <v>2</v>
      </c>
      <c r="AW207" s="5">
        <v>2</v>
      </c>
      <c r="AX207" s="5">
        <v>0</v>
      </c>
      <c r="AY207" s="5">
        <v>0</v>
      </c>
      <c r="AZ207" s="5">
        <v>0</v>
      </c>
      <c r="BA207" s="5">
        <v>0</v>
      </c>
      <c r="BB207" s="5">
        <v>0</v>
      </c>
      <c r="BC207" s="35">
        <v>140.97000122070312</v>
      </c>
      <c r="BD207" s="5">
        <f t="shared" si="38"/>
        <v>8</v>
      </c>
      <c r="BE207" s="35">
        <f t="shared" si="39"/>
        <v>148.97000122070312</v>
      </c>
      <c r="BF207" s="35">
        <f t="shared" si="40"/>
        <v>148.97000122070312</v>
      </c>
      <c r="BG207" s="35">
        <f t="shared" si="41"/>
        <v>47.247211541840564</v>
      </c>
    </row>
    <row r="208" spans="1:59" ht="45" x14ac:dyDescent="0.25">
      <c r="A208" s="5">
        <v>11</v>
      </c>
      <c r="B208" s="16" t="s">
        <v>199</v>
      </c>
      <c r="C208" s="16">
        <v>2006</v>
      </c>
      <c r="D208" s="16">
        <v>2006</v>
      </c>
      <c r="E208" s="16">
        <v>2006</v>
      </c>
      <c r="F208" s="16">
        <v>2</v>
      </c>
      <c r="G208" s="16" t="s">
        <v>200</v>
      </c>
      <c r="H208" s="16" t="s">
        <v>201</v>
      </c>
      <c r="I208" s="16" t="s">
        <v>202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2</v>
      </c>
      <c r="X208" s="5">
        <v>0</v>
      </c>
      <c r="Y208" s="5">
        <v>2</v>
      </c>
      <c r="Z208" s="5">
        <v>2</v>
      </c>
      <c r="AA208" s="5">
        <v>2</v>
      </c>
      <c r="AB208" s="5">
        <v>0</v>
      </c>
      <c r="AC208" s="5">
        <v>0</v>
      </c>
      <c r="AD208" s="5">
        <v>0</v>
      </c>
      <c r="AE208" s="35">
        <v>142.28999328613281</v>
      </c>
      <c r="AF208" s="5">
        <f t="shared" si="36"/>
        <v>8</v>
      </c>
      <c r="AG208" s="35">
        <f t="shared" si="37"/>
        <v>150.28999328613281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2</v>
      </c>
      <c r="AS208" s="5">
        <v>0</v>
      </c>
      <c r="AT208" s="5">
        <v>0</v>
      </c>
      <c r="AU208" s="5">
        <v>50</v>
      </c>
      <c r="AV208" s="5">
        <v>2</v>
      </c>
      <c r="AW208" s="5">
        <v>0</v>
      </c>
      <c r="AX208" s="5">
        <v>0</v>
      </c>
      <c r="AY208" s="5">
        <v>2</v>
      </c>
      <c r="AZ208" s="5">
        <v>0</v>
      </c>
      <c r="BA208" s="5">
        <v>0</v>
      </c>
      <c r="BB208" s="5">
        <v>2</v>
      </c>
      <c r="BC208" s="35">
        <v>145.38999938964844</v>
      </c>
      <c r="BD208" s="5">
        <f t="shared" si="38"/>
        <v>58</v>
      </c>
      <c r="BE208" s="35">
        <f t="shared" si="39"/>
        <v>203.38999938964844</v>
      </c>
      <c r="BF208" s="35">
        <f t="shared" si="40"/>
        <v>150.28999328613281</v>
      </c>
      <c r="BG208" s="35">
        <f t="shared" si="41"/>
        <v>48.551938327765185</v>
      </c>
    </row>
    <row r="209" spans="1:59" ht="75" x14ac:dyDescent="0.25">
      <c r="A209" s="5">
        <v>12</v>
      </c>
      <c r="B209" s="16" t="s">
        <v>287</v>
      </c>
      <c r="C209" s="16">
        <v>2005</v>
      </c>
      <c r="D209" s="16">
        <v>2005</v>
      </c>
      <c r="E209" s="16">
        <v>2005</v>
      </c>
      <c r="F209" s="16">
        <v>2</v>
      </c>
      <c r="G209" s="16" t="s">
        <v>19</v>
      </c>
      <c r="H209" s="16" t="s">
        <v>284</v>
      </c>
      <c r="I209" s="16" t="s">
        <v>288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2</v>
      </c>
      <c r="U209" s="5">
        <v>0</v>
      </c>
      <c r="V209" s="5">
        <v>0</v>
      </c>
      <c r="W209" s="5">
        <v>2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35">
        <v>158.53999328613281</v>
      </c>
      <c r="AF209" s="5">
        <f t="shared" si="36"/>
        <v>4</v>
      </c>
      <c r="AG209" s="35">
        <f t="shared" si="37"/>
        <v>162.53999328613281</v>
      </c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35"/>
      <c r="BD209" s="5">
        <f t="shared" si="38"/>
        <v>0</v>
      </c>
      <c r="BE209" s="35" t="s">
        <v>722</v>
      </c>
      <c r="BF209" s="35">
        <f t="shared" si="40"/>
        <v>162.53999328613281</v>
      </c>
      <c r="BG209" s="35">
        <f t="shared" si="41"/>
        <v>60.660271056548623</v>
      </c>
    </row>
    <row r="210" spans="1:59" ht="45" x14ac:dyDescent="0.25">
      <c r="A210" s="5">
        <v>13</v>
      </c>
      <c r="B210" s="16" t="s">
        <v>69</v>
      </c>
      <c r="C210" s="16">
        <v>2007</v>
      </c>
      <c r="D210" s="16">
        <v>2007</v>
      </c>
      <c r="E210" s="16">
        <v>2007</v>
      </c>
      <c r="F210" s="16" t="s">
        <v>70</v>
      </c>
      <c r="G210" s="16" t="s">
        <v>19</v>
      </c>
      <c r="H210" s="16" t="s">
        <v>71</v>
      </c>
      <c r="I210" s="16" t="s">
        <v>39</v>
      </c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35"/>
      <c r="AF210" s="5">
        <f t="shared" si="36"/>
        <v>0</v>
      </c>
      <c r="AG210" s="35" t="s">
        <v>722</v>
      </c>
      <c r="AH210" s="5">
        <v>0</v>
      </c>
      <c r="AI210" s="5">
        <v>0</v>
      </c>
      <c r="AJ210" s="5">
        <v>0</v>
      </c>
      <c r="AK210" s="5">
        <v>2</v>
      </c>
      <c r="AL210" s="5">
        <v>0</v>
      </c>
      <c r="AM210" s="5">
        <v>0</v>
      </c>
      <c r="AN210" s="5">
        <v>0</v>
      </c>
      <c r="AO210" s="5">
        <v>0</v>
      </c>
      <c r="AP210" s="5">
        <v>2</v>
      </c>
      <c r="AQ210" s="5">
        <v>0</v>
      </c>
      <c r="AR210" s="5">
        <v>50</v>
      </c>
      <c r="AS210" s="5">
        <v>50</v>
      </c>
      <c r="AT210" s="5">
        <v>50</v>
      </c>
      <c r="AU210" s="5">
        <v>50</v>
      </c>
      <c r="AV210" s="5">
        <v>0</v>
      </c>
      <c r="AW210" s="5">
        <v>0</v>
      </c>
      <c r="AX210" s="5">
        <v>50</v>
      </c>
      <c r="AY210" s="5">
        <v>0</v>
      </c>
      <c r="AZ210" s="5">
        <v>0</v>
      </c>
      <c r="BA210" s="5">
        <v>2</v>
      </c>
      <c r="BB210" s="5">
        <v>0</v>
      </c>
      <c r="BC210" s="35">
        <v>252.24000549316406</v>
      </c>
      <c r="BD210" s="5">
        <f t="shared" si="38"/>
        <v>256</v>
      </c>
      <c r="BE210" s="35">
        <f t="shared" si="39"/>
        <v>508.24000549316406</v>
      </c>
      <c r="BF210" s="35">
        <f t="shared" si="40"/>
        <v>508.24000549316406</v>
      </c>
      <c r="BG210" s="35">
        <f t="shared" si="41"/>
        <v>402.36237490530186</v>
      </c>
    </row>
    <row r="211" spans="1:59" x14ac:dyDescent="0.25">
      <c r="A211" s="5"/>
      <c r="B211" s="16" t="s">
        <v>250</v>
      </c>
      <c r="C211" s="16">
        <v>1995</v>
      </c>
      <c r="D211" s="16">
        <v>1995</v>
      </c>
      <c r="E211" s="16">
        <v>1995</v>
      </c>
      <c r="F211" s="16">
        <v>1</v>
      </c>
      <c r="G211" s="16" t="s">
        <v>200</v>
      </c>
      <c r="H211" s="16"/>
      <c r="I211" s="16" t="s">
        <v>202</v>
      </c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35"/>
      <c r="AF211" s="5">
        <f t="shared" si="36"/>
        <v>0</v>
      </c>
      <c r="AG211" s="35" t="s">
        <v>722</v>
      </c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35"/>
      <c r="BD211" s="5">
        <f t="shared" si="38"/>
        <v>0</v>
      </c>
      <c r="BE211" s="35" t="s">
        <v>722</v>
      </c>
      <c r="BF211" s="35"/>
      <c r="BG211" s="35" t="str">
        <f t="shared" si="41"/>
        <v/>
      </c>
    </row>
  </sheetData>
  <mergeCells count="76">
    <mergeCell ref="BF196:BF197"/>
    <mergeCell ref="BG196:BG197"/>
    <mergeCell ref="G196:G197"/>
    <mergeCell ref="H196:H197"/>
    <mergeCell ref="I196:I197"/>
    <mergeCell ref="A195:J195"/>
    <mergeCell ref="J196:AG196"/>
    <mergeCell ref="AH196:BE196"/>
    <mergeCell ref="A196:A197"/>
    <mergeCell ref="B196:B197"/>
    <mergeCell ref="C196:C197"/>
    <mergeCell ref="D196:D197"/>
    <mergeCell ref="E196:E197"/>
    <mergeCell ref="F196:F197"/>
    <mergeCell ref="I157:I158"/>
    <mergeCell ref="A156:J156"/>
    <mergeCell ref="J157:AG157"/>
    <mergeCell ref="AH157:BE157"/>
    <mergeCell ref="BF157:BF158"/>
    <mergeCell ref="BG157:BG158"/>
    <mergeCell ref="BF111:BF112"/>
    <mergeCell ref="BG111:BG112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G111:G112"/>
    <mergeCell ref="H111:H112"/>
    <mergeCell ref="I111:I112"/>
    <mergeCell ref="A110:J110"/>
    <mergeCell ref="J111:AG111"/>
    <mergeCell ref="AH111:BE111"/>
    <mergeCell ref="A111:A112"/>
    <mergeCell ref="B111:B112"/>
    <mergeCell ref="C111:C112"/>
    <mergeCell ref="D111:D112"/>
    <mergeCell ref="E111:E112"/>
    <mergeCell ref="F111:F112"/>
    <mergeCell ref="I95:I96"/>
    <mergeCell ref="A94:J94"/>
    <mergeCell ref="J95:AG95"/>
    <mergeCell ref="AH95:BE95"/>
    <mergeCell ref="BF95:BF96"/>
    <mergeCell ref="BG95:BG96"/>
    <mergeCell ref="BF8:BF9"/>
    <mergeCell ref="BG8:BG9"/>
    <mergeCell ref="A95:A96"/>
    <mergeCell ref="B95:B96"/>
    <mergeCell ref="C95:C96"/>
    <mergeCell ref="D95:D96"/>
    <mergeCell ref="E95:E96"/>
    <mergeCell ref="F95:F96"/>
    <mergeCell ref="G95:G96"/>
    <mergeCell ref="H95:H96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  <ignoredErrors>
    <ignoredError sqref="AF10:AF74 BD10:BD11 BD13:BD67 BD69:BD78 AF76:AF77 AF79 BD80:BD81 AF97:AF102 BD97:BD99 BD101:BD107 AF104:AF107 AF113:AF144 BD113:BD135 BD137:BD142 BD144:BD145 AF159:AF189 BD159:BD189 AF198:AF209 BD198:BD205 BD207:BD208 BD2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707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708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709</v>
      </c>
      <c r="B3" s="22"/>
      <c r="C3" s="23" t="s">
        <v>710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711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712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714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713</v>
      </c>
      <c r="B8" s="26" t="s">
        <v>1</v>
      </c>
      <c r="C8" s="26" t="s">
        <v>2</v>
      </c>
      <c r="D8" s="26" t="s">
        <v>429</v>
      </c>
      <c r="E8" s="26" t="s">
        <v>430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715</v>
      </c>
      <c r="K8" s="29"/>
      <c r="L8" s="30"/>
      <c r="M8" s="28" t="s">
        <v>719</v>
      </c>
      <c r="N8" s="29"/>
      <c r="O8" s="30"/>
      <c r="P8" s="26" t="s">
        <v>720</v>
      </c>
      <c r="Q8" s="26" t="s">
        <v>721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716</v>
      </c>
      <c r="K9" s="31" t="s">
        <v>717</v>
      </c>
      <c r="L9" s="31" t="s">
        <v>718</v>
      </c>
      <c r="M9" s="31" t="s">
        <v>716</v>
      </c>
      <c r="N9" s="31" t="s">
        <v>717</v>
      </c>
      <c r="O9" s="31" t="s">
        <v>718</v>
      </c>
      <c r="P9" s="27"/>
      <c r="Q9" s="27"/>
    </row>
    <row r="10" spans="1:17" ht="30" x14ac:dyDescent="0.25">
      <c r="A10" s="32">
        <v>1</v>
      </c>
      <c r="B10" s="33" t="s">
        <v>385</v>
      </c>
      <c r="C10" s="33">
        <v>1994</v>
      </c>
      <c r="D10" s="33">
        <v>1994</v>
      </c>
      <c r="E10" s="33">
        <v>1994</v>
      </c>
      <c r="F10" s="33" t="s">
        <v>51</v>
      </c>
      <c r="G10" s="33" t="s">
        <v>19</v>
      </c>
      <c r="H10" s="33" t="s">
        <v>386</v>
      </c>
      <c r="I10" s="33" t="s">
        <v>269</v>
      </c>
      <c r="J10" s="34">
        <v>75.830001831054687</v>
      </c>
      <c r="K10" s="32">
        <v>0</v>
      </c>
      <c r="L10" s="34">
        <f t="shared" ref="L10:L41" si="0">J10+K10</f>
        <v>75.830001831054687</v>
      </c>
      <c r="M10" s="34">
        <v>82.849998474121094</v>
      </c>
      <c r="N10" s="32">
        <v>0</v>
      </c>
      <c r="O10" s="34">
        <f t="shared" ref="O10:O41" si="1">M10+N10</f>
        <v>82.849998474121094</v>
      </c>
      <c r="P10" s="34">
        <f t="shared" ref="P10:P41" si="2">MIN(O10,L10)</f>
        <v>75.830001831054687</v>
      </c>
      <c r="Q10" s="34">
        <f t="shared" ref="Q10:Q41" si="3">IF( AND(ISNUMBER(P$10),ISNUMBER(P10)),(P10-P$10)/P$10*100,"")</f>
        <v>0</v>
      </c>
    </row>
    <row r="11" spans="1:17" ht="45" x14ac:dyDescent="0.25">
      <c r="A11" s="5">
        <v>2</v>
      </c>
      <c r="B11" s="16" t="s">
        <v>298</v>
      </c>
      <c r="C11" s="16">
        <v>2000</v>
      </c>
      <c r="D11" s="16">
        <v>2000</v>
      </c>
      <c r="E11" s="16">
        <v>2000</v>
      </c>
      <c r="F11" s="16" t="s">
        <v>64</v>
      </c>
      <c r="G11" s="16" t="s">
        <v>19</v>
      </c>
      <c r="H11" s="16" t="s">
        <v>38</v>
      </c>
      <c r="I11" s="16" t="s">
        <v>224</v>
      </c>
      <c r="J11" s="35">
        <v>81.660003662109375</v>
      </c>
      <c r="K11" s="5">
        <v>0</v>
      </c>
      <c r="L11" s="35">
        <f t="shared" si="0"/>
        <v>81.660003662109375</v>
      </c>
      <c r="M11" s="35">
        <v>83.849998474121094</v>
      </c>
      <c r="N11" s="5">
        <v>52</v>
      </c>
      <c r="O11" s="35">
        <f t="shared" si="1"/>
        <v>135.84999847412109</v>
      </c>
      <c r="P11" s="35">
        <f t="shared" si="2"/>
        <v>81.660003662109375</v>
      </c>
      <c r="Q11" s="35">
        <f t="shared" si="3"/>
        <v>7.6882522620052542</v>
      </c>
    </row>
    <row r="12" spans="1:17" ht="45" x14ac:dyDescent="0.25">
      <c r="A12" s="5">
        <v>3</v>
      </c>
      <c r="B12" s="16" t="s">
        <v>382</v>
      </c>
      <c r="C12" s="16">
        <v>1983</v>
      </c>
      <c r="D12" s="16">
        <v>1983</v>
      </c>
      <c r="E12" s="16">
        <v>1983</v>
      </c>
      <c r="F12" s="16" t="s">
        <v>51</v>
      </c>
      <c r="G12" s="16" t="s">
        <v>19</v>
      </c>
      <c r="H12" s="16" t="s">
        <v>60</v>
      </c>
      <c r="I12" s="16" t="s">
        <v>383</v>
      </c>
      <c r="J12" s="35">
        <v>85.269996643066406</v>
      </c>
      <c r="K12" s="5">
        <v>0</v>
      </c>
      <c r="L12" s="35">
        <f t="shared" si="0"/>
        <v>85.269996643066406</v>
      </c>
      <c r="M12" s="35"/>
      <c r="N12" s="5"/>
      <c r="O12" s="35" t="s">
        <v>722</v>
      </c>
      <c r="P12" s="35">
        <f t="shared" si="2"/>
        <v>85.269996643066406</v>
      </c>
      <c r="Q12" s="35">
        <f t="shared" si="3"/>
        <v>12.448891710491498</v>
      </c>
    </row>
    <row r="13" spans="1:17" ht="60" x14ac:dyDescent="0.25">
      <c r="A13" s="5">
        <v>4</v>
      </c>
      <c r="B13" s="16" t="s">
        <v>147</v>
      </c>
      <c r="C13" s="16">
        <v>1997</v>
      </c>
      <c r="D13" s="16">
        <v>1997</v>
      </c>
      <c r="E13" s="16">
        <v>1997</v>
      </c>
      <c r="F13" s="16" t="s">
        <v>51</v>
      </c>
      <c r="G13" s="16" t="s">
        <v>19</v>
      </c>
      <c r="H13" s="16" t="s">
        <v>148</v>
      </c>
      <c r="I13" s="16" t="s">
        <v>149</v>
      </c>
      <c r="J13" s="35">
        <v>84.970001220703125</v>
      </c>
      <c r="K13" s="5">
        <v>2</v>
      </c>
      <c r="L13" s="35">
        <f t="shared" si="0"/>
        <v>86.970001220703125</v>
      </c>
      <c r="M13" s="35">
        <v>82.480003356933594</v>
      </c>
      <c r="N13" s="5">
        <v>4</v>
      </c>
      <c r="O13" s="35">
        <f t="shared" si="1"/>
        <v>86.480003356933594</v>
      </c>
      <c r="P13" s="35">
        <f t="shared" si="2"/>
        <v>86.480003356933594</v>
      </c>
      <c r="Q13" s="35">
        <f t="shared" si="3"/>
        <v>14.044575060945611</v>
      </c>
    </row>
    <row r="14" spans="1:17" ht="45" x14ac:dyDescent="0.25">
      <c r="A14" s="5">
        <v>5</v>
      </c>
      <c r="B14" s="16" t="s">
        <v>308</v>
      </c>
      <c r="C14" s="16">
        <v>2000</v>
      </c>
      <c r="D14" s="16">
        <v>2000</v>
      </c>
      <c r="E14" s="16">
        <v>2000</v>
      </c>
      <c r="F14" s="16" t="s">
        <v>64</v>
      </c>
      <c r="G14" s="16" t="s">
        <v>19</v>
      </c>
      <c r="H14" s="16" t="s">
        <v>38</v>
      </c>
      <c r="I14" s="16" t="s">
        <v>224</v>
      </c>
      <c r="J14" s="35">
        <v>87.900001525878906</v>
      </c>
      <c r="K14" s="5">
        <v>0</v>
      </c>
      <c r="L14" s="35">
        <f t="shared" si="0"/>
        <v>87.900001525878906</v>
      </c>
      <c r="M14" s="35">
        <v>86.169998168945313</v>
      </c>
      <c r="N14" s="5">
        <v>2</v>
      </c>
      <c r="O14" s="35">
        <f t="shared" si="1"/>
        <v>88.169998168945313</v>
      </c>
      <c r="P14" s="35">
        <f t="shared" si="2"/>
        <v>87.900001525878906</v>
      </c>
      <c r="Q14" s="35">
        <f t="shared" si="3"/>
        <v>15.917182386089813</v>
      </c>
    </row>
    <row r="15" spans="1:17" ht="45" x14ac:dyDescent="0.25">
      <c r="A15" s="5">
        <v>6</v>
      </c>
      <c r="B15" s="16" t="s">
        <v>58</v>
      </c>
      <c r="C15" s="16">
        <v>1986</v>
      </c>
      <c r="D15" s="16">
        <v>1986</v>
      </c>
      <c r="E15" s="16">
        <v>1986</v>
      </c>
      <c r="F15" s="16">
        <v>1</v>
      </c>
      <c r="G15" s="16" t="s">
        <v>19</v>
      </c>
      <c r="H15" s="16" t="s">
        <v>60</v>
      </c>
      <c r="I15" s="16" t="s">
        <v>61</v>
      </c>
      <c r="J15" s="35">
        <v>87.050003051757813</v>
      </c>
      <c r="K15" s="5">
        <v>2</v>
      </c>
      <c r="L15" s="35">
        <f t="shared" si="0"/>
        <v>89.050003051757813</v>
      </c>
      <c r="M15" s="35">
        <v>86.819999694824219</v>
      </c>
      <c r="N15" s="5">
        <v>4</v>
      </c>
      <c r="O15" s="35">
        <f t="shared" si="1"/>
        <v>90.819999694824219</v>
      </c>
      <c r="P15" s="35">
        <f t="shared" si="2"/>
        <v>89.050003051757813</v>
      </c>
      <c r="Q15" s="35">
        <f t="shared" si="3"/>
        <v>17.433734539736136</v>
      </c>
    </row>
    <row r="16" spans="1:17" ht="30" x14ac:dyDescent="0.25">
      <c r="A16" s="5">
        <v>7</v>
      </c>
      <c r="B16" s="16" t="s">
        <v>232</v>
      </c>
      <c r="C16" s="16">
        <v>1973</v>
      </c>
      <c r="D16" s="16">
        <v>1973</v>
      </c>
      <c r="E16" s="16">
        <v>1973</v>
      </c>
      <c r="F16" s="16">
        <v>1</v>
      </c>
      <c r="G16" s="16" t="s">
        <v>19</v>
      </c>
      <c r="H16" s="16" t="s">
        <v>32</v>
      </c>
      <c r="I16" s="16" t="s">
        <v>233</v>
      </c>
      <c r="J16" s="35">
        <v>93.180000305175781</v>
      </c>
      <c r="K16" s="5">
        <v>2</v>
      </c>
      <c r="L16" s="35">
        <f t="shared" si="0"/>
        <v>95.180000305175781</v>
      </c>
      <c r="M16" s="35">
        <v>91.779998779296875</v>
      </c>
      <c r="N16" s="5">
        <v>0</v>
      </c>
      <c r="O16" s="35">
        <f t="shared" si="1"/>
        <v>91.779998779296875</v>
      </c>
      <c r="P16" s="35">
        <f t="shared" si="2"/>
        <v>91.779998779296875</v>
      </c>
      <c r="Q16" s="35">
        <f t="shared" si="3"/>
        <v>21.033887067255982</v>
      </c>
    </row>
    <row r="17" spans="1:17" ht="75" x14ac:dyDescent="0.25">
      <c r="A17" s="5">
        <v>8</v>
      </c>
      <c r="B17" s="16" t="s">
        <v>94</v>
      </c>
      <c r="C17" s="16">
        <v>1998</v>
      </c>
      <c r="D17" s="16">
        <v>1998</v>
      </c>
      <c r="E17" s="16">
        <v>1998</v>
      </c>
      <c r="F17" s="16" t="s">
        <v>64</v>
      </c>
      <c r="G17" s="16" t="s">
        <v>95</v>
      </c>
      <c r="H17" s="16" t="s">
        <v>96</v>
      </c>
      <c r="I17" s="16" t="s">
        <v>97</v>
      </c>
      <c r="J17" s="35">
        <v>89.80999755859375</v>
      </c>
      <c r="K17" s="5">
        <v>2</v>
      </c>
      <c r="L17" s="35">
        <f t="shared" si="0"/>
        <v>91.80999755859375</v>
      </c>
      <c r="M17" s="35">
        <v>91.930000305175781</v>
      </c>
      <c r="N17" s="5">
        <v>6</v>
      </c>
      <c r="O17" s="35">
        <f t="shared" si="1"/>
        <v>97.930000305175781</v>
      </c>
      <c r="P17" s="35">
        <f t="shared" si="2"/>
        <v>91.80999755859375</v>
      </c>
      <c r="Q17" s="35">
        <f t="shared" si="3"/>
        <v>21.073447635068852</v>
      </c>
    </row>
    <row r="18" spans="1:17" ht="45" x14ac:dyDescent="0.25">
      <c r="A18" s="5">
        <v>9</v>
      </c>
      <c r="B18" s="16" t="s">
        <v>306</v>
      </c>
      <c r="C18" s="16">
        <v>1976</v>
      </c>
      <c r="D18" s="16">
        <v>1976</v>
      </c>
      <c r="E18" s="16">
        <v>1976</v>
      </c>
      <c r="F18" s="16">
        <v>1</v>
      </c>
      <c r="G18" s="16" t="s">
        <v>19</v>
      </c>
      <c r="H18" s="16" t="s">
        <v>60</v>
      </c>
      <c r="I18" s="16" t="s">
        <v>61</v>
      </c>
      <c r="J18" s="35">
        <v>95.050003051757813</v>
      </c>
      <c r="K18" s="5">
        <v>0</v>
      </c>
      <c r="L18" s="35">
        <f t="shared" si="0"/>
        <v>95.050003051757813</v>
      </c>
      <c r="M18" s="35">
        <v>91.55999755859375</v>
      </c>
      <c r="N18" s="5">
        <v>2</v>
      </c>
      <c r="O18" s="35">
        <f t="shared" si="1"/>
        <v>93.55999755859375</v>
      </c>
      <c r="P18" s="35">
        <f t="shared" si="2"/>
        <v>93.55999755859375</v>
      </c>
      <c r="Q18" s="35">
        <f t="shared" si="3"/>
        <v>23.381241328518723</v>
      </c>
    </row>
    <row r="19" spans="1:17" ht="30" x14ac:dyDescent="0.25">
      <c r="A19" s="5">
        <v>10</v>
      </c>
      <c r="B19" s="16" t="s">
        <v>281</v>
      </c>
      <c r="C19" s="16">
        <v>1978</v>
      </c>
      <c r="D19" s="16">
        <v>1978</v>
      </c>
      <c r="E19" s="16">
        <v>1978</v>
      </c>
      <c r="F19" s="16">
        <v>1</v>
      </c>
      <c r="G19" s="16" t="s">
        <v>12</v>
      </c>
      <c r="H19" s="16" t="s">
        <v>28</v>
      </c>
      <c r="I19" s="16" t="s">
        <v>53</v>
      </c>
      <c r="J19" s="35">
        <v>94.870002746582031</v>
      </c>
      <c r="K19" s="5">
        <v>0</v>
      </c>
      <c r="L19" s="35">
        <f t="shared" si="0"/>
        <v>94.870002746582031</v>
      </c>
      <c r="M19" s="35">
        <v>91.839996337890625</v>
      </c>
      <c r="N19" s="5">
        <v>2</v>
      </c>
      <c r="O19" s="35">
        <f t="shared" si="1"/>
        <v>93.839996337890625</v>
      </c>
      <c r="P19" s="35">
        <f t="shared" si="2"/>
        <v>93.839996337890625</v>
      </c>
      <c r="Q19" s="35">
        <f t="shared" si="3"/>
        <v>23.750486709681574</v>
      </c>
    </row>
    <row r="20" spans="1:17" ht="30" x14ac:dyDescent="0.25">
      <c r="A20" s="5">
        <v>11</v>
      </c>
      <c r="B20" s="16" t="s">
        <v>325</v>
      </c>
      <c r="C20" s="16">
        <v>1967</v>
      </c>
      <c r="D20" s="16">
        <v>1967</v>
      </c>
      <c r="E20" s="16">
        <v>1967</v>
      </c>
      <c r="F20" s="16" t="s">
        <v>51</v>
      </c>
      <c r="G20" s="16" t="s">
        <v>326</v>
      </c>
      <c r="H20" s="16" t="s">
        <v>20</v>
      </c>
      <c r="I20" s="16" t="s">
        <v>53</v>
      </c>
      <c r="J20" s="35">
        <v>93.989997863769531</v>
      </c>
      <c r="K20" s="5">
        <v>52</v>
      </c>
      <c r="L20" s="35">
        <f t="shared" si="0"/>
        <v>145.98999786376953</v>
      </c>
      <c r="M20" s="35">
        <v>92.480003356933594</v>
      </c>
      <c r="N20" s="5">
        <v>2</v>
      </c>
      <c r="O20" s="35">
        <f t="shared" si="1"/>
        <v>94.480003356933594</v>
      </c>
      <c r="P20" s="35">
        <f t="shared" si="2"/>
        <v>94.480003356933594</v>
      </c>
      <c r="Q20" s="35">
        <f t="shared" si="3"/>
        <v>24.594489088145011</v>
      </c>
    </row>
    <row r="21" spans="1:17" ht="30" x14ac:dyDescent="0.25">
      <c r="A21" s="5">
        <v>12</v>
      </c>
      <c r="B21" s="16" t="s">
        <v>362</v>
      </c>
      <c r="C21" s="16">
        <v>1962</v>
      </c>
      <c r="D21" s="16">
        <v>1962</v>
      </c>
      <c r="E21" s="16">
        <v>1962</v>
      </c>
      <c r="F21" s="16">
        <v>1</v>
      </c>
      <c r="G21" s="16" t="s">
        <v>19</v>
      </c>
      <c r="H21" s="16" t="s">
        <v>165</v>
      </c>
      <c r="I21" s="16" t="s">
        <v>53</v>
      </c>
      <c r="J21" s="35">
        <v>98.419998168945313</v>
      </c>
      <c r="K21" s="5">
        <v>4</v>
      </c>
      <c r="L21" s="35">
        <f t="shared" si="0"/>
        <v>102.41999816894531</v>
      </c>
      <c r="M21" s="35">
        <v>96.459999084472656</v>
      </c>
      <c r="N21" s="5">
        <v>0</v>
      </c>
      <c r="O21" s="35">
        <f t="shared" si="1"/>
        <v>96.459999084472656</v>
      </c>
      <c r="P21" s="35">
        <f t="shared" si="2"/>
        <v>96.459999084472656</v>
      </c>
      <c r="Q21" s="35">
        <f t="shared" si="3"/>
        <v>27.205587175614916</v>
      </c>
    </row>
    <row r="22" spans="1:17" ht="45" x14ac:dyDescent="0.25">
      <c r="A22" s="5">
        <v>13</v>
      </c>
      <c r="B22" s="16" t="s">
        <v>323</v>
      </c>
      <c r="C22" s="16">
        <v>1963</v>
      </c>
      <c r="D22" s="16">
        <v>1963</v>
      </c>
      <c r="E22" s="16">
        <v>1963</v>
      </c>
      <c r="F22" s="16">
        <v>1</v>
      </c>
      <c r="G22" s="16" t="s">
        <v>19</v>
      </c>
      <c r="H22" s="16" t="s">
        <v>60</v>
      </c>
      <c r="I22" s="16" t="s">
        <v>61</v>
      </c>
      <c r="J22" s="35">
        <v>101.04000091552734</v>
      </c>
      <c r="K22" s="5">
        <v>2</v>
      </c>
      <c r="L22" s="35">
        <f t="shared" si="0"/>
        <v>103.04000091552734</v>
      </c>
      <c r="M22" s="35">
        <v>97.379997253417969</v>
      </c>
      <c r="N22" s="5">
        <v>0</v>
      </c>
      <c r="O22" s="35">
        <f t="shared" si="1"/>
        <v>97.379997253417969</v>
      </c>
      <c r="P22" s="35">
        <f t="shared" si="2"/>
        <v>97.379997253417969</v>
      </c>
      <c r="Q22" s="35">
        <f t="shared" si="3"/>
        <v>28.418824874059155</v>
      </c>
    </row>
    <row r="23" spans="1:17" ht="45" x14ac:dyDescent="0.25">
      <c r="A23" s="5">
        <v>14</v>
      </c>
      <c r="B23" s="16" t="s">
        <v>407</v>
      </c>
      <c r="C23" s="16">
        <v>1989</v>
      </c>
      <c r="D23" s="16">
        <v>1989</v>
      </c>
      <c r="E23" s="16">
        <v>1989</v>
      </c>
      <c r="F23" s="16">
        <v>1</v>
      </c>
      <c r="G23" s="16" t="s">
        <v>200</v>
      </c>
      <c r="H23" s="16" t="s">
        <v>201</v>
      </c>
      <c r="I23" s="16" t="s">
        <v>202</v>
      </c>
      <c r="J23" s="35">
        <v>97.989997863769531</v>
      </c>
      <c r="K23" s="5">
        <v>0</v>
      </c>
      <c r="L23" s="35">
        <f t="shared" si="0"/>
        <v>97.989997863769531</v>
      </c>
      <c r="M23" s="35">
        <v>98.5</v>
      </c>
      <c r="N23" s="5">
        <v>6</v>
      </c>
      <c r="O23" s="35">
        <f t="shared" si="1"/>
        <v>104.5</v>
      </c>
      <c r="P23" s="35">
        <f t="shared" si="2"/>
        <v>97.989997863769531</v>
      </c>
      <c r="Q23" s="35">
        <f t="shared" si="3"/>
        <v>29.223256623527671</v>
      </c>
    </row>
    <row r="24" spans="1:17" x14ac:dyDescent="0.25">
      <c r="A24" s="5">
        <v>15</v>
      </c>
      <c r="B24" s="16" t="s">
        <v>351</v>
      </c>
      <c r="C24" s="16">
        <v>1976</v>
      </c>
      <c r="D24" s="16">
        <v>1976</v>
      </c>
      <c r="E24" s="16">
        <v>1976</v>
      </c>
      <c r="F24" s="16">
        <v>1</v>
      </c>
      <c r="G24" s="16" t="s">
        <v>19</v>
      </c>
      <c r="H24" s="16" t="s">
        <v>352</v>
      </c>
      <c r="I24" s="16"/>
      <c r="J24" s="35">
        <v>100.69000244140625</v>
      </c>
      <c r="K24" s="5">
        <v>0</v>
      </c>
      <c r="L24" s="35">
        <f t="shared" si="0"/>
        <v>100.69000244140625</v>
      </c>
      <c r="M24" s="35">
        <v>99.569999694824219</v>
      </c>
      <c r="N24" s="5">
        <v>0</v>
      </c>
      <c r="O24" s="35">
        <f t="shared" si="1"/>
        <v>99.569999694824219</v>
      </c>
      <c r="P24" s="35">
        <f t="shared" si="2"/>
        <v>99.569999694824219</v>
      </c>
      <c r="Q24" s="35">
        <f t="shared" si="3"/>
        <v>31.306867058583244</v>
      </c>
    </row>
    <row r="25" spans="1:17" ht="30" x14ac:dyDescent="0.25">
      <c r="A25" s="5">
        <v>16</v>
      </c>
      <c r="B25" s="16" t="s">
        <v>403</v>
      </c>
      <c r="C25" s="16">
        <v>1978</v>
      </c>
      <c r="D25" s="16">
        <v>1978</v>
      </c>
      <c r="E25" s="16">
        <v>1978</v>
      </c>
      <c r="F25" s="16">
        <v>1</v>
      </c>
      <c r="G25" s="16" t="s">
        <v>19</v>
      </c>
      <c r="H25" s="16" t="s">
        <v>165</v>
      </c>
      <c r="I25" s="16" t="s">
        <v>236</v>
      </c>
      <c r="J25" s="35">
        <v>102.75</v>
      </c>
      <c r="K25" s="5">
        <v>0</v>
      </c>
      <c r="L25" s="35">
        <f t="shared" si="0"/>
        <v>102.75</v>
      </c>
      <c r="M25" s="35">
        <v>97.849998474121094</v>
      </c>
      <c r="N25" s="5">
        <v>2</v>
      </c>
      <c r="O25" s="35">
        <f t="shared" si="1"/>
        <v>99.849998474121094</v>
      </c>
      <c r="P25" s="35">
        <f t="shared" si="2"/>
        <v>99.849998474121094</v>
      </c>
      <c r="Q25" s="35">
        <f t="shared" si="3"/>
        <v>31.676112439746095</v>
      </c>
    </row>
    <row r="26" spans="1:17" ht="45" x14ac:dyDescent="0.25">
      <c r="A26" s="5">
        <v>17</v>
      </c>
      <c r="B26" s="16" t="s">
        <v>63</v>
      </c>
      <c r="C26" s="16">
        <v>2002</v>
      </c>
      <c r="D26" s="16">
        <v>2002</v>
      </c>
      <c r="E26" s="16">
        <v>2002</v>
      </c>
      <c r="F26" s="16" t="s">
        <v>64</v>
      </c>
      <c r="G26" s="16" t="s">
        <v>19</v>
      </c>
      <c r="H26" s="16" t="s">
        <v>38</v>
      </c>
      <c r="I26" s="16" t="s">
        <v>65</v>
      </c>
      <c r="J26" s="35">
        <v>101.01000213623047</v>
      </c>
      <c r="K26" s="5">
        <v>4</v>
      </c>
      <c r="L26" s="35">
        <f t="shared" si="0"/>
        <v>105.01000213623047</v>
      </c>
      <c r="M26" s="35">
        <v>95.919998168945313</v>
      </c>
      <c r="N26" s="5">
        <v>4</v>
      </c>
      <c r="O26" s="35">
        <f t="shared" si="1"/>
        <v>99.919998168945313</v>
      </c>
      <c r="P26" s="35">
        <f t="shared" si="2"/>
        <v>99.919998168945313</v>
      </c>
      <c r="Q26" s="35">
        <f t="shared" si="3"/>
        <v>31.768423785036809</v>
      </c>
    </row>
    <row r="27" spans="1:17" ht="45" x14ac:dyDescent="0.25">
      <c r="A27" s="5">
        <v>18</v>
      </c>
      <c r="B27" s="16" t="s">
        <v>67</v>
      </c>
      <c r="C27" s="16">
        <v>2000</v>
      </c>
      <c r="D27" s="16">
        <v>2000</v>
      </c>
      <c r="E27" s="16">
        <v>2000</v>
      </c>
      <c r="F27" s="16" t="s">
        <v>64</v>
      </c>
      <c r="G27" s="16" t="s">
        <v>19</v>
      </c>
      <c r="H27" s="16" t="s">
        <v>38</v>
      </c>
      <c r="I27" s="16" t="s">
        <v>65</v>
      </c>
      <c r="J27" s="35">
        <v>98.44000244140625</v>
      </c>
      <c r="K27" s="5">
        <v>2</v>
      </c>
      <c r="L27" s="35">
        <f t="shared" si="0"/>
        <v>100.44000244140625</v>
      </c>
      <c r="M27" s="35">
        <v>102.45999908447266</v>
      </c>
      <c r="N27" s="5">
        <v>4</v>
      </c>
      <c r="O27" s="35">
        <f t="shared" si="1"/>
        <v>106.45999908447266</v>
      </c>
      <c r="P27" s="35">
        <f t="shared" si="2"/>
        <v>100.44000244140625</v>
      </c>
      <c r="Q27" s="35">
        <f t="shared" si="3"/>
        <v>32.454173831066718</v>
      </c>
    </row>
    <row r="28" spans="1:17" ht="30" x14ac:dyDescent="0.25">
      <c r="A28" s="5">
        <v>19</v>
      </c>
      <c r="B28" s="16" t="s">
        <v>310</v>
      </c>
      <c r="C28" s="16">
        <v>1959</v>
      </c>
      <c r="D28" s="16">
        <v>1959</v>
      </c>
      <c r="E28" s="16">
        <v>1959</v>
      </c>
      <c r="F28" s="16">
        <v>1</v>
      </c>
      <c r="G28" s="16" t="s">
        <v>19</v>
      </c>
      <c r="H28" s="16" t="s">
        <v>155</v>
      </c>
      <c r="I28" s="16" t="s">
        <v>53</v>
      </c>
      <c r="J28" s="35">
        <v>103.33999633789062</v>
      </c>
      <c r="K28" s="5">
        <v>0</v>
      </c>
      <c r="L28" s="35">
        <f t="shared" si="0"/>
        <v>103.33999633789062</v>
      </c>
      <c r="M28" s="35">
        <v>98.839996337890625</v>
      </c>
      <c r="N28" s="5">
        <v>2</v>
      </c>
      <c r="O28" s="35">
        <f t="shared" si="1"/>
        <v>100.83999633789062</v>
      </c>
      <c r="P28" s="35">
        <f t="shared" si="2"/>
        <v>100.83999633789062</v>
      </c>
      <c r="Q28" s="35">
        <f t="shared" si="3"/>
        <v>32.981661483481048</v>
      </c>
    </row>
    <row r="29" spans="1:17" ht="30" x14ac:dyDescent="0.25">
      <c r="A29" s="5">
        <v>20</v>
      </c>
      <c r="B29" s="16" t="s">
        <v>405</v>
      </c>
      <c r="C29" s="16">
        <v>1975</v>
      </c>
      <c r="D29" s="16">
        <v>1975</v>
      </c>
      <c r="E29" s="16">
        <v>1975</v>
      </c>
      <c r="F29" s="16">
        <v>3</v>
      </c>
      <c r="G29" s="16" t="s">
        <v>19</v>
      </c>
      <c r="H29" s="16" t="s">
        <v>194</v>
      </c>
      <c r="I29" s="16" t="s">
        <v>195</v>
      </c>
      <c r="J29" s="35">
        <v>101.75</v>
      </c>
      <c r="K29" s="5">
        <v>2</v>
      </c>
      <c r="L29" s="35">
        <f t="shared" si="0"/>
        <v>103.75</v>
      </c>
      <c r="M29" s="35">
        <v>99.19000244140625</v>
      </c>
      <c r="N29" s="5">
        <v>2</v>
      </c>
      <c r="O29" s="35">
        <f t="shared" si="1"/>
        <v>101.19000244140625</v>
      </c>
      <c r="P29" s="35">
        <f t="shared" si="2"/>
        <v>101.19000244140625</v>
      </c>
      <c r="Q29" s="35">
        <f t="shared" si="3"/>
        <v>33.443228271116659</v>
      </c>
    </row>
    <row r="30" spans="1:17" ht="30" x14ac:dyDescent="0.25">
      <c r="A30" s="5">
        <v>21</v>
      </c>
      <c r="B30" s="16" t="s">
        <v>164</v>
      </c>
      <c r="C30" s="16">
        <v>1969</v>
      </c>
      <c r="D30" s="16">
        <v>1969</v>
      </c>
      <c r="E30" s="16">
        <v>1969</v>
      </c>
      <c r="F30" s="16" t="s">
        <v>64</v>
      </c>
      <c r="G30" s="16" t="s">
        <v>19</v>
      </c>
      <c r="H30" s="16" t="s">
        <v>165</v>
      </c>
      <c r="I30" s="16" t="s">
        <v>53</v>
      </c>
      <c r="J30" s="35">
        <v>103.84999847412109</v>
      </c>
      <c r="K30" s="5">
        <v>2</v>
      </c>
      <c r="L30" s="35">
        <f t="shared" si="0"/>
        <v>105.84999847412109</v>
      </c>
      <c r="M30" s="35">
        <v>101.61000061035156</v>
      </c>
      <c r="N30" s="5">
        <v>0</v>
      </c>
      <c r="O30" s="35">
        <f t="shared" si="1"/>
        <v>101.61000061035156</v>
      </c>
      <c r="P30" s="35">
        <f t="shared" si="2"/>
        <v>101.61000061035156</v>
      </c>
      <c r="Q30" s="35">
        <f t="shared" si="3"/>
        <v>33.997096342860935</v>
      </c>
    </row>
    <row r="31" spans="1:17" ht="45" x14ac:dyDescent="0.25">
      <c r="A31" s="5">
        <v>22</v>
      </c>
      <c r="B31" s="16" t="s">
        <v>118</v>
      </c>
      <c r="C31" s="16">
        <v>2002</v>
      </c>
      <c r="D31" s="16">
        <v>2002</v>
      </c>
      <c r="E31" s="16">
        <v>2002</v>
      </c>
      <c r="F31" s="16">
        <v>2</v>
      </c>
      <c r="G31" s="16" t="s">
        <v>12</v>
      </c>
      <c r="H31" s="16" t="s">
        <v>13</v>
      </c>
      <c r="I31" s="16" t="s">
        <v>14</v>
      </c>
      <c r="J31" s="35">
        <v>106.23000335693359</v>
      </c>
      <c r="K31" s="5">
        <v>4</v>
      </c>
      <c r="L31" s="35">
        <f t="shared" si="0"/>
        <v>110.23000335693359</v>
      </c>
      <c r="M31" s="35">
        <v>102.51999664306641</v>
      </c>
      <c r="N31" s="5">
        <v>0</v>
      </c>
      <c r="O31" s="35">
        <f t="shared" si="1"/>
        <v>102.51999664306641</v>
      </c>
      <c r="P31" s="35">
        <f t="shared" si="2"/>
        <v>102.51999664306641</v>
      </c>
      <c r="Q31" s="35">
        <f t="shared" si="3"/>
        <v>35.197143831640204</v>
      </c>
    </row>
    <row r="32" spans="1:17" ht="75" x14ac:dyDescent="0.25">
      <c r="A32" s="5">
        <v>23</v>
      </c>
      <c r="B32" s="16" t="s">
        <v>317</v>
      </c>
      <c r="C32" s="16">
        <v>1998</v>
      </c>
      <c r="D32" s="16">
        <v>1998</v>
      </c>
      <c r="E32" s="16">
        <v>1998</v>
      </c>
      <c r="F32" s="16" t="s">
        <v>64</v>
      </c>
      <c r="G32" s="16" t="s">
        <v>95</v>
      </c>
      <c r="H32" s="16" t="s">
        <v>96</v>
      </c>
      <c r="I32" s="16" t="s">
        <v>97</v>
      </c>
      <c r="J32" s="35">
        <v>91.610000610351563</v>
      </c>
      <c r="K32" s="5">
        <v>12</v>
      </c>
      <c r="L32" s="35">
        <f t="shared" si="0"/>
        <v>103.61000061035156</v>
      </c>
      <c r="M32" s="35">
        <v>88.639999389648438</v>
      </c>
      <c r="N32" s="5">
        <v>14</v>
      </c>
      <c r="O32" s="35">
        <f t="shared" si="1"/>
        <v>102.63999938964844</v>
      </c>
      <c r="P32" s="35">
        <f t="shared" si="2"/>
        <v>102.63999938964844</v>
      </c>
      <c r="Q32" s="35">
        <f t="shared" si="3"/>
        <v>35.355396164073731</v>
      </c>
    </row>
    <row r="33" spans="1:17" ht="45" x14ac:dyDescent="0.25">
      <c r="A33" s="5">
        <v>24</v>
      </c>
      <c r="B33" s="16" t="s">
        <v>260</v>
      </c>
      <c r="C33" s="16">
        <v>1958</v>
      </c>
      <c r="D33" s="16">
        <v>1958</v>
      </c>
      <c r="E33" s="16">
        <v>1958</v>
      </c>
      <c r="F33" s="16">
        <v>1</v>
      </c>
      <c r="G33" s="16" t="s">
        <v>19</v>
      </c>
      <c r="H33" s="16" t="s">
        <v>60</v>
      </c>
      <c r="I33" s="16" t="s">
        <v>61</v>
      </c>
      <c r="J33" s="35">
        <v>101.08999633789062</v>
      </c>
      <c r="K33" s="5">
        <v>2</v>
      </c>
      <c r="L33" s="35">
        <f t="shared" si="0"/>
        <v>103.08999633789062</v>
      </c>
      <c r="M33" s="35">
        <v>103.48000335693359</v>
      </c>
      <c r="N33" s="5">
        <v>2</v>
      </c>
      <c r="O33" s="35">
        <f t="shared" si="1"/>
        <v>105.48000335693359</v>
      </c>
      <c r="P33" s="35">
        <f t="shared" si="2"/>
        <v>103.08999633789062</v>
      </c>
      <c r="Q33" s="35">
        <f t="shared" si="3"/>
        <v>35.948824803630878</v>
      </c>
    </row>
    <row r="34" spans="1:17" x14ac:dyDescent="0.25">
      <c r="A34" s="5">
        <v>25</v>
      </c>
      <c r="B34" s="16" t="s">
        <v>268</v>
      </c>
      <c r="C34" s="16">
        <v>1955</v>
      </c>
      <c r="D34" s="16">
        <v>1955</v>
      </c>
      <c r="E34" s="16">
        <v>1955</v>
      </c>
      <c r="F34" s="16">
        <v>1</v>
      </c>
      <c r="G34" s="16" t="s">
        <v>19</v>
      </c>
      <c r="H34" s="16" t="s">
        <v>155</v>
      </c>
      <c r="I34" s="16" t="s">
        <v>269</v>
      </c>
      <c r="J34" s="35">
        <v>101.12999725341797</v>
      </c>
      <c r="K34" s="5">
        <v>2</v>
      </c>
      <c r="L34" s="35">
        <f t="shared" si="0"/>
        <v>103.12999725341797</v>
      </c>
      <c r="M34" s="35">
        <v>105.43000030517578</v>
      </c>
      <c r="N34" s="5">
        <v>4</v>
      </c>
      <c r="O34" s="35">
        <f t="shared" si="1"/>
        <v>109.43000030517578</v>
      </c>
      <c r="P34" s="35">
        <f t="shared" si="2"/>
        <v>103.12999725341797</v>
      </c>
      <c r="Q34" s="35">
        <f t="shared" si="3"/>
        <v>36.001575581108725</v>
      </c>
    </row>
    <row r="35" spans="1:17" x14ac:dyDescent="0.25">
      <c r="A35" s="5">
        <v>26</v>
      </c>
      <c r="B35" s="16" t="s">
        <v>122</v>
      </c>
      <c r="C35" s="16">
        <v>1986</v>
      </c>
      <c r="D35" s="16">
        <v>1986</v>
      </c>
      <c r="E35" s="16">
        <v>1986</v>
      </c>
      <c r="F35" s="16" t="s">
        <v>27</v>
      </c>
      <c r="G35" s="16" t="s">
        <v>19</v>
      </c>
      <c r="H35" s="16" t="s">
        <v>42</v>
      </c>
      <c r="I35" s="16" t="s">
        <v>43</v>
      </c>
      <c r="J35" s="35">
        <v>101.26000213623047</v>
      </c>
      <c r="K35" s="5">
        <v>4</v>
      </c>
      <c r="L35" s="35">
        <f t="shared" si="0"/>
        <v>105.26000213623047</v>
      </c>
      <c r="M35" s="35">
        <v>103.66999816894531</v>
      </c>
      <c r="N35" s="5">
        <v>0</v>
      </c>
      <c r="O35" s="35">
        <f t="shared" si="1"/>
        <v>103.66999816894531</v>
      </c>
      <c r="P35" s="35">
        <f t="shared" si="2"/>
        <v>103.66999816894531</v>
      </c>
      <c r="Q35" s="35">
        <f t="shared" si="3"/>
        <v>36.713695985286527</v>
      </c>
    </row>
    <row r="36" spans="1:17" ht="30" x14ac:dyDescent="0.25">
      <c r="A36" s="5">
        <v>27</v>
      </c>
      <c r="B36" s="16" t="s">
        <v>312</v>
      </c>
      <c r="C36" s="16">
        <v>1968</v>
      </c>
      <c r="D36" s="16">
        <v>1968</v>
      </c>
      <c r="E36" s="16">
        <v>1968</v>
      </c>
      <c r="F36" s="16" t="s">
        <v>51</v>
      </c>
      <c r="G36" s="16" t="s">
        <v>19</v>
      </c>
      <c r="H36" s="16" t="s">
        <v>20</v>
      </c>
      <c r="I36" s="16" t="s">
        <v>53</v>
      </c>
      <c r="J36" s="35">
        <v>105.45999908447266</v>
      </c>
      <c r="K36" s="5">
        <v>0</v>
      </c>
      <c r="L36" s="35">
        <f t="shared" si="0"/>
        <v>105.45999908447266</v>
      </c>
      <c r="M36" s="35">
        <v>102.38999938964844</v>
      </c>
      <c r="N36" s="5">
        <v>2</v>
      </c>
      <c r="O36" s="35">
        <f t="shared" si="1"/>
        <v>104.38999938964844</v>
      </c>
      <c r="P36" s="35">
        <f t="shared" si="2"/>
        <v>104.38999938964844</v>
      </c>
      <c r="Q36" s="35">
        <f t="shared" si="3"/>
        <v>37.663189857523598</v>
      </c>
    </row>
    <row r="37" spans="1:17" ht="60" x14ac:dyDescent="0.25">
      <c r="A37" s="5">
        <v>28</v>
      </c>
      <c r="B37" s="16" t="s">
        <v>151</v>
      </c>
      <c r="C37" s="16">
        <v>2002</v>
      </c>
      <c r="D37" s="16">
        <v>2002</v>
      </c>
      <c r="E37" s="16">
        <v>2002</v>
      </c>
      <c r="F37" s="16">
        <v>2</v>
      </c>
      <c r="G37" s="16" t="s">
        <v>19</v>
      </c>
      <c r="H37" s="16" t="s">
        <v>38</v>
      </c>
      <c r="I37" s="16" t="s">
        <v>152</v>
      </c>
      <c r="J37" s="35">
        <v>104.68000030517578</v>
      </c>
      <c r="K37" s="5">
        <v>0</v>
      </c>
      <c r="L37" s="35">
        <f t="shared" si="0"/>
        <v>104.68000030517578</v>
      </c>
      <c r="M37" s="35">
        <v>109.94000244140625</v>
      </c>
      <c r="N37" s="5">
        <v>6</v>
      </c>
      <c r="O37" s="35">
        <f t="shared" si="1"/>
        <v>115.94000244140625</v>
      </c>
      <c r="P37" s="35">
        <f t="shared" si="2"/>
        <v>104.68000030517578</v>
      </c>
      <c r="Q37" s="35">
        <f t="shared" si="3"/>
        <v>38.04562544835143</v>
      </c>
    </row>
    <row r="38" spans="1:17" ht="60" x14ac:dyDescent="0.25">
      <c r="A38" s="5">
        <v>29</v>
      </c>
      <c r="B38" s="16" t="s">
        <v>372</v>
      </c>
      <c r="C38" s="16">
        <v>2002</v>
      </c>
      <c r="D38" s="16">
        <v>2002</v>
      </c>
      <c r="E38" s="16">
        <v>2002</v>
      </c>
      <c r="F38" s="16">
        <v>1</v>
      </c>
      <c r="G38" s="16" t="s">
        <v>12</v>
      </c>
      <c r="H38" s="16" t="s">
        <v>81</v>
      </c>
      <c r="I38" s="16" t="s">
        <v>14</v>
      </c>
      <c r="J38" s="35">
        <v>106.66999816894531</v>
      </c>
      <c r="K38" s="5">
        <v>0</v>
      </c>
      <c r="L38" s="35">
        <f t="shared" si="0"/>
        <v>106.66999816894531</v>
      </c>
      <c r="M38" s="35">
        <v>104.84999847412109</v>
      </c>
      <c r="N38" s="5">
        <v>0</v>
      </c>
      <c r="O38" s="35">
        <f t="shared" si="1"/>
        <v>104.84999847412109</v>
      </c>
      <c r="P38" s="35">
        <f t="shared" si="2"/>
        <v>104.84999847412109</v>
      </c>
      <c r="Q38" s="35">
        <f t="shared" si="3"/>
        <v>38.269808706745721</v>
      </c>
    </row>
    <row r="39" spans="1:17" ht="30" x14ac:dyDescent="0.25">
      <c r="A39" s="5">
        <v>30</v>
      </c>
      <c r="B39" s="16" t="s">
        <v>104</v>
      </c>
      <c r="C39" s="16">
        <v>1980</v>
      </c>
      <c r="D39" s="16">
        <v>1980</v>
      </c>
      <c r="E39" s="16">
        <v>1980</v>
      </c>
      <c r="F39" s="16">
        <v>1</v>
      </c>
      <c r="G39" s="16" t="s">
        <v>19</v>
      </c>
      <c r="H39" s="16" t="s">
        <v>32</v>
      </c>
      <c r="I39" s="16" t="s">
        <v>105</v>
      </c>
      <c r="J39" s="35">
        <v>106.26999664306641</v>
      </c>
      <c r="K39" s="5">
        <v>0</v>
      </c>
      <c r="L39" s="35">
        <f t="shared" si="0"/>
        <v>106.26999664306641</v>
      </c>
      <c r="M39" s="35">
        <v>105.84999847412109</v>
      </c>
      <c r="N39" s="5">
        <v>4</v>
      </c>
      <c r="O39" s="35">
        <f t="shared" si="1"/>
        <v>109.84999847412109</v>
      </c>
      <c r="P39" s="35">
        <f t="shared" si="2"/>
        <v>106.26999664306641</v>
      </c>
      <c r="Q39" s="35">
        <f t="shared" si="3"/>
        <v>40.142416031889923</v>
      </c>
    </row>
    <row r="40" spans="1:17" ht="60" x14ac:dyDescent="0.25">
      <c r="A40" s="5">
        <v>31</v>
      </c>
      <c r="B40" s="16" t="s">
        <v>73</v>
      </c>
      <c r="C40" s="16">
        <v>2004</v>
      </c>
      <c r="D40" s="16">
        <v>2004</v>
      </c>
      <c r="E40" s="16">
        <v>2004</v>
      </c>
      <c r="F40" s="16">
        <v>1</v>
      </c>
      <c r="G40" s="16" t="s">
        <v>46</v>
      </c>
      <c r="H40" s="16" t="s">
        <v>74</v>
      </c>
      <c r="I40" s="16" t="s">
        <v>48</v>
      </c>
      <c r="J40" s="35">
        <v>106.44000244140625</v>
      </c>
      <c r="K40" s="5">
        <v>0</v>
      </c>
      <c r="L40" s="35">
        <f t="shared" si="0"/>
        <v>106.44000244140625</v>
      </c>
      <c r="M40" s="35">
        <v>106.55999755859375</v>
      </c>
      <c r="N40" s="5">
        <v>0</v>
      </c>
      <c r="O40" s="35">
        <f t="shared" si="1"/>
        <v>106.55999755859375</v>
      </c>
      <c r="P40" s="35">
        <f t="shared" si="2"/>
        <v>106.44000244140625</v>
      </c>
      <c r="Q40" s="35">
        <f t="shared" si="3"/>
        <v>40.366609351466266</v>
      </c>
    </row>
    <row r="41" spans="1:17" x14ac:dyDescent="0.25">
      <c r="A41" s="5">
        <v>32</v>
      </c>
      <c r="B41" s="16" t="s">
        <v>109</v>
      </c>
      <c r="C41" s="16">
        <v>1975</v>
      </c>
      <c r="D41" s="16">
        <v>1975</v>
      </c>
      <c r="E41" s="16">
        <v>1975</v>
      </c>
      <c r="F41" s="16">
        <v>1</v>
      </c>
      <c r="G41" s="16" t="s">
        <v>19</v>
      </c>
      <c r="H41" s="16" t="s">
        <v>20</v>
      </c>
      <c r="I41" s="16" t="s">
        <v>21</v>
      </c>
      <c r="J41" s="35">
        <v>106.62000274658203</v>
      </c>
      <c r="K41" s="5">
        <v>0</v>
      </c>
      <c r="L41" s="35">
        <f t="shared" si="0"/>
        <v>106.62000274658203</v>
      </c>
      <c r="M41" s="35">
        <v>107.36000061035156</v>
      </c>
      <c r="N41" s="5">
        <v>4</v>
      </c>
      <c r="O41" s="35">
        <f t="shared" si="1"/>
        <v>111.36000061035156</v>
      </c>
      <c r="P41" s="35">
        <f t="shared" si="2"/>
        <v>106.62000274658203</v>
      </c>
      <c r="Q41" s="35">
        <f t="shared" si="3"/>
        <v>40.603982819525534</v>
      </c>
    </row>
    <row r="42" spans="1:17" ht="60" x14ac:dyDescent="0.25">
      <c r="A42" s="5">
        <v>33</v>
      </c>
      <c r="B42" s="16" t="s">
        <v>80</v>
      </c>
      <c r="C42" s="16">
        <v>2003</v>
      </c>
      <c r="D42" s="16">
        <v>2003</v>
      </c>
      <c r="E42" s="16">
        <v>2003</v>
      </c>
      <c r="F42" s="16">
        <v>1</v>
      </c>
      <c r="G42" s="16" t="s">
        <v>12</v>
      </c>
      <c r="H42" s="16" t="s">
        <v>81</v>
      </c>
      <c r="I42" s="16" t="s">
        <v>14</v>
      </c>
      <c r="J42" s="35">
        <v>105.15000152587891</v>
      </c>
      <c r="K42" s="5">
        <v>2</v>
      </c>
      <c r="L42" s="35">
        <f t="shared" ref="L42:L73" si="4">J42+K42</f>
        <v>107.15000152587891</v>
      </c>
      <c r="M42" s="35">
        <v>109.31999969482422</v>
      </c>
      <c r="N42" s="5">
        <v>4</v>
      </c>
      <c r="O42" s="35">
        <f t="shared" ref="O42:O73" si="5">M42+N42</f>
        <v>113.31999969482422</v>
      </c>
      <c r="P42" s="35">
        <f t="shared" ref="P42:P73" si="6">MIN(O42,L42)</f>
        <v>107.15000152587891</v>
      </c>
      <c r="Q42" s="35">
        <f t="shared" ref="Q42:Q73" si="7">IF( AND(ISNUMBER(P$10),ISNUMBER(P42)),(P42-P$10)/P$10*100,"")</f>
        <v>41.302913014038367</v>
      </c>
    </row>
    <row r="43" spans="1:17" ht="60" x14ac:dyDescent="0.25">
      <c r="A43" s="5">
        <v>34</v>
      </c>
      <c r="B43" s="16" t="s">
        <v>246</v>
      </c>
      <c r="C43" s="16">
        <v>2003</v>
      </c>
      <c r="D43" s="16">
        <v>2003</v>
      </c>
      <c r="E43" s="16">
        <v>2003</v>
      </c>
      <c r="F43" s="16">
        <v>1</v>
      </c>
      <c r="G43" s="16" t="s">
        <v>46</v>
      </c>
      <c r="H43" s="16" t="s">
        <v>74</v>
      </c>
      <c r="I43" s="16" t="s">
        <v>48</v>
      </c>
      <c r="J43" s="35">
        <v>107.45999908447266</v>
      </c>
      <c r="K43" s="5">
        <v>0</v>
      </c>
      <c r="L43" s="35">
        <f t="shared" si="4"/>
        <v>107.45999908447266</v>
      </c>
      <c r="M43" s="35">
        <v>108</v>
      </c>
      <c r="N43" s="5">
        <v>0</v>
      </c>
      <c r="O43" s="35">
        <f t="shared" si="5"/>
        <v>108</v>
      </c>
      <c r="P43" s="35">
        <f t="shared" si="6"/>
        <v>107.45999908447266</v>
      </c>
      <c r="Q43" s="35">
        <f t="shared" si="7"/>
        <v>41.711718963014086</v>
      </c>
    </row>
    <row r="44" spans="1:17" ht="45" x14ac:dyDescent="0.25">
      <c r="A44" s="5">
        <v>35</v>
      </c>
      <c r="B44" s="16" t="s">
        <v>380</v>
      </c>
      <c r="C44" s="16">
        <v>1991</v>
      </c>
      <c r="D44" s="16">
        <v>1991</v>
      </c>
      <c r="E44" s="16">
        <v>1991</v>
      </c>
      <c r="F44" s="16" t="s">
        <v>27</v>
      </c>
      <c r="G44" s="16" t="s">
        <v>19</v>
      </c>
      <c r="H44" s="16" t="s">
        <v>60</v>
      </c>
      <c r="I44" s="16" t="s">
        <v>61</v>
      </c>
      <c r="J44" s="35">
        <v>109.05000305175781</v>
      </c>
      <c r="K44" s="5">
        <v>6</v>
      </c>
      <c r="L44" s="35">
        <f t="shared" si="4"/>
        <v>115.05000305175781</v>
      </c>
      <c r="M44" s="35">
        <v>101</v>
      </c>
      <c r="N44" s="5">
        <v>8</v>
      </c>
      <c r="O44" s="35">
        <f t="shared" si="5"/>
        <v>109</v>
      </c>
      <c r="P44" s="35">
        <f t="shared" si="6"/>
        <v>109</v>
      </c>
      <c r="Q44" s="35">
        <f t="shared" si="7"/>
        <v>43.742578620591821</v>
      </c>
    </row>
    <row r="45" spans="1:17" ht="75" x14ac:dyDescent="0.25">
      <c r="A45" s="5">
        <v>36</v>
      </c>
      <c r="B45" s="16" t="s">
        <v>395</v>
      </c>
      <c r="C45" s="16">
        <v>2003</v>
      </c>
      <c r="D45" s="16">
        <v>2003</v>
      </c>
      <c r="E45" s="16">
        <v>2003</v>
      </c>
      <c r="F45" s="16">
        <v>1</v>
      </c>
      <c r="G45" s="16" t="s">
        <v>95</v>
      </c>
      <c r="H45" s="16" t="s">
        <v>396</v>
      </c>
      <c r="I45" s="16" t="s">
        <v>397</v>
      </c>
      <c r="J45" s="35">
        <v>112.83999633789062</v>
      </c>
      <c r="K45" s="5">
        <v>52</v>
      </c>
      <c r="L45" s="35">
        <f t="shared" si="4"/>
        <v>164.83999633789062</v>
      </c>
      <c r="M45" s="35">
        <v>104.19999694824219</v>
      </c>
      <c r="N45" s="5">
        <v>6</v>
      </c>
      <c r="O45" s="35">
        <f t="shared" si="5"/>
        <v>110.19999694824219</v>
      </c>
      <c r="P45" s="35">
        <f t="shared" si="6"/>
        <v>110.19999694824219</v>
      </c>
      <c r="Q45" s="35">
        <f t="shared" si="7"/>
        <v>45.325061700198908</v>
      </c>
    </row>
    <row r="46" spans="1:17" ht="60" x14ac:dyDescent="0.25">
      <c r="A46" s="5">
        <v>37</v>
      </c>
      <c r="B46" s="16" t="s">
        <v>376</v>
      </c>
      <c r="C46" s="16">
        <v>2004</v>
      </c>
      <c r="D46" s="16">
        <v>2004</v>
      </c>
      <c r="E46" s="16">
        <v>2004</v>
      </c>
      <c r="F46" s="16">
        <v>2</v>
      </c>
      <c r="G46" s="16" t="s">
        <v>19</v>
      </c>
      <c r="H46" s="16" t="s">
        <v>38</v>
      </c>
      <c r="I46" s="16" t="s">
        <v>152</v>
      </c>
      <c r="J46" s="35">
        <v>108.62000274658203</v>
      </c>
      <c r="K46" s="5">
        <v>4</v>
      </c>
      <c r="L46" s="35">
        <f t="shared" si="4"/>
        <v>112.62000274658203</v>
      </c>
      <c r="M46" s="35">
        <v>107.66000366210937</v>
      </c>
      <c r="N46" s="5">
        <v>6</v>
      </c>
      <c r="O46" s="35">
        <f t="shared" si="5"/>
        <v>113.66000366210937</v>
      </c>
      <c r="P46" s="35">
        <f t="shared" si="6"/>
        <v>112.62000274658203</v>
      </c>
      <c r="Q46" s="35">
        <f t="shared" si="7"/>
        <v>48.516418339925082</v>
      </c>
    </row>
    <row r="47" spans="1:17" ht="45" x14ac:dyDescent="0.25">
      <c r="A47" s="5">
        <v>38</v>
      </c>
      <c r="B47" s="16" t="s">
        <v>364</v>
      </c>
      <c r="C47" s="16">
        <v>1993</v>
      </c>
      <c r="D47" s="16">
        <v>1993</v>
      </c>
      <c r="E47" s="16">
        <v>1993</v>
      </c>
      <c r="F47" s="16" t="s">
        <v>27</v>
      </c>
      <c r="G47" s="16" t="s">
        <v>19</v>
      </c>
      <c r="H47" s="16" t="s">
        <v>60</v>
      </c>
      <c r="I47" s="16" t="s">
        <v>61</v>
      </c>
      <c r="J47" s="35">
        <v>111.01999664306641</v>
      </c>
      <c r="K47" s="5">
        <v>6</v>
      </c>
      <c r="L47" s="35">
        <f t="shared" si="4"/>
        <v>117.01999664306641</v>
      </c>
      <c r="M47" s="35">
        <v>110.93000030517578</v>
      </c>
      <c r="N47" s="5">
        <v>2</v>
      </c>
      <c r="O47" s="35">
        <f t="shared" si="5"/>
        <v>112.93000030517578</v>
      </c>
      <c r="P47" s="35">
        <f t="shared" si="6"/>
        <v>112.93000030517578</v>
      </c>
      <c r="Q47" s="35">
        <f t="shared" si="7"/>
        <v>48.925224288900807</v>
      </c>
    </row>
    <row r="48" spans="1:17" ht="45" x14ac:dyDescent="0.25">
      <c r="A48" s="5">
        <v>39</v>
      </c>
      <c r="B48" s="16" t="s">
        <v>370</v>
      </c>
      <c r="C48" s="16">
        <v>1972</v>
      </c>
      <c r="D48" s="16">
        <v>1972</v>
      </c>
      <c r="E48" s="16">
        <v>1972</v>
      </c>
      <c r="F48" s="16" t="s">
        <v>27</v>
      </c>
      <c r="G48" s="16" t="s">
        <v>19</v>
      </c>
      <c r="H48" s="16" t="s">
        <v>60</v>
      </c>
      <c r="I48" s="16" t="s">
        <v>61</v>
      </c>
      <c r="J48" s="35">
        <v>115.69000244140625</v>
      </c>
      <c r="K48" s="5">
        <v>0</v>
      </c>
      <c r="L48" s="35">
        <f t="shared" si="4"/>
        <v>115.69000244140625</v>
      </c>
      <c r="M48" s="35">
        <v>113.62000274658203</v>
      </c>
      <c r="N48" s="5">
        <v>0</v>
      </c>
      <c r="O48" s="35">
        <f t="shared" si="5"/>
        <v>113.62000274658203</v>
      </c>
      <c r="P48" s="35">
        <f t="shared" si="6"/>
        <v>113.62000274658203</v>
      </c>
      <c r="Q48" s="35">
        <f t="shared" si="7"/>
        <v>49.835157593325007</v>
      </c>
    </row>
    <row r="49" spans="1:17" ht="45" x14ac:dyDescent="0.25">
      <c r="A49" s="5">
        <v>40</v>
      </c>
      <c r="B49" s="16" t="s">
        <v>167</v>
      </c>
      <c r="C49" s="16">
        <v>1956</v>
      </c>
      <c r="D49" s="16">
        <v>1956</v>
      </c>
      <c r="E49" s="16">
        <v>1956</v>
      </c>
      <c r="F49" s="16" t="s">
        <v>64</v>
      </c>
      <c r="G49" s="16" t="s">
        <v>19</v>
      </c>
      <c r="H49" s="16" t="s">
        <v>60</v>
      </c>
      <c r="I49" s="16" t="s">
        <v>61</v>
      </c>
      <c r="J49" s="35">
        <v>117.19000244140625</v>
      </c>
      <c r="K49" s="5">
        <v>0</v>
      </c>
      <c r="L49" s="35">
        <f t="shared" si="4"/>
        <v>117.19000244140625</v>
      </c>
      <c r="M49" s="35">
        <v>114.65000152587891</v>
      </c>
      <c r="N49" s="5">
        <v>0</v>
      </c>
      <c r="O49" s="35">
        <f t="shared" si="5"/>
        <v>114.65000152587891</v>
      </c>
      <c r="P49" s="35">
        <f t="shared" si="6"/>
        <v>114.65000152587891</v>
      </c>
      <c r="Q49" s="35">
        <f t="shared" si="7"/>
        <v>51.193457414537804</v>
      </c>
    </row>
    <row r="50" spans="1:17" ht="30" x14ac:dyDescent="0.25">
      <c r="A50" s="5">
        <v>41</v>
      </c>
      <c r="B50" s="16" t="s">
        <v>337</v>
      </c>
      <c r="C50" s="16">
        <v>1952</v>
      </c>
      <c r="D50" s="16">
        <v>1952</v>
      </c>
      <c r="E50" s="16">
        <v>1952</v>
      </c>
      <c r="F50" s="16" t="s">
        <v>64</v>
      </c>
      <c r="G50" s="16" t="s">
        <v>19</v>
      </c>
      <c r="H50" s="16" t="s">
        <v>52</v>
      </c>
      <c r="I50" s="16" t="s">
        <v>53</v>
      </c>
      <c r="J50" s="35">
        <v>116.80999755859375</v>
      </c>
      <c r="K50" s="5">
        <v>0</v>
      </c>
      <c r="L50" s="35">
        <f t="shared" si="4"/>
        <v>116.80999755859375</v>
      </c>
      <c r="M50" s="35">
        <v>117.08000183105469</v>
      </c>
      <c r="N50" s="5">
        <v>0</v>
      </c>
      <c r="O50" s="35">
        <f t="shared" si="5"/>
        <v>117.08000183105469</v>
      </c>
      <c r="P50" s="35">
        <f t="shared" si="6"/>
        <v>116.80999755859375</v>
      </c>
      <c r="Q50" s="35">
        <f t="shared" si="7"/>
        <v>54.041928970066976</v>
      </c>
    </row>
    <row r="51" spans="1:17" ht="45" x14ac:dyDescent="0.25">
      <c r="A51" s="5">
        <v>42</v>
      </c>
      <c r="B51" s="16" t="s">
        <v>107</v>
      </c>
      <c r="C51" s="16">
        <v>1981</v>
      </c>
      <c r="D51" s="16">
        <v>1981</v>
      </c>
      <c r="E51" s="16">
        <v>1981</v>
      </c>
      <c r="F51" s="16" t="s">
        <v>27</v>
      </c>
      <c r="G51" s="16" t="s">
        <v>19</v>
      </c>
      <c r="H51" s="16" t="s">
        <v>60</v>
      </c>
      <c r="I51" s="16" t="s">
        <v>61</v>
      </c>
      <c r="J51" s="35">
        <v>127.94999694824219</v>
      </c>
      <c r="K51" s="5">
        <v>4</v>
      </c>
      <c r="L51" s="35">
        <f t="shared" si="4"/>
        <v>131.94999694824219</v>
      </c>
      <c r="M51" s="35">
        <v>113.69999694824219</v>
      </c>
      <c r="N51" s="5">
        <v>4</v>
      </c>
      <c r="O51" s="35">
        <f t="shared" si="5"/>
        <v>117.69999694824219</v>
      </c>
      <c r="P51" s="35">
        <f t="shared" si="6"/>
        <v>117.69999694824219</v>
      </c>
      <c r="Q51" s="35">
        <f t="shared" si="7"/>
        <v>55.215606100698345</v>
      </c>
    </row>
    <row r="52" spans="1:17" x14ac:dyDescent="0.25">
      <c r="A52" s="5">
        <v>43</v>
      </c>
      <c r="B52" s="16" t="s">
        <v>34</v>
      </c>
      <c r="C52" s="16">
        <v>1962</v>
      </c>
      <c r="D52" s="16">
        <v>1962</v>
      </c>
      <c r="E52" s="16">
        <v>1962</v>
      </c>
      <c r="F52" s="16">
        <v>2</v>
      </c>
      <c r="G52" s="16" t="s">
        <v>19</v>
      </c>
      <c r="H52" s="16" t="s">
        <v>20</v>
      </c>
      <c r="I52" s="16" t="s">
        <v>21</v>
      </c>
      <c r="J52" s="35">
        <v>115.37999725341797</v>
      </c>
      <c r="K52" s="5">
        <v>4</v>
      </c>
      <c r="L52" s="35">
        <f t="shared" si="4"/>
        <v>119.37999725341797</v>
      </c>
      <c r="M52" s="35">
        <v>115</v>
      </c>
      <c r="N52" s="5">
        <v>52</v>
      </c>
      <c r="O52" s="35">
        <f t="shared" si="5"/>
        <v>167</v>
      </c>
      <c r="P52" s="35">
        <f t="shared" si="6"/>
        <v>119.37999725341797</v>
      </c>
      <c r="Q52" s="35">
        <f t="shared" si="7"/>
        <v>57.431088448857501</v>
      </c>
    </row>
    <row r="53" spans="1:17" ht="45" x14ac:dyDescent="0.25">
      <c r="A53" s="5">
        <v>44</v>
      </c>
      <c r="B53" s="16" t="s">
        <v>300</v>
      </c>
      <c r="C53" s="16">
        <v>2003</v>
      </c>
      <c r="D53" s="16">
        <v>2003</v>
      </c>
      <c r="E53" s="16">
        <v>2003</v>
      </c>
      <c r="F53" s="16">
        <v>2</v>
      </c>
      <c r="G53" s="16" t="s">
        <v>200</v>
      </c>
      <c r="H53" s="16" t="s">
        <v>201</v>
      </c>
      <c r="I53" s="16" t="s">
        <v>202</v>
      </c>
      <c r="J53" s="35">
        <v>133.10000610351562</v>
      </c>
      <c r="K53" s="5">
        <v>6</v>
      </c>
      <c r="L53" s="35">
        <f t="shared" si="4"/>
        <v>139.10000610351562</v>
      </c>
      <c r="M53" s="35">
        <v>121.34999847412109</v>
      </c>
      <c r="N53" s="5">
        <v>2</v>
      </c>
      <c r="O53" s="35">
        <f t="shared" si="5"/>
        <v>123.34999847412109</v>
      </c>
      <c r="P53" s="35">
        <f t="shared" si="6"/>
        <v>123.34999847412109</v>
      </c>
      <c r="Q53" s="35">
        <f t="shared" si="7"/>
        <v>62.666484894644334</v>
      </c>
    </row>
    <row r="54" spans="1:17" x14ac:dyDescent="0.25">
      <c r="A54" s="5">
        <v>45</v>
      </c>
      <c r="B54" s="16" t="s">
        <v>378</v>
      </c>
      <c r="C54" s="16">
        <v>2004</v>
      </c>
      <c r="D54" s="16">
        <v>2004</v>
      </c>
      <c r="E54" s="16">
        <v>2004</v>
      </c>
      <c r="F54" s="16">
        <v>3</v>
      </c>
      <c r="G54" s="16" t="s">
        <v>19</v>
      </c>
      <c r="H54" s="16" t="s">
        <v>89</v>
      </c>
      <c r="I54" s="16" t="s">
        <v>279</v>
      </c>
      <c r="J54" s="35">
        <v>120.08999633789062</v>
      </c>
      <c r="K54" s="5">
        <v>4</v>
      </c>
      <c r="L54" s="35">
        <f t="shared" si="4"/>
        <v>124.08999633789063</v>
      </c>
      <c r="M54" s="35">
        <v>122.72000122070312</v>
      </c>
      <c r="N54" s="5">
        <v>6</v>
      </c>
      <c r="O54" s="35">
        <f t="shared" si="5"/>
        <v>128.72000122070312</v>
      </c>
      <c r="P54" s="35">
        <f t="shared" si="6"/>
        <v>124.08999633789063</v>
      </c>
      <c r="Q54" s="35">
        <f t="shared" si="7"/>
        <v>63.642349125029305</v>
      </c>
    </row>
    <row r="55" spans="1:17" ht="45" x14ac:dyDescent="0.25">
      <c r="A55" s="5">
        <v>46</v>
      </c>
      <c r="B55" s="16" t="s">
        <v>116</v>
      </c>
      <c r="C55" s="16">
        <v>2004</v>
      </c>
      <c r="D55" s="16">
        <v>2004</v>
      </c>
      <c r="E55" s="16">
        <v>2004</v>
      </c>
      <c r="F55" s="16">
        <v>3</v>
      </c>
      <c r="G55" s="16" t="s">
        <v>12</v>
      </c>
      <c r="H55" s="16" t="s">
        <v>13</v>
      </c>
      <c r="I55" s="16" t="s">
        <v>14</v>
      </c>
      <c r="J55" s="35">
        <v>124.26999664306641</v>
      </c>
      <c r="K55" s="5">
        <v>0</v>
      </c>
      <c r="L55" s="35">
        <f t="shared" si="4"/>
        <v>124.26999664306641</v>
      </c>
      <c r="M55" s="35">
        <v>124.22000122070312</v>
      </c>
      <c r="N55" s="5">
        <v>0</v>
      </c>
      <c r="O55" s="35">
        <f t="shared" si="5"/>
        <v>124.22000122070312</v>
      </c>
      <c r="P55" s="35">
        <f t="shared" si="6"/>
        <v>124.22000122070312</v>
      </c>
      <c r="Q55" s="35">
        <f t="shared" si="7"/>
        <v>63.813791667127809</v>
      </c>
    </row>
    <row r="56" spans="1:17" ht="30" x14ac:dyDescent="0.25">
      <c r="A56" s="5">
        <v>47</v>
      </c>
      <c r="B56" s="16" t="s">
        <v>368</v>
      </c>
      <c r="C56" s="16">
        <v>1981</v>
      </c>
      <c r="D56" s="16">
        <v>1981</v>
      </c>
      <c r="E56" s="16">
        <v>1981</v>
      </c>
      <c r="F56" s="16">
        <v>3</v>
      </c>
      <c r="G56" s="16" t="s">
        <v>19</v>
      </c>
      <c r="H56" s="16" t="s">
        <v>32</v>
      </c>
      <c r="I56" s="16"/>
      <c r="J56" s="35">
        <v>117.91999816894531</v>
      </c>
      <c r="K56" s="5">
        <v>10</v>
      </c>
      <c r="L56" s="35">
        <f t="shared" si="4"/>
        <v>127.91999816894531</v>
      </c>
      <c r="M56" s="35">
        <v>129.86000061035156</v>
      </c>
      <c r="N56" s="5">
        <v>8</v>
      </c>
      <c r="O56" s="35">
        <f t="shared" si="5"/>
        <v>137.86000061035156</v>
      </c>
      <c r="P56" s="35">
        <f t="shared" si="6"/>
        <v>127.91999816894531</v>
      </c>
      <c r="Q56" s="35">
        <f t="shared" si="7"/>
        <v>68.693122880234696</v>
      </c>
    </row>
    <row r="57" spans="1:17" ht="30" x14ac:dyDescent="0.25">
      <c r="A57" s="5">
        <v>48</v>
      </c>
      <c r="B57" s="16" t="s">
        <v>292</v>
      </c>
      <c r="C57" s="16">
        <v>1988</v>
      </c>
      <c r="D57" s="16">
        <v>1988</v>
      </c>
      <c r="E57" s="16">
        <v>1988</v>
      </c>
      <c r="F57" s="16" t="s">
        <v>27</v>
      </c>
      <c r="G57" s="16" t="s">
        <v>19</v>
      </c>
      <c r="H57" s="16" t="s">
        <v>194</v>
      </c>
      <c r="I57" s="16" t="s">
        <v>195</v>
      </c>
      <c r="J57" s="35">
        <v>111.48999786376953</v>
      </c>
      <c r="K57" s="5">
        <v>56</v>
      </c>
      <c r="L57" s="35">
        <f t="shared" si="4"/>
        <v>167.48999786376953</v>
      </c>
      <c r="M57" s="35">
        <v>124.69000244140625</v>
      </c>
      <c r="N57" s="5">
        <v>8</v>
      </c>
      <c r="O57" s="35">
        <f t="shared" si="5"/>
        <v>132.69000244140625</v>
      </c>
      <c r="P57" s="35">
        <f t="shared" si="6"/>
        <v>132.69000244140625</v>
      </c>
      <c r="Q57" s="35">
        <f t="shared" si="7"/>
        <v>74.983514753214294</v>
      </c>
    </row>
    <row r="58" spans="1:17" x14ac:dyDescent="0.25">
      <c r="A58" s="5">
        <v>49</v>
      </c>
      <c r="B58" s="16" t="s">
        <v>41</v>
      </c>
      <c r="C58" s="16">
        <v>1980</v>
      </c>
      <c r="D58" s="16">
        <v>1980</v>
      </c>
      <c r="E58" s="16">
        <v>1980</v>
      </c>
      <c r="F58" s="16" t="s">
        <v>27</v>
      </c>
      <c r="G58" s="16" t="s">
        <v>19</v>
      </c>
      <c r="H58" s="16" t="s">
        <v>42</v>
      </c>
      <c r="I58" s="16" t="s">
        <v>43</v>
      </c>
      <c r="J58" s="35">
        <v>129.66000366210937</v>
      </c>
      <c r="K58" s="5">
        <v>4</v>
      </c>
      <c r="L58" s="35">
        <f t="shared" si="4"/>
        <v>133.66000366210937</v>
      </c>
      <c r="M58" s="35">
        <v>128.1199951171875</v>
      </c>
      <c r="N58" s="5">
        <v>6</v>
      </c>
      <c r="O58" s="35">
        <f t="shared" si="5"/>
        <v>134.1199951171875</v>
      </c>
      <c r="P58" s="35">
        <f t="shared" si="6"/>
        <v>133.66000366210937</v>
      </c>
      <c r="Q58" s="35">
        <f t="shared" si="7"/>
        <v>76.26269343880135</v>
      </c>
    </row>
    <row r="59" spans="1:17" ht="30" x14ac:dyDescent="0.25">
      <c r="A59" s="5">
        <v>50</v>
      </c>
      <c r="B59" s="16" t="s">
        <v>127</v>
      </c>
      <c r="C59" s="16">
        <v>2003</v>
      </c>
      <c r="D59" s="16">
        <v>2003</v>
      </c>
      <c r="E59" s="16">
        <v>2003</v>
      </c>
      <c r="F59" s="16">
        <v>1</v>
      </c>
      <c r="G59" s="16" t="s">
        <v>46</v>
      </c>
      <c r="H59" s="16" t="s">
        <v>128</v>
      </c>
      <c r="I59" s="16" t="s">
        <v>129</v>
      </c>
      <c r="J59" s="35">
        <v>129.10000610351562</v>
      </c>
      <c r="K59" s="5">
        <v>6</v>
      </c>
      <c r="L59" s="35">
        <f t="shared" si="4"/>
        <v>135.10000610351562</v>
      </c>
      <c r="M59" s="35">
        <v>128.16000366210937</v>
      </c>
      <c r="N59" s="5">
        <v>8</v>
      </c>
      <c r="O59" s="35">
        <f t="shared" si="5"/>
        <v>136.16000366210937</v>
      </c>
      <c r="P59" s="35">
        <f t="shared" si="6"/>
        <v>135.10000610351562</v>
      </c>
      <c r="Q59" s="35">
        <f t="shared" si="7"/>
        <v>78.161681183275505</v>
      </c>
    </row>
    <row r="60" spans="1:17" ht="45" x14ac:dyDescent="0.25">
      <c r="A60" s="5">
        <v>51</v>
      </c>
      <c r="B60" s="16" t="s">
        <v>10</v>
      </c>
      <c r="C60" s="16">
        <v>2004</v>
      </c>
      <c r="D60" s="16">
        <v>2004</v>
      </c>
      <c r="E60" s="16">
        <v>2004</v>
      </c>
      <c r="F60" s="16">
        <v>3</v>
      </c>
      <c r="G60" s="16" t="s">
        <v>12</v>
      </c>
      <c r="H60" s="16" t="s">
        <v>13</v>
      </c>
      <c r="I60" s="16" t="s">
        <v>14</v>
      </c>
      <c r="J60" s="35">
        <v>134.22000122070312</v>
      </c>
      <c r="K60" s="5">
        <v>6</v>
      </c>
      <c r="L60" s="35">
        <f t="shared" si="4"/>
        <v>140.22000122070312</v>
      </c>
      <c r="M60" s="35">
        <v>132.80999755859375</v>
      </c>
      <c r="N60" s="5">
        <v>56</v>
      </c>
      <c r="O60" s="35">
        <f t="shared" si="5"/>
        <v>188.80999755859375</v>
      </c>
      <c r="P60" s="35">
        <f t="shared" si="6"/>
        <v>140.22000122070312</v>
      </c>
      <c r="Q60" s="35">
        <f t="shared" si="7"/>
        <v>84.913619721526601</v>
      </c>
    </row>
    <row r="61" spans="1:17" ht="45" x14ac:dyDescent="0.25">
      <c r="A61" s="5">
        <v>52</v>
      </c>
      <c r="B61" s="16" t="s">
        <v>120</v>
      </c>
      <c r="C61" s="16">
        <v>2005</v>
      </c>
      <c r="D61" s="16">
        <v>2005</v>
      </c>
      <c r="E61" s="16">
        <v>2005</v>
      </c>
      <c r="F61" s="16">
        <v>3</v>
      </c>
      <c r="G61" s="16" t="s">
        <v>12</v>
      </c>
      <c r="H61" s="16" t="s">
        <v>13</v>
      </c>
      <c r="I61" s="16" t="s">
        <v>14</v>
      </c>
      <c r="J61" s="35">
        <v>142.42999267578125</v>
      </c>
      <c r="K61" s="5">
        <v>2</v>
      </c>
      <c r="L61" s="35">
        <f t="shared" si="4"/>
        <v>144.42999267578125</v>
      </c>
      <c r="M61" s="35">
        <v>140.52000427246094</v>
      </c>
      <c r="N61" s="5">
        <v>8</v>
      </c>
      <c r="O61" s="35">
        <f t="shared" si="5"/>
        <v>148.52000427246094</v>
      </c>
      <c r="P61" s="35">
        <f t="shared" si="6"/>
        <v>144.42999267578125</v>
      </c>
      <c r="Q61" s="35">
        <f t="shared" si="7"/>
        <v>90.465500709816396</v>
      </c>
    </row>
    <row r="62" spans="1:17" x14ac:dyDescent="0.25">
      <c r="A62" s="5">
        <v>53</v>
      </c>
      <c r="B62" s="16" t="s">
        <v>134</v>
      </c>
      <c r="C62" s="16">
        <v>1962</v>
      </c>
      <c r="D62" s="16">
        <v>1962</v>
      </c>
      <c r="E62" s="16">
        <v>1962</v>
      </c>
      <c r="F62" s="16">
        <v>3</v>
      </c>
      <c r="G62" s="16" t="s">
        <v>19</v>
      </c>
      <c r="H62" s="16" t="s">
        <v>20</v>
      </c>
      <c r="I62" s="16" t="s">
        <v>21</v>
      </c>
      <c r="J62" s="35">
        <v>139.80000305175781</v>
      </c>
      <c r="K62" s="5">
        <v>10</v>
      </c>
      <c r="L62" s="35">
        <f t="shared" si="4"/>
        <v>149.80000305175781</v>
      </c>
      <c r="M62" s="35">
        <v>133.75</v>
      </c>
      <c r="N62" s="5">
        <v>52</v>
      </c>
      <c r="O62" s="35">
        <f t="shared" si="5"/>
        <v>185.75</v>
      </c>
      <c r="P62" s="35">
        <f t="shared" si="6"/>
        <v>149.80000305175781</v>
      </c>
      <c r="Q62" s="35">
        <f t="shared" si="7"/>
        <v>97.547144183781569</v>
      </c>
    </row>
    <row r="63" spans="1:17" ht="60" x14ac:dyDescent="0.25">
      <c r="A63" s="5">
        <v>54</v>
      </c>
      <c r="B63" s="16" t="s">
        <v>131</v>
      </c>
      <c r="C63" s="16">
        <v>2007</v>
      </c>
      <c r="D63" s="16">
        <v>2007</v>
      </c>
      <c r="E63" s="16">
        <v>2007</v>
      </c>
      <c r="F63" s="16" t="s">
        <v>132</v>
      </c>
      <c r="G63" s="16" t="s">
        <v>46</v>
      </c>
      <c r="H63" s="16" t="s">
        <v>47</v>
      </c>
      <c r="I63" s="16" t="s">
        <v>48</v>
      </c>
      <c r="J63" s="35">
        <v>165.8699951171875</v>
      </c>
      <c r="K63" s="5">
        <v>56</v>
      </c>
      <c r="L63" s="35">
        <f t="shared" si="4"/>
        <v>221.8699951171875</v>
      </c>
      <c r="M63" s="35">
        <v>155.27999877929687</v>
      </c>
      <c r="N63" s="5">
        <v>2</v>
      </c>
      <c r="O63" s="35">
        <f t="shared" si="5"/>
        <v>157.27999877929687</v>
      </c>
      <c r="P63" s="35">
        <f t="shared" si="6"/>
        <v>157.27999877929687</v>
      </c>
      <c r="Q63" s="35">
        <f t="shared" si="7"/>
        <v>107.41130816495105</v>
      </c>
    </row>
    <row r="64" spans="1:17" ht="45" x14ac:dyDescent="0.25">
      <c r="A64" s="5">
        <v>55</v>
      </c>
      <c r="B64" s="16" t="s">
        <v>360</v>
      </c>
      <c r="C64" s="16">
        <v>2008</v>
      </c>
      <c r="D64" s="16">
        <v>2008</v>
      </c>
      <c r="E64" s="16">
        <v>2008</v>
      </c>
      <c r="F64" s="16" t="s">
        <v>27</v>
      </c>
      <c r="G64" s="16" t="s">
        <v>200</v>
      </c>
      <c r="H64" s="16" t="s">
        <v>201</v>
      </c>
      <c r="I64" s="16" t="s">
        <v>202</v>
      </c>
      <c r="J64" s="35">
        <v>138.75</v>
      </c>
      <c r="K64" s="5">
        <v>204</v>
      </c>
      <c r="L64" s="35">
        <f t="shared" si="4"/>
        <v>342.75</v>
      </c>
      <c r="M64" s="35">
        <v>155.6300048828125</v>
      </c>
      <c r="N64" s="5">
        <v>6</v>
      </c>
      <c r="O64" s="35">
        <f t="shared" si="5"/>
        <v>161.6300048828125</v>
      </c>
      <c r="P64" s="35">
        <f t="shared" si="6"/>
        <v>161.6300048828125</v>
      </c>
      <c r="Q64" s="35">
        <f t="shared" si="7"/>
        <v>113.14783196618639</v>
      </c>
    </row>
    <row r="65" spans="1:17" ht="60" x14ac:dyDescent="0.25">
      <c r="A65" s="5">
        <v>56</v>
      </c>
      <c r="B65" s="16" t="s">
        <v>143</v>
      </c>
      <c r="C65" s="16">
        <v>2007</v>
      </c>
      <c r="D65" s="16">
        <v>2007</v>
      </c>
      <c r="E65" s="16">
        <v>2007</v>
      </c>
      <c r="F65" s="16" t="s">
        <v>70</v>
      </c>
      <c r="G65" s="16" t="s">
        <v>19</v>
      </c>
      <c r="H65" s="16" t="s">
        <v>144</v>
      </c>
      <c r="I65" s="16" t="s">
        <v>145</v>
      </c>
      <c r="J65" s="35">
        <v>165.69000244140625</v>
      </c>
      <c r="K65" s="5">
        <v>6</v>
      </c>
      <c r="L65" s="35">
        <f t="shared" si="4"/>
        <v>171.69000244140625</v>
      </c>
      <c r="M65" s="35">
        <v>153.64999389648437</v>
      </c>
      <c r="N65" s="5">
        <v>8</v>
      </c>
      <c r="O65" s="35">
        <f t="shared" si="5"/>
        <v>161.64999389648437</v>
      </c>
      <c r="P65" s="35">
        <f t="shared" si="6"/>
        <v>161.64999389648437</v>
      </c>
      <c r="Q65" s="35">
        <f t="shared" si="7"/>
        <v>113.17419226315222</v>
      </c>
    </row>
    <row r="66" spans="1:17" ht="30" x14ac:dyDescent="0.25">
      <c r="A66" s="5">
        <v>57</v>
      </c>
      <c r="B66" s="16" t="s">
        <v>50</v>
      </c>
      <c r="C66" s="16">
        <v>1952</v>
      </c>
      <c r="D66" s="16">
        <v>1952</v>
      </c>
      <c r="E66" s="16">
        <v>1952</v>
      </c>
      <c r="F66" s="16" t="s">
        <v>51</v>
      </c>
      <c r="G66" s="16" t="s">
        <v>19</v>
      </c>
      <c r="H66" s="16" t="s">
        <v>52</v>
      </c>
      <c r="I66" s="16" t="s">
        <v>53</v>
      </c>
      <c r="J66" s="35">
        <v>160.88999938964844</v>
      </c>
      <c r="K66" s="5">
        <v>2</v>
      </c>
      <c r="L66" s="35">
        <f t="shared" si="4"/>
        <v>162.88999938964844</v>
      </c>
      <c r="M66" s="35">
        <v>174.47000122070312</v>
      </c>
      <c r="N66" s="5">
        <v>6</v>
      </c>
      <c r="O66" s="35">
        <f t="shared" si="5"/>
        <v>180.47000122070312</v>
      </c>
      <c r="P66" s="35">
        <f t="shared" si="6"/>
        <v>162.88999938964844</v>
      </c>
      <c r="Q66" s="35">
        <f t="shared" si="7"/>
        <v>114.80943618141922</v>
      </c>
    </row>
    <row r="67" spans="1:17" ht="45" x14ac:dyDescent="0.25">
      <c r="A67" s="5">
        <v>58</v>
      </c>
      <c r="B67" s="16" t="s">
        <v>240</v>
      </c>
      <c r="C67" s="16">
        <v>2004</v>
      </c>
      <c r="D67" s="16">
        <v>2004</v>
      </c>
      <c r="E67" s="16">
        <v>2004</v>
      </c>
      <c r="F67" s="16" t="s">
        <v>37</v>
      </c>
      <c r="G67" s="16" t="s">
        <v>19</v>
      </c>
      <c r="H67" s="16" t="s">
        <v>38</v>
      </c>
      <c r="I67" s="16" t="s">
        <v>39</v>
      </c>
      <c r="J67" s="35">
        <v>159.41999816894531</v>
      </c>
      <c r="K67" s="5">
        <v>104</v>
      </c>
      <c r="L67" s="35">
        <f t="shared" si="4"/>
        <v>263.41999816894531</v>
      </c>
      <c r="M67" s="35">
        <v>166.05000305175781</v>
      </c>
      <c r="N67" s="5">
        <v>6</v>
      </c>
      <c r="O67" s="35">
        <f t="shared" si="5"/>
        <v>172.05000305175781</v>
      </c>
      <c r="P67" s="35">
        <f t="shared" si="6"/>
        <v>172.05000305175781</v>
      </c>
      <c r="Q67" s="35">
        <f t="shared" si="7"/>
        <v>126.88909257192991</v>
      </c>
    </row>
    <row r="68" spans="1:17" ht="30" x14ac:dyDescent="0.25">
      <c r="A68" s="5">
        <v>59</v>
      </c>
      <c r="B68" s="16" t="s">
        <v>335</v>
      </c>
      <c r="C68" s="16">
        <v>2005</v>
      </c>
      <c r="D68" s="16">
        <v>2005</v>
      </c>
      <c r="E68" s="16">
        <v>2005</v>
      </c>
      <c r="F68" s="16" t="s">
        <v>132</v>
      </c>
      <c r="G68" s="16" t="s">
        <v>19</v>
      </c>
      <c r="H68" s="16" t="s">
        <v>89</v>
      </c>
      <c r="I68" s="16" t="s">
        <v>185</v>
      </c>
      <c r="J68" s="35">
        <v>176.24000549316406</v>
      </c>
      <c r="K68" s="5">
        <v>4</v>
      </c>
      <c r="L68" s="35">
        <f t="shared" si="4"/>
        <v>180.24000549316406</v>
      </c>
      <c r="M68" s="35"/>
      <c r="N68" s="5"/>
      <c r="O68" s="35" t="s">
        <v>723</v>
      </c>
      <c r="P68" s="35">
        <f t="shared" si="6"/>
        <v>180.24000549316406</v>
      </c>
      <c r="Q68" s="35">
        <f t="shared" si="7"/>
        <v>137.68957027685354</v>
      </c>
    </row>
    <row r="69" spans="1:17" ht="60" x14ac:dyDescent="0.25">
      <c r="A69" s="5">
        <v>60</v>
      </c>
      <c r="B69" s="16" t="s">
        <v>401</v>
      </c>
      <c r="C69" s="16">
        <v>2004</v>
      </c>
      <c r="D69" s="16">
        <v>2004</v>
      </c>
      <c r="E69" s="16">
        <v>2004</v>
      </c>
      <c r="F69" s="16" t="s">
        <v>27</v>
      </c>
      <c r="G69" s="16" t="s">
        <v>46</v>
      </c>
      <c r="H69" s="16" t="s">
        <v>47</v>
      </c>
      <c r="I69" s="16" t="s">
        <v>48</v>
      </c>
      <c r="J69" s="35">
        <v>214.52999877929687</v>
      </c>
      <c r="K69" s="5">
        <v>14</v>
      </c>
      <c r="L69" s="35">
        <f t="shared" si="4"/>
        <v>228.52999877929687</v>
      </c>
      <c r="M69" s="35">
        <v>151.8800048828125</v>
      </c>
      <c r="N69" s="5">
        <v>10</v>
      </c>
      <c r="O69" s="35">
        <f t="shared" si="5"/>
        <v>161.8800048828125</v>
      </c>
      <c r="P69" s="35">
        <f t="shared" si="6"/>
        <v>161.8800048828125</v>
      </c>
      <c r="Q69" s="35">
        <f t="shared" si="7"/>
        <v>113.47751677953637</v>
      </c>
    </row>
    <row r="70" spans="1:17" ht="45" x14ac:dyDescent="0.25">
      <c r="A70" s="5">
        <v>61</v>
      </c>
      <c r="B70" s="16" t="s">
        <v>36</v>
      </c>
      <c r="C70" s="16">
        <v>2004</v>
      </c>
      <c r="D70" s="16">
        <v>2004</v>
      </c>
      <c r="E70" s="16">
        <v>2004</v>
      </c>
      <c r="F70" s="16" t="s">
        <v>37</v>
      </c>
      <c r="G70" s="16" t="s">
        <v>19</v>
      </c>
      <c r="H70" s="16" t="s">
        <v>38</v>
      </c>
      <c r="I70" s="16" t="s">
        <v>39</v>
      </c>
      <c r="J70" s="35">
        <v>196.66999816894531</v>
      </c>
      <c r="K70" s="5">
        <v>58</v>
      </c>
      <c r="L70" s="35">
        <f t="shared" si="4"/>
        <v>254.66999816894531</v>
      </c>
      <c r="M70" s="35">
        <v>177.25999450683594</v>
      </c>
      <c r="N70" s="5">
        <v>66</v>
      </c>
      <c r="O70" s="35">
        <f t="shared" si="5"/>
        <v>243.25999450683594</v>
      </c>
      <c r="P70" s="35">
        <f t="shared" si="6"/>
        <v>243.25999450683594</v>
      </c>
      <c r="Q70" s="35">
        <f t="shared" si="7"/>
        <v>220.79650353801466</v>
      </c>
    </row>
    <row r="71" spans="1:17" ht="45" x14ac:dyDescent="0.25">
      <c r="A71" s="5">
        <v>62</v>
      </c>
      <c r="B71" s="16" t="s">
        <v>173</v>
      </c>
      <c r="C71" s="16">
        <v>2007</v>
      </c>
      <c r="D71" s="16">
        <v>2007</v>
      </c>
      <c r="E71" s="16">
        <v>2007</v>
      </c>
      <c r="F71" s="16" t="s">
        <v>70</v>
      </c>
      <c r="G71" s="16" t="s">
        <v>19</v>
      </c>
      <c r="H71" s="16" t="s">
        <v>144</v>
      </c>
      <c r="I71" s="16" t="s">
        <v>39</v>
      </c>
      <c r="J71" s="35">
        <v>191.44000244140625</v>
      </c>
      <c r="K71" s="5">
        <v>106</v>
      </c>
      <c r="L71" s="35">
        <f t="shared" si="4"/>
        <v>297.44000244140625</v>
      </c>
      <c r="M71" s="35">
        <v>188.44000244140625</v>
      </c>
      <c r="N71" s="5">
        <v>56</v>
      </c>
      <c r="O71" s="35">
        <f t="shared" si="5"/>
        <v>244.44000244140625</v>
      </c>
      <c r="P71" s="35">
        <f t="shared" si="6"/>
        <v>244.44000244140625</v>
      </c>
      <c r="Q71" s="35">
        <f t="shared" si="7"/>
        <v>222.3526263206559</v>
      </c>
    </row>
    <row r="72" spans="1:17" ht="30" x14ac:dyDescent="0.25">
      <c r="A72" s="5">
        <v>63</v>
      </c>
      <c r="B72" s="16" t="s">
        <v>26</v>
      </c>
      <c r="C72" s="16">
        <v>2006</v>
      </c>
      <c r="D72" s="16">
        <v>2006</v>
      </c>
      <c r="E72" s="16">
        <v>2006</v>
      </c>
      <c r="F72" s="16" t="s">
        <v>27</v>
      </c>
      <c r="G72" s="16" t="s">
        <v>12</v>
      </c>
      <c r="H72" s="16" t="s">
        <v>28</v>
      </c>
      <c r="I72" s="16" t="s">
        <v>29</v>
      </c>
      <c r="J72" s="35">
        <v>193.55000305175781</v>
      </c>
      <c r="K72" s="5">
        <v>112</v>
      </c>
      <c r="L72" s="35">
        <f t="shared" si="4"/>
        <v>305.55000305175781</v>
      </c>
      <c r="M72" s="35">
        <v>368.05999755859375</v>
      </c>
      <c r="N72" s="5">
        <v>114</v>
      </c>
      <c r="O72" s="35">
        <f t="shared" si="5"/>
        <v>482.05999755859375</v>
      </c>
      <c r="P72" s="35">
        <f t="shared" si="6"/>
        <v>305.55000305175781</v>
      </c>
      <c r="Q72" s="35">
        <f t="shared" si="7"/>
        <v>302.9407829008199</v>
      </c>
    </row>
    <row r="73" spans="1:17" ht="45" x14ac:dyDescent="0.25">
      <c r="A73" s="5">
        <v>64</v>
      </c>
      <c r="B73" s="16" t="s">
        <v>347</v>
      </c>
      <c r="C73" s="16">
        <v>2007</v>
      </c>
      <c r="D73" s="16">
        <v>2007</v>
      </c>
      <c r="E73" s="16">
        <v>2007</v>
      </c>
      <c r="F73" s="16" t="s">
        <v>70</v>
      </c>
      <c r="G73" s="16" t="s">
        <v>19</v>
      </c>
      <c r="H73" s="16" t="s">
        <v>144</v>
      </c>
      <c r="I73" s="16" t="s">
        <v>39</v>
      </c>
      <c r="J73" s="35">
        <v>164.71000671386719</v>
      </c>
      <c r="K73" s="5">
        <v>210</v>
      </c>
      <c r="L73" s="35">
        <f t="shared" si="4"/>
        <v>374.71000671386719</v>
      </c>
      <c r="M73" s="35">
        <v>174.77000427246094</v>
      </c>
      <c r="N73" s="5">
        <v>160</v>
      </c>
      <c r="O73" s="35">
        <f t="shared" si="5"/>
        <v>334.77000427246094</v>
      </c>
      <c r="P73" s="35">
        <f t="shared" si="6"/>
        <v>334.77000427246094</v>
      </c>
      <c r="Q73" s="35">
        <f t="shared" si="7"/>
        <v>341.47434549495483</v>
      </c>
    </row>
    <row r="74" spans="1:17" ht="45" x14ac:dyDescent="0.25">
      <c r="A74" s="5">
        <v>65</v>
      </c>
      <c r="B74" s="16" t="s">
        <v>248</v>
      </c>
      <c r="C74" s="16">
        <v>2005</v>
      </c>
      <c r="D74" s="16">
        <v>2005</v>
      </c>
      <c r="E74" s="16">
        <v>2005</v>
      </c>
      <c r="F74" s="16" t="s">
        <v>132</v>
      </c>
      <c r="G74" s="16" t="s">
        <v>19</v>
      </c>
      <c r="H74" s="16" t="s">
        <v>38</v>
      </c>
      <c r="I74" s="16" t="s">
        <v>114</v>
      </c>
      <c r="J74" s="35">
        <v>208.77999877929687</v>
      </c>
      <c r="K74" s="5">
        <v>154</v>
      </c>
      <c r="L74" s="35">
        <f t="shared" ref="L74:L105" si="8">J74+K74</f>
        <v>362.77999877929687</v>
      </c>
      <c r="M74" s="35">
        <v>245.28999328613281</v>
      </c>
      <c r="N74" s="5">
        <v>102</v>
      </c>
      <c r="O74" s="35">
        <f t="shared" ref="O74:O105" si="9">M74+N74</f>
        <v>347.28999328613281</v>
      </c>
      <c r="P74" s="35">
        <f t="shared" ref="P74:P105" si="10">MIN(O74,L74)</f>
        <v>347.28999328613281</v>
      </c>
      <c r="Q74" s="35">
        <f t="shared" ref="Q74:Q105" si="11">IF( AND(ISNUMBER(P$10),ISNUMBER(P74)),(P74-P$10)/P$10*100,"")</f>
        <v>357.98494645941969</v>
      </c>
    </row>
    <row r="75" spans="1:17" ht="45" x14ac:dyDescent="0.25">
      <c r="A75" s="5">
        <v>66</v>
      </c>
      <c r="B75" s="16" t="s">
        <v>113</v>
      </c>
      <c r="C75" s="16">
        <v>2006</v>
      </c>
      <c r="D75" s="16">
        <v>2006</v>
      </c>
      <c r="E75" s="16">
        <v>2006</v>
      </c>
      <c r="F75" s="16" t="s">
        <v>27</v>
      </c>
      <c r="G75" s="16" t="s">
        <v>19</v>
      </c>
      <c r="H75" s="16" t="s">
        <v>38</v>
      </c>
      <c r="I75" s="16" t="s">
        <v>114</v>
      </c>
      <c r="J75" s="35"/>
      <c r="K75" s="5"/>
      <c r="L75" s="35" t="s">
        <v>723</v>
      </c>
      <c r="M75" s="35">
        <v>190.22000122070312</v>
      </c>
      <c r="N75" s="5">
        <v>160</v>
      </c>
      <c r="O75" s="35">
        <f t="shared" si="9"/>
        <v>350.22000122070312</v>
      </c>
      <c r="P75" s="35">
        <f t="shared" si="10"/>
        <v>350.22000122070312</v>
      </c>
      <c r="Q75" s="35">
        <f t="shared" si="11"/>
        <v>361.84886293551085</v>
      </c>
    </row>
    <row r="76" spans="1:17" ht="45" x14ac:dyDescent="0.25">
      <c r="A76" s="5">
        <v>67</v>
      </c>
      <c r="B76" s="16" t="s">
        <v>333</v>
      </c>
      <c r="C76" s="16">
        <v>2004</v>
      </c>
      <c r="D76" s="16">
        <v>2004</v>
      </c>
      <c r="E76" s="16">
        <v>2004</v>
      </c>
      <c r="F76" s="16" t="s">
        <v>27</v>
      </c>
      <c r="G76" s="16" t="s">
        <v>200</v>
      </c>
      <c r="H76" s="16" t="s">
        <v>201</v>
      </c>
      <c r="I76" s="16" t="s">
        <v>202</v>
      </c>
      <c r="J76" s="35">
        <v>144.16999816894531</v>
      </c>
      <c r="K76" s="5">
        <v>214</v>
      </c>
      <c r="L76" s="35">
        <f t="shared" si="8"/>
        <v>358.16999816894531</v>
      </c>
      <c r="M76" s="35">
        <v>200.1199951171875</v>
      </c>
      <c r="N76" s="5">
        <v>16</v>
      </c>
      <c r="O76" s="35">
        <f t="shared" si="9"/>
        <v>216.1199951171875</v>
      </c>
      <c r="P76" s="35">
        <f t="shared" si="10"/>
        <v>216.1199951171875</v>
      </c>
      <c r="Q76" s="35">
        <f t="shared" si="11"/>
        <v>185.00592100563526</v>
      </c>
    </row>
    <row r="77" spans="1:17" ht="60" x14ac:dyDescent="0.25">
      <c r="A77" s="5">
        <v>68</v>
      </c>
      <c r="B77" s="16" t="s">
        <v>213</v>
      </c>
      <c r="C77" s="16">
        <v>2005</v>
      </c>
      <c r="D77" s="16">
        <v>2005</v>
      </c>
      <c r="E77" s="16">
        <v>2005</v>
      </c>
      <c r="F77" s="16" t="s">
        <v>132</v>
      </c>
      <c r="G77" s="16" t="s">
        <v>46</v>
      </c>
      <c r="H77" s="16" t="s">
        <v>47</v>
      </c>
      <c r="I77" s="16" t="s">
        <v>48</v>
      </c>
      <c r="J77" s="35">
        <v>148.94000244140625</v>
      </c>
      <c r="K77" s="5">
        <v>210</v>
      </c>
      <c r="L77" s="35">
        <f t="shared" si="8"/>
        <v>358.94000244140625</v>
      </c>
      <c r="M77" s="35">
        <v>124.61000061035156</v>
      </c>
      <c r="N77" s="5">
        <v>158</v>
      </c>
      <c r="O77" s="35">
        <f t="shared" si="9"/>
        <v>282.61000061035156</v>
      </c>
      <c r="P77" s="35">
        <f t="shared" si="10"/>
        <v>282.61000061035156</v>
      </c>
      <c r="Q77" s="35">
        <f t="shared" si="11"/>
        <v>272.68890120824733</v>
      </c>
    </row>
    <row r="78" spans="1:17" ht="45" x14ac:dyDescent="0.25">
      <c r="A78" s="5">
        <v>69</v>
      </c>
      <c r="B78" s="16" t="s">
        <v>171</v>
      </c>
      <c r="C78" s="16">
        <v>2007</v>
      </c>
      <c r="D78" s="16">
        <v>2007</v>
      </c>
      <c r="E78" s="16">
        <v>2007</v>
      </c>
      <c r="F78" s="16" t="s">
        <v>132</v>
      </c>
      <c r="G78" s="16" t="s">
        <v>12</v>
      </c>
      <c r="H78" s="16" t="s">
        <v>13</v>
      </c>
      <c r="I78" s="16" t="s">
        <v>14</v>
      </c>
      <c r="J78" s="35"/>
      <c r="K78" s="5"/>
      <c r="L78" s="35" t="s">
        <v>723</v>
      </c>
      <c r="M78" s="35">
        <v>141.91999816894531</v>
      </c>
      <c r="N78" s="5">
        <v>262</v>
      </c>
      <c r="O78" s="35">
        <f t="shared" si="9"/>
        <v>403.91999816894531</v>
      </c>
      <c r="P78" s="35">
        <f t="shared" si="10"/>
        <v>403.91999816894531</v>
      </c>
      <c r="Q78" s="35">
        <f t="shared" si="11"/>
        <v>432.66515681861398</v>
      </c>
    </row>
    <row r="79" spans="1:17" x14ac:dyDescent="0.25">
      <c r="A79" s="5">
        <v>70</v>
      </c>
      <c r="B79" s="16" t="s">
        <v>345</v>
      </c>
      <c r="C79" s="16">
        <v>2004</v>
      </c>
      <c r="D79" s="16">
        <v>2004</v>
      </c>
      <c r="E79" s="16">
        <v>2004</v>
      </c>
      <c r="F79" s="16" t="s">
        <v>27</v>
      </c>
      <c r="G79" s="16" t="s">
        <v>46</v>
      </c>
      <c r="H79" s="16" t="s">
        <v>159</v>
      </c>
      <c r="I79" s="16"/>
      <c r="J79" s="35">
        <v>210.94999694824219</v>
      </c>
      <c r="K79" s="5">
        <v>308</v>
      </c>
      <c r="L79" s="35">
        <f t="shared" si="8"/>
        <v>518.94999694824219</v>
      </c>
      <c r="M79" s="35"/>
      <c r="N79" s="5"/>
      <c r="O79" s="35" t="s">
        <v>722</v>
      </c>
      <c r="P79" s="35">
        <f t="shared" si="10"/>
        <v>518.94999694824219</v>
      </c>
      <c r="Q79" s="35">
        <f t="shared" si="11"/>
        <v>584.35973152741826</v>
      </c>
    </row>
    <row r="80" spans="1:17" ht="45" x14ac:dyDescent="0.25">
      <c r="A80" s="5">
        <v>71</v>
      </c>
      <c r="B80" s="16" t="s">
        <v>321</v>
      </c>
      <c r="C80" s="16">
        <v>2005</v>
      </c>
      <c r="D80" s="16">
        <v>2005</v>
      </c>
      <c r="E80" s="16">
        <v>2005</v>
      </c>
      <c r="F80" s="16" t="s">
        <v>27</v>
      </c>
      <c r="G80" s="16" t="s">
        <v>19</v>
      </c>
      <c r="H80" s="16" t="s">
        <v>144</v>
      </c>
      <c r="I80" s="16" t="s">
        <v>39</v>
      </c>
      <c r="J80" s="35"/>
      <c r="K80" s="5"/>
      <c r="L80" s="35" t="s">
        <v>722</v>
      </c>
      <c r="M80" s="35">
        <v>211.86000061035156</v>
      </c>
      <c r="N80" s="5">
        <v>312</v>
      </c>
      <c r="O80" s="35">
        <f t="shared" si="9"/>
        <v>523.86000061035156</v>
      </c>
      <c r="P80" s="35">
        <f t="shared" si="10"/>
        <v>523.86000061035156</v>
      </c>
      <c r="Q80" s="35">
        <f t="shared" si="11"/>
        <v>590.83474609097925</v>
      </c>
    </row>
    <row r="81" spans="1:17" x14ac:dyDescent="0.25">
      <c r="A81" s="5"/>
      <c r="B81" s="16" t="s">
        <v>393</v>
      </c>
      <c r="C81" s="16">
        <v>2002</v>
      </c>
      <c r="D81" s="16">
        <v>2002</v>
      </c>
      <c r="E81" s="16">
        <v>2002</v>
      </c>
      <c r="F81" s="16" t="s">
        <v>27</v>
      </c>
      <c r="G81" s="16" t="s">
        <v>46</v>
      </c>
      <c r="H81" s="16" t="s">
        <v>159</v>
      </c>
      <c r="I81" s="16"/>
      <c r="J81" s="35"/>
      <c r="K81" s="5"/>
      <c r="L81" s="35" t="s">
        <v>723</v>
      </c>
      <c r="M81" s="35"/>
      <c r="N81" s="5"/>
      <c r="O81" s="35" t="s">
        <v>722</v>
      </c>
      <c r="P81" s="35"/>
      <c r="Q81" s="35" t="str">
        <f t="shared" si="11"/>
        <v/>
      </c>
    </row>
    <row r="82" spans="1:17" x14ac:dyDescent="0.25">
      <c r="A82" s="5"/>
      <c r="B82" s="16" t="s">
        <v>180</v>
      </c>
      <c r="C82" s="16">
        <v>1971</v>
      </c>
      <c r="D82" s="16">
        <v>1971</v>
      </c>
      <c r="E82" s="16">
        <v>1971</v>
      </c>
      <c r="F82" s="16" t="s">
        <v>27</v>
      </c>
      <c r="G82" s="16" t="s">
        <v>19</v>
      </c>
      <c r="H82" s="16" t="s">
        <v>181</v>
      </c>
      <c r="I82" s="16" t="s">
        <v>182</v>
      </c>
      <c r="J82" s="35"/>
      <c r="K82" s="5"/>
      <c r="L82" s="35" t="s">
        <v>722</v>
      </c>
      <c r="M82" s="35">
        <v>138.27999877929687</v>
      </c>
      <c r="N82" s="5">
        <v>8</v>
      </c>
      <c r="O82" s="35">
        <f t="shared" si="9"/>
        <v>146.27999877929687</v>
      </c>
      <c r="P82" s="35">
        <f t="shared" si="10"/>
        <v>146.27999877929687</v>
      </c>
      <c r="Q82" s="35">
        <f t="shared" si="11"/>
        <v>92.905176377551896</v>
      </c>
    </row>
    <row r="83" spans="1:17" ht="45" x14ac:dyDescent="0.25">
      <c r="A83" s="5"/>
      <c r="B83" s="16" t="s">
        <v>223</v>
      </c>
      <c r="C83" s="16">
        <v>2002</v>
      </c>
      <c r="D83" s="16">
        <v>2002</v>
      </c>
      <c r="E83" s="16">
        <v>2002</v>
      </c>
      <c r="F83" s="16" t="s">
        <v>64</v>
      </c>
      <c r="G83" s="16" t="s">
        <v>19</v>
      </c>
      <c r="H83" s="16" t="s">
        <v>38</v>
      </c>
      <c r="I83" s="16" t="s">
        <v>224</v>
      </c>
      <c r="J83" s="35"/>
      <c r="K83" s="5"/>
      <c r="L83" s="35" t="s">
        <v>722</v>
      </c>
      <c r="M83" s="35"/>
      <c r="N83" s="5"/>
      <c r="O83" s="35" t="s">
        <v>722</v>
      </c>
      <c r="P83" s="35"/>
      <c r="Q83" s="35" t="str">
        <f t="shared" si="11"/>
        <v/>
      </c>
    </row>
    <row r="84" spans="1:17" ht="30" x14ac:dyDescent="0.25">
      <c r="A84" s="5"/>
      <c r="B84" s="16" t="s">
        <v>193</v>
      </c>
      <c r="C84" s="16">
        <v>1993</v>
      </c>
      <c r="D84" s="16">
        <v>1993</v>
      </c>
      <c r="E84" s="16">
        <v>1993</v>
      </c>
      <c r="F84" s="16" t="s">
        <v>27</v>
      </c>
      <c r="G84" s="16" t="s">
        <v>19</v>
      </c>
      <c r="H84" s="16" t="s">
        <v>194</v>
      </c>
      <c r="I84" s="16" t="s">
        <v>195</v>
      </c>
      <c r="J84" s="35"/>
      <c r="K84" s="5"/>
      <c r="L84" s="35" t="s">
        <v>722</v>
      </c>
      <c r="M84" s="35"/>
      <c r="N84" s="5"/>
      <c r="O84" s="35" t="s">
        <v>722</v>
      </c>
      <c r="P84" s="35"/>
      <c r="Q84" s="35" t="str">
        <f t="shared" si="11"/>
        <v/>
      </c>
    </row>
    <row r="85" spans="1:17" ht="45" x14ac:dyDescent="0.25">
      <c r="A85" s="5"/>
      <c r="B85" s="16" t="s">
        <v>162</v>
      </c>
      <c r="C85" s="16">
        <v>1982</v>
      </c>
      <c r="D85" s="16">
        <v>1982</v>
      </c>
      <c r="E85" s="16">
        <v>1982</v>
      </c>
      <c r="F85" s="16">
        <v>1</v>
      </c>
      <c r="G85" s="16" t="s">
        <v>19</v>
      </c>
      <c r="H85" s="16" t="s">
        <v>60</v>
      </c>
      <c r="I85" s="16" t="s">
        <v>61</v>
      </c>
      <c r="J85" s="35"/>
      <c r="K85" s="5"/>
      <c r="L85" s="35" t="s">
        <v>722</v>
      </c>
      <c r="M85" s="35"/>
      <c r="N85" s="5"/>
      <c r="O85" s="35" t="s">
        <v>722</v>
      </c>
      <c r="P85" s="35"/>
      <c r="Q85" s="35" t="str">
        <f t="shared" si="11"/>
        <v/>
      </c>
    </row>
    <row r="86" spans="1:17" ht="30" x14ac:dyDescent="0.25">
      <c r="A86" s="5"/>
      <c r="B86" s="16" t="s">
        <v>276</v>
      </c>
      <c r="C86" s="16">
        <v>2002</v>
      </c>
      <c r="D86" s="16">
        <v>2002</v>
      </c>
      <c r="E86" s="16">
        <v>2002</v>
      </c>
      <c r="F86" s="16">
        <v>1</v>
      </c>
      <c r="G86" s="16" t="s">
        <v>12</v>
      </c>
      <c r="H86" s="16" t="s">
        <v>28</v>
      </c>
      <c r="I86" s="16" t="s">
        <v>29</v>
      </c>
      <c r="J86" s="35"/>
      <c r="K86" s="5"/>
      <c r="L86" s="35" t="s">
        <v>722</v>
      </c>
      <c r="M86" s="35"/>
      <c r="N86" s="5"/>
      <c r="O86" s="35" t="s">
        <v>722</v>
      </c>
      <c r="P86" s="35"/>
      <c r="Q86" s="35" t="str">
        <f t="shared" si="11"/>
        <v/>
      </c>
    </row>
    <row r="87" spans="1:17" ht="30" x14ac:dyDescent="0.25">
      <c r="A87" s="5"/>
      <c r="B87" s="16" t="s">
        <v>138</v>
      </c>
      <c r="C87" s="16">
        <v>1960</v>
      </c>
      <c r="D87" s="16">
        <v>1960</v>
      </c>
      <c r="E87" s="16">
        <v>1960</v>
      </c>
      <c r="F87" s="16" t="s">
        <v>51</v>
      </c>
      <c r="G87" s="16" t="s">
        <v>19</v>
      </c>
      <c r="H87" s="16" t="s">
        <v>52</v>
      </c>
      <c r="I87" s="16" t="s">
        <v>53</v>
      </c>
      <c r="J87" s="35"/>
      <c r="K87" s="5"/>
      <c r="L87" s="35" t="s">
        <v>722</v>
      </c>
      <c r="M87" s="35"/>
      <c r="N87" s="5"/>
      <c r="O87" s="35" t="s">
        <v>722</v>
      </c>
      <c r="P87" s="35"/>
      <c r="Q87" s="35" t="str">
        <f t="shared" si="11"/>
        <v/>
      </c>
    </row>
    <row r="88" spans="1:17" ht="45" x14ac:dyDescent="0.25">
      <c r="A88" s="5"/>
      <c r="B88" s="16" t="s">
        <v>238</v>
      </c>
      <c r="C88" s="16">
        <v>1979</v>
      </c>
      <c r="D88" s="16">
        <v>1979</v>
      </c>
      <c r="E88" s="16">
        <v>1979</v>
      </c>
      <c r="F88" s="16">
        <v>1</v>
      </c>
      <c r="G88" s="16" t="s">
        <v>19</v>
      </c>
      <c r="H88" s="16" t="s">
        <v>60</v>
      </c>
      <c r="I88" s="16" t="s">
        <v>61</v>
      </c>
      <c r="J88" s="35"/>
      <c r="K88" s="5"/>
      <c r="L88" s="35" t="s">
        <v>722</v>
      </c>
      <c r="M88" s="35"/>
      <c r="N88" s="5"/>
      <c r="O88" s="35" t="s">
        <v>722</v>
      </c>
      <c r="P88" s="35"/>
      <c r="Q88" s="35" t="str">
        <f t="shared" si="11"/>
        <v/>
      </c>
    </row>
    <row r="89" spans="1:17" x14ac:dyDescent="0.25">
      <c r="A89" s="5"/>
      <c r="B89" s="16" t="s">
        <v>17</v>
      </c>
      <c r="C89" s="16">
        <v>1962</v>
      </c>
      <c r="D89" s="16">
        <v>1962</v>
      </c>
      <c r="E89" s="16">
        <v>1962</v>
      </c>
      <c r="F89" s="16">
        <v>2</v>
      </c>
      <c r="G89" s="16" t="s">
        <v>19</v>
      </c>
      <c r="H89" s="16" t="s">
        <v>20</v>
      </c>
      <c r="I89" s="16" t="s">
        <v>21</v>
      </c>
      <c r="J89" s="35"/>
      <c r="K89" s="5"/>
      <c r="L89" s="35" t="s">
        <v>722</v>
      </c>
      <c r="M89" s="35"/>
      <c r="N89" s="5"/>
      <c r="O89" s="35" t="s">
        <v>722</v>
      </c>
      <c r="P89" s="35"/>
      <c r="Q89" s="35" t="str">
        <f t="shared" si="11"/>
        <v/>
      </c>
    </row>
    <row r="90" spans="1:17" ht="30" x14ac:dyDescent="0.25">
      <c r="A90" s="5"/>
      <c r="B90" s="16" t="s">
        <v>290</v>
      </c>
      <c r="C90" s="16">
        <v>1963</v>
      </c>
      <c r="D90" s="16">
        <v>1963</v>
      </c>
      <c r="E90" s="16">
        <v>1963</v>
      </c>
      <c r="F90" s="16">
        <v>1</v>
      </c>
      <c r="G90" s="16" t="s">
        <v>19</v>
      </c>
      <c r="H90" s="16" t="s">
        <v>52</v>
      </c>
      <c r="I90" s="16" t="s">
        <v>53</v>
      </c>
      <c r="J90" s="35"/>
      <c r="K90" s="5"/>
      <c r="L90" s="35" t="s">
        <v>722</v>
      </c>
      <c r="M90" s="35"/>
      <c r="N90" s="5"/>
      <c r="O90" s="35" t="s">
        <v>722</v>
      </c>
      <c r="P90" s="35"/>
      <c r="Q90" s="35" t="str">
        <f t="shared" si="11"/>
        <v/>
      </c>
    </row>
    <row r="91" spans="1:17" ht="30" x14ac:dyDescent="0.25">
      <c r="A91" s="5"/>
      <c r="B91" s="16" t="s">
        <v>330</v>
      </c>
      <c r="C91" s="16">
        <v>2008</v>
      </c>
      <c r="D91" s="16">
        <v>2008</v>
      </c>
      <c r="E91" s="16">
        <v>2008</v>
      </c>
      <c r="F91" s="16" t="s">
        <v>27</v>
      </c>
      <c r="G91" s="16" t="s">
        <v>19</v>
      </c>
      <c r="H91" s="16" t="s">
        <v>331</v>
      </c>
      <c r="I91" s="16" t="s">
        <v>185</v>
      </c>
      <c r="J91" s="35"/>
      <c r="K91" s="5"/>
      <c r="L91" s="35" t="s">
        <v>722</v>
      </c>
      <c r="M91" s="35"/>
      <c r="N91" s="5"/>
      <c r="O91" s="35" t="s">
        <v>722</v>
      </c>
      <c r="P91" s="35"/>
      <c r="Q91" s="35" t="str">
        <f t="shared" si="11"/>
        <v/>
      </c>
    </row>
    <row r="92" spans="1:17" ht="60" x14ac:dyDescent="0.25">
      <c r="A92" s="5"/>
      <c r="B92" s="16" t="s">
        <v>264</v>
      </c>
      <c r="C92" s="16">
        <v>2003</v>
      </c>
      <c r="D92" s="16">
        <v>2003</v>
      </c>
      <c r="E92" s="16">
        <v>2003</v>
      </c>
      <c r="F92" s="16">
        <v>3</v>
      </c>
      <c r="G92" s="16" t="s">
        <v>19</v>
      </c>
      <c r="H92" s="16" t="s">
        <v>265</v>
      </c>
      <c r="I92" s="16" t="s">
        <v>266</v>
      </c>
      <c r="J92" s="35"/>
      <c r="K92" s="5"/>
      <c r="L92" s="35" t="s">
        <v>722</v>
      </c>
      <c r="M92" s="35"/>
      <c r="N92" s="5"/>
      <c r="O92" s="35" t="s">
        <v>722</v>
      </c>
      <c r="P92" s="35"/>
      <c r="Q92" s="35" t="str">
        <f t="shared" si="11"/>
        <v/>
      </c>
    </row>
    <row r="94" spans="1:17" ht="18.75" x14ac:dyDescent="0.25">
      <c r="A94" s="21" t="s">
        <v>724</v>
      </c>
      <c r="B94" s="21"/>
      <c r="C94" s="21"/>
      <c r="D94" s="21"/>
      <c r="E94" s="21"/>
      <c r="F94" s="21"/>
      <c r="G94" s="21"/>
      <c r="H94" s="21"/>
      <c r="I94" s="21"/>
      <c r="J94" s="21"/>
    </row>
    <row r="95" spans="1:17" x14ac:dyDescent="0.25">
      <c r="A95" s="26" t="s">
        <v>713</v>
      </c>
      <c r="B95" s="26" t="s">
        <v>1</v>
      </c>
      <c r="C95" s="26" t="s">
        <v>2</v>
      </c>
      <c r="D95" s="26" t="s">
        <v>429</v>
      </c>
      <c r="E95" s="26" t="s">
        <v>430</v>
      </c>
      <c r="F95" s="26" t="s">
        <v>3</v>
      </c>
      <c r="G95" s="26" t="s">
        <v>4</v>
      </c>
      <c r="H95" s="26" t="s">
        <v>5</v>
      </c>
      <c r="I95" s="26" t="s">
        <v>6</v>
      </c>
      <c r="J95" s="28" t="s">
        <v>715</v>
      </c>
      <c r="K95" s="29"/>
      <c r="L95" s="30"/>
      <c r="M95" s="28" t="s">
        <v>719</v>
      </c>
      <c r="N95" s="29"/>
      <c r="O95" s="30"/>
      <c r="P95" s="26" t="s">
        <v>720</v>
      </c>
      <c r="Q95" s="26" t="s">
        <v>721</v>
      </c>
    </row>
    <row r="96" spans="1:17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31" t="s">
        <v>716</v>
      </c>
      <c r="K96" s="31" t="s">
        <v>717</v>
      </c>
      <c r="L96" s="31" t="s">
        <v>718</v>
      </c>
      <c r="M96" s="31" t="s">
        <v>716</v>
      </c>
      <c r="N96" s="31" t="s">
        <v>717</v>
      </c>
      <c r="O96" s="31" t="s">
        <v>718</v>
      </c>
      <c r="P96" s="27"/>
      <c r="Q96" s="27"/>
    </row>
    <row r="97" spans="1:17" ht="60" x14ac:dyDescent="0.25">
      <c r="A97" s="32">
        <v>1</v>
      </c>
      <c r="B97" s="33" t="s">
        <v>725</v>
      </c>
      <c r="C97" s="33" t="s">
        <v>726</v>
      </c>
      <c r="D97" s="33">
        <v>2000</v>
      </c>
      <c r="E97" s="33">
        <v>1991</v>
      </c>
      <c r="F97" s="33" t="s">
        <v>727</v>
      </c>
      <c r="G97" s="33" t="s">
        <v>19</v>
      </c>
      <c r="H97" s="33" t="s">
        <v>604</v>
      </c>
      <c r="I97" s="33" t="s">
        <v>605</v>
      </c>
      <c r="J97" s="34">
        <v>109.94999694824219</v>
      </c>
      <c r="K97" s="32">
        <v>0</v>
      </c>
      <c r="L97" s="34">
        <f t="shared" ref="L97:L108" si="12">J97+K97</f>
        <v>109.94999694824219</v>
      </c>
      <c r="M97" s="34">
        <v>104.97000122070312</v>
      </c>
      <c r="N97" s="32">
        <v>2</v>
      </c>
      <c r="O97" s="34">
        <f t="shared" ref="O97:O108" si="13">M97+N97</f>
        <v>106.97000122070312</v>
      </c>
      <c r="P97" s="34">
        <f t="shared" ref="P97:P108" si="14">MIN(O97,L97)</f>
        <v>106.97000122070312</v>
      </c>
      <c r="Q97" s="34">
        <f t="shared" ref="Q97:Q108" si="15">IF( AND(ISNUMBER(P$97),ISNUMBER(P97)),(P97-P$97)/P$97*100,"")</f>
        <v>0</v>
      </c>
    </row>
    <row r="98" spans="1:17" ht="30" x14ac:dyDescent="0.25">
      <c r="A98" s="5">
        <v>2</v>
      </c>
      <c r="B98" s="16" t="s">
        <v>728</v>
      </c>
      <c r="C98" s="16" t="s">
        <v>729</v>
      </c>
      <c r="D98" s="16">
        <v>2000</v>
      </c>
      <c r="E98" s="16">
        <v>2000</v>
      </c>
      <c r="F98" s="16" t="s">
        <v>730</v>
      </c>
      <c r="G98" s="16" t="s">
        <v>19</v>
      </c>
      <c r="H98" s="16" t="s">
        <v>89</v>
      </c>
      <c r="I98" s="16" t="s">
        <v>141</v>
      </c>
      <c r="J98" s="35">
        <v>114.58999633789062</v>
      </c>
      <c r="K98" s="5">
        <v>4</v>
      </c>
      <c r="L98" s="35">
        <f t="shared" si="12"/>
        <v>118.58999633789062</v>
      </c>
      <c r="M98" s="35">
        <v>110.41999816894531</v>
      </c>
      <c r="N98" s="5">
        <v>0</v>
      </c>
      <c r="O98" s="35">
        <f t="shared" si="13"/>
        <v>110.41999816894531</v>
      </c>
      <c r="P98" s="35">
        <f t="shared" si="14"/>
        <v>110.41999816894531</v>
      </c>
      <c r="Q98" s="35">
        <f t="shared" si="15"/>
        <v>3.2252004383210853</v>
      </c>
    </row>
    <row r="99" spans="1:17" ht="90" x14ac:dyDescent="0.25">
      <c r="A99" s="5">
        <v>3</v>
      </c>
      <c r="B99" s="16" t="s">
        <v>731</v>
      </c>
      <c r="C99" s="16" t="s">
        <v>732</v>
      </c>
      <c r="D99" s="16">
        <v>2000</v>
      </c>
      <c r="E99" s="16">
        <v>1995</v>
      </c>
      <c r="F99" s="16" t="s">
        <v>730</v>
      </c>
      <c r="G99" s="16" t="s">
        <v>589</v>
      </c>
      <c r="H99" s="16" t="s">
        <v>590</v>
      </c>
      <c r="I99" s="16" t="s">
        <v>591</v>
      </c>
      <c r="J99" s="35">
        <v>116.61000061035156</v>
      </c>
      <c r="K99" s="5">
        <v>6</v>
      </c>
      <c r="L99" s="35">
        <f t="shared" si="12"/>
        <v>122.61000061035156</v>
      </c>
      <c r="M99" s="35">
        <v>111.38999938964844</v>
      </c>
      <c r="N99" s="5">
        <v>0</v>
      </c>
      <c r="O99" s="35">
        <f t="shared" si="13"/>
        <v>111.38999938964844</v>
      </c>
      <c r="P99" s="35">
        <f t="shared" si="14"/>
        <v>111.38999938964844</v>
      </c>
      <c r="Q99" s="35">
        <f t="shared" si="15"/>
        <v>4.1319978671645181</v>
      </c>
    </row>
    <row r="100" spans="1:17" ht="90" x14ac:dyDescent="0.25">
      <c r="A100" s="5">
        <v>4</v>
      </c>
      <c r="B100" s="16" t="s">
        <v>733</v>
      </c>
      <c r="C100" s="16" t="s">
        <v>734</v>
      </c>
      <c r="D100" s="16">
        <v>2002</v>
      </c>
      <c r="E100" s="16">
        <v>2002</v>
      </c>
      <c r="F100" s="16" t="s">
        <v>735</v>
      </c>
      <c r="G100" s="16" t="s">
        <v>19</v>
      </c>
      <c r="H100" s="16" t="s">
        <v>38</v>
      </c>
      <c r="I100" s="16" t="s">
        <v>563</v>
      </c>
      <c r="J100" s="35">
        <v>132.38999938964844</v>
      </c>
      <c r="K100" s="5">
        <v>4</v>
      </c>
      <c r="L100" s="35">
        <f t="shared" si="12"/>
        <v>136.38999938964844</v>
      </c>
      <c r="M100" s="35"/>
      <c r="N100" s="5"/>
      <c r="O100" s="35" t="s">
        <v>722</v>
      </c>
      <c r="P100" s="35">
        <f t="shared" si="14"/>
        <v>136.38999938964844</v>
      </c>
      <c r="Q100" s="35">
        <f t="shared" si="15"/>
        <v>27.503036209418426</v>
      </c>
    </row>
    <row r="101" spans="1:17" ht="60" x14ac:dyDescent="0.25">
      <c r="A101" s="5">
        <v>5</v>
      </c>
      <c r="B101" s="16" t="s">
        <v>736</v>
      </c>
      <c r="C101" s="16" t="s">
        <v>737</v>
      </c>
      <c r="D101" s="16">
        <v>2003</v>
      </c>
      <c r="E101" s="16">
        <v>2002</v>
      </c>
      <c r="F101" s="16" t="s">
        <v>738</v>
      </c>
      <c r="G101" s="16" t="s">
        <v>12</v>
      </c>
      <c r="H101" s="16" t="s">
        <v>81</v>
      </c>
      <c r="I101" s="16" t="s">
        <v>14</v>
      </c>
      <c r="J101" s="35">
        <v>141.05999755859375</v>
      </c>
      <c r="K101" s="5">
        <v>0</v>
      </c>
      <c r="L101" s="35">
        <f t="shared" si="12"/>
        <v>141.05999755859375</v>
      </c>
      <c r="M101" s="35">
        <v>137.69000244140625</v>
      </c>
      <c r="N101" s="5">
        <v>0</v>
      </c>
      <c r="O101" s="35">
        <f t="shared" si="13"/>
        <v>137.69000244140625</v>
      </c>
      <c r="P101" s="35">
        <f t="shared" si="14"/>
        <v>137.69000244140625</v>
      </c>
      <c r="Q101" s="35">
        <f t="shared" si="15"/>
        <v>28.718333056125584</v>
      </c>
    </row>
    <row r="102" spans="1:17" ht="150" x14ac:dyDescent="0.25">
      <c r="A102" s="5">
        <v>6</v>
      </c>
      <c r="B102" s="16" t="s">
        <v>739</v>
      </c>
      <c r="C102" s="16" t="s">
        <v>740</v>
      </c>
      <c r="D102" s="16">
        <v>2003</v>
      </c>
      <c r="E102" s="16">
        <v>2003</v>
      </c>
      <c r="F102" s="16" t="s">
        <v>738</v>
      </c>
      <c r="G102" s="16" t="s">
        <v>46</v>
      </c>
      <c r="H102" s="16" t="s">
        <v>595</v>
      </c>
      <c r="I102" s="16" t="s">
        <v>596</v>
      </c>
      <c r="J102" s="35">
        <v>131.53999328613281</v>
      </c>
      <c r="K102" s="5">
        <v>10</v>
      </c>
      <c r="L102" s="35">
        <f t="shared" si="12"/>
        <v>141.53999328613281</v>
      </c>
      <c r="M102" s="35">
        <v>142.07000732421875</v>
      </c>
      <c r="N102" s="5">
        <v>6</v>
      </c>
      <c r="O102" s="35">
        <f t="shared" si="13"/>
        <v>148.07000732421875</v>
      </c>
      <c r="P102" s="35">
        <f t="shared" si="14"/>
        <v>141.53999328613281</v>
      </c>
      <c r="Q102" s="35">
        <f t="shared" si="15"/>
        <v>32.317464402102821</v>
      </c>
    </row>
    <row r="103" spans="1:17" ht="90" x14ac:dyDescent="0.25">
      <c r="A103" s="5">
        <v>7</v>
      </c>
      <c r="B103" s="16" t="s">
        <v>741</v>
      </c>
      <c r="C103" s="16" t="s">
        <v>742</v>
      </c>
      <c r="D103" s="16">
        <v>2004</v>
      </c>
      <c r="E103" s="16">
        <v>2000</v>
      </c>
      <c r="F103" s="16" t="s">
        <v>735</v>
      </c>
      <c r="G103" s="16" t="s">
        <v>19</v>
      </c>
      <c r="H103" s="16" t="s">
        <v>38</v>
      </c>
      <c r="I103" s="16" t="s">
        <v>563</v>
      </c>
      <c r="J103" s="35"/>
      <c r="K103" s="5"/>
      <c r="L103" s="35" t="s">
        <v>722</v>
      </c>
      <c r="M103" s="35">
        <v>153.10000610351562</v>
      </c>
      <c r="N103" s="5">
        <v>10</v>
      </c>
      <c r="O103" s="35">
        <f t="shared" si="13"/>
        <v>163.10000610351562</v>
      </c>
      <c r="P103" s="35">
        <f t="shared" si="14"/>
        <v>163.10000610351562</v>
      </c>
      <c r="Q103" s="35">
        <f t="shared" si="15"/>
        <v>52.472659850684401</v>
      </c>
    </row>
    <row r="104" spans="1:17" ht="30" x14ac:dyDescent="0.25">
      <c r="A104" s="5">
        <v>8</v>
      </c>
      <c r="B104" s="16" t="s">
        <v>743</v>
      </c>
      <c r="C104" s="16" t="s">
        <v>744</v>
      </c>
      <c r="D104" s="16">
        <v>2004</v>
      </c>
      <c r="E104" s="16">
        <v>2004</v>
      </c>
      <c r="F104" s="16" t="s">
        <v>745</v>
      </c>
      <c r="G104" s="16" t="s">
        <v>19</v>
      </c>
      <c r="H104" s="16" t="s">
        <v>89</v>
      </c>
      <c r="I104" s="16" t="s">
        <v>279</v>
      </c>
      <c r="J104" s="35">
        <v>172.22000122070312</v>
      </c>
      <c r="K104" s="5">
        <v>10</v>
      </c>
      <c r="L104" s="35">
        <f t="shared" si="12"/>
        <v>182.22000122070312</v>
      </c>
      <c r="M104" s="35">
        <v>189.14999389648437</v>
      </c>
      <c r="N104" s="5">
        <v>4</v>
      </c>
      <c r="O104" s="35">
        <f t="shared" si="13"/>
        <v>193.14999389648438</v>
      </c>
      <c r="P104" s="35">
        <f t="shared" si="14"/>
        <v>182.22000122070312</v>
      </c>
      <c r="Q104" s="35">
        <f t="shared" si="15"/>
        <v>70.346825410184266</v>
      </c>
    </row>
    <row r="105" spans="1:17" ht="45" x14ac:dyDescent="0.25">
      <c r="A105" s="5">
        <v>9</v>
      </c>
      <c r="B105" s="16" t="s">
        <v>746</v>
      </c>
      <c r="C105" s="16" t="s">
        <v>744</v>
      </c>
      <c r="D105" s="16">
        <v>2004</v>
      </c>
      <c r="E105" s="16">
        <v>2004</v>
      </c>
      <c r="F105" s="16" t="s">
        <v>747</v>
      </c>
      <c r="G105" s="16" t="s">
        <v>12</v>
      </c>
      <c r="H105" s="16" t="s">
        <v>13</v>
      </c>
      <c r="I105" s="16" t="s">
        <v>14</v>
      </c>
      <c r="J105" s="35">
        <v>192.47000122070312</v>
      </c>
      <c r="K105" s="5">
        <v>10</v>
      </c>
      <c r="L105" s="35">
        <f t="shared" si="12"/>
        <v>202.47000122070312</v>
      </c>
      <c r="M105" s="35">
        <v>175.19000244140625</v>
      </c>
      <c r="N105" s="5">
        <v>16</v>
      </c>
      <c r="O105" s="35">
        <f t="shared" si="13"/>
        <v>191.19000244140625</v>
      </c>
      <c r="P105" s="35">
        <f t="shared" si="14"/>
        <v>191.19000244140625</v>
      </c>
      <c r="Q105" s="35">
        <f t="shared" si="15"/>
        <v>78.732355108548944</v>
      </c>
    </row>
    <row r="106" spans="1:17" ht="105" x14ac:dyDescent="0.25">
      <c r="A106" s="5">
        <v>10</v>
      </c>
      <c r="B106" s="16" t="s">
        <v>748</v>
      </c>
      <c r="C106" s="16" t="s">
        <v>749</v>
      </c>
      <c r="D106" s="16">
        <v>2007</v>
      </c>
      <c r="E106" s="16">
        <v>2007</v>
      </c>
      <c r="F106" s="16" t="s">
        <v>750</v>
      </c>
      <c r="G106" s="16" t="s">
        <v>19</v>
      </c>
      <c r="H106" s="16" t="s">
        <v>144</v>
      </c>
      <c r="I106" s="16" t="s">
        <v>582</v>
      </c>
      <c r="J106" s="35">
        <v>301.70001220703125</v>
      </c>
      <c r="K106" s="5">
        <v>208</v>
      </c>
      <c r="L106" s="35">
        <f t="shared" si="12"/>
        <v>509.70001220703125</v>
      </c>
      <c r="M106" s="35">
        <v>311.33999633789062</v>
      </c>
      <c r="N106" s="5">
        <v>114</v>
      </c>
      <c r="O106" s="35">
        <f t="shared" si="13"/>
        <v>425.33999633789062</v>
      </c>
      <c r="P106" s="35">
        <f t="shared" si="14"/>
        <v>425.33999633789062</v>
      </c>
      <c r="Q106" s="35">
        <f t="shared" si="15"/>
        <v>297.62549451627916</v>
      </c>
    </row>
    <row r="107" spans="1:17" ht="45" x14ac:dyDescent="0.25">
      <c r="A107" s="5">
        <v>11</v>
      </c>
      <c r="B107" s="16" t="s">
        <v>751</v>
      </c>
      <c r="C107" s="16" t="s">
        <v>744</v>
      </c>
      <c r="D107" s="16">
        <v>2004</v>
      </c>
      <c r="E107" s="16">
        <v>2004</v>
      </c>
      <c r="F107" s="16" t="s">
        <v>752</v>
      </c>
      <c r="G107" s="16" t="s">
        <v>19</v>
      </c>
      <c r="H107" s="16" t="s">
        <v>38</v>
      </c>
      <c r="I107" s="16" t="s">
        <v>39</v>
      </c>
      <c r="J107" s="35">
        <v>206.61000061035156</v>
      </c>
      <c r="K107" s="5">
        <v>264</v>
      </c>
      <c r="L107" s="35">
        <f t="shared" si="12"/>
        <v>470.61000061035156</v>
      </c>
      <c r="M107" s="35">
        <v>215.05999755859375</v>
      </c>
      <c r="N107" s="5">
        <v>266</v>
      </c>
      <c r="O107" s="35">
        <f t="shared" si="13"/>
        <v>481.05999755859375</v>
      </c>
      <c r="P107" s="35">
        <f t="shared" si="14"/>
        <v>470.61000061035156</v>
      </c>
      <c r="Q107" s="35">
        <f t="shared" si="15"/>
        <v>339.94577474050647</v>
      </c>
    </row>
    <row r="108" spans="1:17" ht="120" x14ac:dyDescent="0.25">
      <c r="A108" s="5"/>
      <c r="B108" s="16" t="s">
        <v>753</v>
      </c>
      <c r="C108" s="16" t="s">
        <v>754</v>
      </c>
      <c r="D108" s="16">
        <v>1998</v>
      </c>
      <c r="E108" s="16">
        <v>1998</v>
      </c>
      <c r="F108" s="16" t="s">
        <v>730</v>
      </c>
      <c r="G108" s="16" t="s">
        <v>176</v>
      </c>
      <c r="H108" s="16" t="s">
        <v>177</v>
      </c>
      <c r="I108" s="16" t="s">
        <v>178</v>
      </c>
      <c r="J108" s="35"/>
      <c r="K108" s="5"/>
      <c r="L108" s="35" t="s">
        <v>722</v>
      </c>
      <c r="M108" s="35"/>
      <c r="N108" s="5"/>
      <c r="O108" s="35" t="s">
        <v>722</v>
      </c>
      <c r="P108" s="35"/>
      <c r="Q108" s="35" t="str">
        <f t="shared" si="15"/>
        <v/>
      </c>
    </row>
    <row r="110" spans="1:17" ht="18.75" x14ac:dyDescent="0.25">
      <c r="A110" s="21" t="s">
        <v>755</v>
      </c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1:17" x14ac:dyDescent="0.25">
      <c r="A111" s="26" t="s">
        <v>713</v>
      </c>
      <c r="B111" s="26" t="s">
        <v>1</v>
      </c>
      <c r="C111" s="26" t="s">
        <v>2</v>
      </c>
      <c r="D111" s="26" t="s">
        <v>429</v>
      </c>
      <c r="E111" s="26" t="s">
        <v>430</v>
      </c>
      <c r="F111" s="26" t="s">
        <v>3</v>
      </c>
      <c r="G111" s="26" t="s">
        <v>4</v>
      </c>
      <c r="H111" s="26" t="s">
        <v>5</v>
      </c>
      <c r="I111" s="26" t="s">
        <v>6</v>
      </c>
      <c r="J111" s="28" t="s">
        <v>715</v>
      </c>
      <c r="K111" s="29"/>
      <c r="L111" s="30"/>
      <c r="M111" s="28" t="s">
        <v>719</v>
      </c>
      <c r="N111" s="29"/>
      <c r="O111" s="30"/>
      <c r="P111" s="26" t="s">
        <v>720</v>
      </c>
      <c r="Q111" s="26" t="s">
        <v>721</v>
      </c>
    </row>
    <row r="112" spans="1:17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31" t="s">
        <v>716</v>
      </c>
      <c r="K112" s="31" t="s">
        <v>717</v>
      </c>
      <c r="L112" s="31" t="s">
        <v>718</v>
      </c>
      <c r="M112" s="31" t="s">
        <v>716</v>
      </c>
      <c r="N112" s="31" t="s">
        <v>717</v>
      </c>
      <c r="O112" s="31" t="s">
        <v>718</v>
      </c>
      <c r="P112" s="27"/>
      <c r="Q112" s="27"/>
    </row>
    <row r="113" spans="1:17" ht="60" x14ac:dyDescent="0.25">
      <c r="A113" s="32">
        <v>1</v>
      </c>
      <c r="B113" s="33" t="s">
        <v>215</v>
      </c>
      <c r="C113" s="33">
        <v>1999</v>
      </c>
      <c r="D113" s="33">
        <v>1999</v>
      </c>
      <c r="E113" s="33">
        <v>1999</v>
      </c>
      <c r="F113" s="33" t="s">
        <v>64</v>
      </c>
      <c r="G113" s="33" t="s">
        <v>19</v>
      </c>
      <c r="H113" s="33" t="s">
        <v>216</v>
      </c>
      <c r="I113" s="33" t="s">
        <v>217</v>
      </c>
      <c r="J113" s="34">
        <v>93.239997863769531</v>
      </c>
      <c r="K113" s="32">
        <v>2</v>
      </c>
      <c r="L113" s="34">
        <f t="shared" ref="L113:L154" si="16">J113+K113</f>
        <v>95.239997863769531</v>
      </c>
      <c r="M113" s="34">
        <v>92.05999755859375</v>
      </c>
      <c r="N113" s="32">
        <v>0</v>
      </c>
      <c r="O113" s="34">
        <f t="shared" ref="O113:O154" si="17">M113+N113</f>
        <v>92.05999755859375</v>
      </c>
      <c r="P113" s="34">
        <f t="shared" ref="P113:P154" si="18">MIN(O113,L113)</f>
        <v>92.05999755859375</v>
      </c>
      <c r="Q113" s="34">
        <f t="shared" ref="Q113:Q154" si="19">IF( AND(ISNUMBER(P$113),ISNUMBER(P113)),(P113-P$113)/P$113*100,"")</f>
        <v>0</v>
      </c>
    </row>
    <row r="114" spans="1:17" ht="60" x14ac:dyDescent="0.25">
      <c r="A114" s="5">
        <v>2</v>
      </c>
      <c r="B114" s="16" t="s">
        <v>356</v>
      </c>
      <c r="C114" s="16">
        <v>2001</v>
      </c>
      <c r="D114" s="16">
        <v>2001</v>
      </c>
      <c r="E114" s="16">
        <v>2001</v>
      </c>
      <c r="F114" s="16" t="s">
        <v>64</v>
      </c>
      <c r="G114" s="16" t="s">
        <v>46</v>
      </c>
      <c r="H114" s="16" t="s">
        <v>357</v>
      </c>
      <c r="I114" s="16" t="s">
        <v>358</v>
      </c>
      <c r="J114" s="35">
        <v>94.779998779296875</v>
      </c>
      <c r="K114" s="5">
        <v>2</v>
      </c>
      <c r="L114" s="35">
        <f t="shared" si="16"/>
        <v>96.779998779296875</v>
      </c>
      <c r="M114" s="35">
        <v>95.550003051757813</v>
      </c>
      <c r="N114" s="5">
        <v>2</v>
      </c>
      <c r="O114" s="35">
        <f t="shared" si="17"/>
        <v>97.550003051757813</v>
      </c>
      <c r="P114" s="35">
        <f t="shared" si="18"/>
        <v>96.779998779296875</v>
      </c>
      <c r="Q114" s="35">
        <f t="shared" si="19"/>
        <v>5.1270924895462544</v>
      </c>
    </row>
    <row r="115" spans="1:17" ht="75" x14ac:dyDescent="0.25">
      <c r="A115" s="5">
        <v>3</v>
      </c>
      <c r="B115" s="16" t="s">
        <v>283</v>
      </c>
      <c r="C115" s="16">
        <v>2001</v>
      </c>
      <c r="D115" s="16">
        <v>2001</v>
      </c>
      <c r="E115" s="16">
        <v>2001</v>
      </c>
      <c r="F115" s="16" t="s">
        <v>64</v>
      </c>
      <c r="G115" s="16" t="s">
        <v>19</v>
      </c>
      <c r="H115" s="16" t="s">
        <v>284</v>
      </c>
      <c r="I115" s="16" t="s">
        <v>285</v>
      </c>
      <c r="J115" s="35">
        <v>98.370002746582031</v>
      </c>
      <c r="K115" s="5">
        <v>2</v>
      </c>
      <c r="L115" s="35">
        <f t="shared" si="16"/>
        <v>100.37000274658203</v>
      </c>
      <c r="M115" s="35">
        <v>97.150001525878906</v>
      </c>
      <c r="N115" s="5">
        <v>0</v>
      </c>
      <c r="O115" s="35">
        <f t="shared" si="17"/>
        <v>97.150001525878906</v>
      </c>
      <c r="P115" s="35">
        <f t="shared" si="18"/>
        <v>97.150001525878906</v>
      </c>
      <c r="Q115" s="35">
        <f t="shared" si="19"/>
        <v>5.5290072803287922</v>
      </c>
    </row>
    <row r="116" spans="1:17" ht="120" x14ac:dyDescent="0.25">
      <c r="A116" s="5">
        <v>4</v>
      </c>
      <c r="B116" s="16" t="s">
        <v>388</v>
      </c>
      <c r="C116" s="16">
        <v>2000</v>
      </c>
      <c r="D116" s="16">
        <v>2000</v>
      </c>
      <c r="E116" s="16">
        <v>2000</v>
      </c>
      <c r="F116" s="16" t="s">
        <v>51</v>
      </c>
      <c r="G116" s="16" t="s">
        <v>389</v>
      </c>
      <c r="H116" s="16" t="s">
        <v>390</v>
      </c>
      <c r="I116" s="16" t="s">
        <v>391</v>
      </c>
      <c r="J116" s="35">
        <v>98.699996948242188</v>
      </c>
      <c r="K116" s="5">
        <v>4</v>
      </c>
      <c r="L116" s="35">
        <f t="shared" si="16"/>
        <v>102.69999694824219</v>
      </c>
      <c r="M116" s="35">
        <v>101.29000091552734</v>
      </c>
      <c r="N116" s="5">
        <v>2</v>
      </c>
      <c r="O116" s="35">
        <f t="shared" si="17"/>
        <v>103.29000091552734</v>
      </c>
      <c r="P116" s="35">
        <f t="shared" si="18"/>
        <v>102.69999694824219</v>
      </c>
      <c r="Q116" s="35">
        <f t="shared" si="19"/>
        <v>11.557679417573697</v>
      </c>
    </row>
    <row r="117" spans="1:17" x14ac:dyDescent="0.25">
      <c r="A117" s="5">
        <v>5</v>
      </c>
      <c r="B117" s="16" t="s">
        <v>230</v>
      </c>
      <c r="C117" s="16">
        <v>1993</v>
      </c>
      <c r="D117" s="16">
        <v>1993</v>
      </c>
      <c r="E117" s="16">
        <v>1993</v>
      </c>
      <c r="F117" s="16" t="s">
        <v>64</v>
      </c>
      <c r="G117" s="16" t="s">
        <v>19</v>
      </c>
      <c r="H117" s="16" t="s">
        <v>89</v>
      </c>
      <c r="I117" s="16" t="s">
        <v>90</v>
      </c>
      <c r="J117" s="35">
        <v>105.94000244140625</v>
      </c>
      <c r="K117" s="5">
        <v>4</v>
      </c>
      <c r="L117" s="35">
        <f t="shared" si="16"/>
        <v>109.94000244140625</v>
      </c>
      <c r="M117" s="35">
        <v>105.11000061035156</v>
      </c>
      <c r="N117" s="5">
        <v>0</v>
      </c>
      <c r="O117" s="35">
        <f t="shared" si="17"/>
        <v>105.11000061035156</v>
      </c>
      <c r="P117" s="35">
        <f t="shared" si="18"/>
        <v>105.11000061035156</v>
      </c>
      <c r="Q117" s="35">
        <f t="shared" si="19"/>
        <v>14.175541383706674</v>
      </c>
    </row>
    <row r="118" spans="1:17" ht="30" x14ac:dyDescent="0.25">
      <c r="A118" s="5">
        <v>6</v>
      </c>
      <c r="B118" s="16" t="s">
        <v>314</v>
      </c>
      <c r="C118" s="16">
        <v>1974</v>
      </c>
      <c r="D118" s="16">
        <v>1974</v>
      </c>
      <c r="E118" s="16">
        <v>1974</v>
      </c>
      <c r="F118" s="16">
        <v>1</v>
      </c>
      <c r="G118" s="16" t="s">
        <v>19</v>
      </c>
      <c r="H118" s="16" t="s">
        <v>315</v>
      </c>
      <c r="I118" s="16" t="s">
        <v>53</v>
      </c>
      <c r="J118" s="35">
        <v>105.25</v>
      </c>
      <c r="K118" s="5">
        <v>0</v>
      </c>
      <c r="L118" s="35">
        <f t="shared" si="16"/>
        <v>105.25</v>
      </c>
      <c r="M118" s="35">
        <v>106.19999694824219</v>
      </c>
      <c r="N118" s="5">
        <v>2</v>
      </c>
      <c r="O118" s="35">
        <f t="shared" si="17"/>
        <v>108.19999694824219</v>
      </c>
      <c r="P118" s="35">
        <f t="shared" si="18"/>
        <v>105.25</v>
      </c>
      <c r="Q118" s="35">
        <f t="shared" si="19"/>
        <v>14.327615458615631</v>
      </c>
    </row>
    <row r="119" spans="1:17" ht="75" x14ac:dyDescent="0.25">
      <c r="A119" s="5">
        <v>7</v>
      </c>
      <c r="B119" s="16" t="s">
        <v>262</v>
      </c>
      <c r="C119" s="16">
        <v>2003</v>
      </c>
      <c r="D119" s="16">
        <v>2003</v>
      </c>
      <c r="E119" s="16">
        <v>2003</v>
      </c>
      <c r="F119" s="16" t="s">
        <v>64</v>
      </c>
      <c r="G119" s="16" t="s">
        <v>95</v>
      </c>
      <c r="H119" s="16" t="s">
        <v>96</v>
      </c>
      <c r="I119" s="16" t="s">
        <v>97</v>
      </c>
      <c r="J119" s="35">
        <v>107.55000305175781</v>
      </c>
      <c r="K119" s="5">
        <v>0</v>
      </c>
      <c r="L119" s="35">
        <f t="shared" si="16"/>
        <v>107.55000305175781</v>
      </c>
      <c r="M119" s="35">
        <v>107.94000244140625</v>
      </c>
      <c r="N119" s="5">
        <v>2</v>
      </c>
      <c r="O119" s="35">
        <f t="shared" si="17"/>
        <v>109.94000244140625</v>
      </c>
      <c r="P119" s="35">
        <f t="shared" si="18"/>
        <v>107.55000305175781</v>
      </c>
      <c r="Q119" s="35">
        <f t="shared" si="19"/>
        <v>16.825989467689357</v>
      </c>
    </row>
    <row r="120" spans="1:17" ht="90" x14ac:dyDescent="0.25">
      <c r="A120" s="5">
        <v>8</v>
      </c>
      <c r="B120" s="16" t="s">
        <v>343</v>
      </c>
      <c r="C120" s="16">
        <v>2001</v>
      </c>
      <c r="D120" s="16">
        <v>2001</v>
      </c>
      <c r="E120" s="16">
        <v>2001</v>
      </c>
      <c r="F120" s="16">
        <v>1</v>
      </c>
      <c r="G120" s="16" t="s">
        <v>46</v>
      </c>
      <c r="H120" s="16" t="s">
        <v>340</v>
      </c>
      <c r="I120" s="16" t="s">
        <v>341</v>
      </c>
      <c r="J120" s="35">
        <v>105.22000122070312</v>
      </c>
      <c r="K120" s="5">
        <v>6</v>
      </c>
      <c r="L120" s="35">
        <f t="shared" si="16"/>
        <v>111.22000122070312</v>
      </c>
      <c r="M120" s="35">
        <v>107.09999847412109</v>
      </c>
      <c r="N120" s="5">
        <v>2</v>
      </c>
      <c r="O120" s="35">
        <f t="shared" si="17"/>
        <v>109.09999847412109</v>
      </c>
      <c r="P120" s="35">
        <f t="shared" si="18"/>
        <v>109.09999847412109</v>
      </c>
      <c r="Q120" s="35">
        <f t="shared" si="19"/>
        <v>18.50966909344293</v>
      </c>
    </row>
    <row r="121" spans="1:17" ht="45" x14ac:dyDescent="0.25">
      <c r="A121" s="5">
        <v>9</v>
      </c>
      <c r="B121" s="16" t="s">
        <v>328</v>
      </c>
      <c r="C121" s="16">
        <v>1971</v>
      </c>
      <c r="D121" s="16">
        <v>1971</v>
      </c>
      <c r="E121" s="16">
        <v>1971</v>
      </c>
      <c r="F121" s="16" t="s">
        <v>51</v>
      </c>
      <c r="G121" s="16" t="s">
        <v>19</v>
      </c>
      <c r="H121" s="16" t="s">
        <v>60</v>
      </c>
      <c r="I121" s="16" t="s">
        <v>61</v>
      </c>
      <c r="J121" s="35">
        <v>113.94000244140625</v>
      </c>
      <c r="K121" s="5">
        <v>0</v>
      </c>
      <c r="L121" s="35">
        <f t="shared" si="16"/>
        <v>113.94000244140625</v>
      </c>
      <c r="M121" s="35">
        <v>107.18000030517578</v>
      </c>
      <c r="N121" s="5">
        <v>4</v>
      </c>
      <c r="O121" s="35">
        <f t="shared" si="17"/>
        <v>111.18000030517578</v>
      </c>
      <c r="P121" s="35">
        <f t="shared" si="18"/>
        <v>111.18000030517578</v>
      </c>
      <c r="Q121" s="35">
        <f t="shared" si="19"/>
        <v>20.76906718839815</v>
      </c>
    </row>
    <row r="122" spans="1:17" ht="45" x14ac:dyDescent="0.25">
      <c r="A122" s="5">
        <v>10</v>
      </c>
      <c r="B122" s="16" t="s">
        <v>374</v>
      </c>
      <c r="C122" s="16">
        <v>1984</v>
      </c>
      <c r="D122" s="16">
        <v>1984</v>
      </c>
      <c r="E122" s="16">
        <v>1984</v>
      </c>
      <c r="F122" s="16">
        <v>1</v>
      </c>
      <c r="G122" s="16" t="s">
        <v>19</v>
      </c>
      <c r="H122" s="16" t="s">
        <v>60</v>
      </c>
      <c r="I122" s="16" t="s">
        <v>61</v>
      </c>
      <c r="J122" s="35">
        <v>105.94000244140625</v>
      </c>
      <c r="K122" s="5">
        <v>6</v>
      </c>
      <c r="L122" s="35">
        <f t="shared" si="16"/>
        <v>111.94000244140625</v>
      </c>
      <c r="M122" s="35">
        <v>109.41000366210937</v>
      </c>
      <c r="N122" s="5">
        <v>8</v>
      </c>
      <c r="O122" s="35">
        <f t="shared" si="17"/>
        <v>117.41000366210937</v>
      </c>
      <c r="P122" s="35">
        <f t="shared" si="18"/>
        <v>111.94000244140625</v>
      </c>
      <c r="Q122" s="35">
        <f t="shared" si="19"/>
        <v>21.594618086057849</v>
      </c>
    </row>
    <row r="123" spans="1:17" ht="45" x14ac:dyDescent="0.25">
      <c r="A123" s="5">
        <v>11</v>
      </c>
      <c r="B123" s="16" t="s">
        <v>226</v>
      </c>
      <c r="C123" s="16">
        <v>2005</v>
      </c>
      <c r="D123" s="16">
        <v>2005</v>
      </c>
      <c r="E123" s="16">
        <v>2005</v>
      </c>
      <c r="F123" s="16">
        <v>2</v>
      </c>
      <c r="G123" s="16" t="s">
        <v>12</v>
      </c>
      <c r="H123" s="16" t="s">
        <v>13</v>
      </c>
      <c r="I123" s="16" t="s">
        <v>14</v>
      </c>
      <c r="J123" s="35">
        <v>110.26000213623047</v>
      </c>
      <c r="K123" s="5">
        <v>2</v>
      </c>
      <c r="L123" s="35">
        <f t="shared" si="16"/>
        <v>112.26000213623047</v>
      </c>
      <c r="M123" s="35">
        <v>110.94000244140625</v>
      </c>
      <c r="N123" s="5">
        <v>2</v>
      </c>
      <c r="O123" s="35">
        <f t="shared" si="17"/>
        <v>112.94000244140625</v>
      </c>
      <c r="P123" s="35">
        <f t="shared" si="18"/>
        <v>112.26000213623047</v>
      </c>
      <c r="Q123" s="35">
        <f t="shared" si="19"/>
        <v>21.942217155480535</v>
      </c>
    </row>
    <row r="124" spans="1:17" ht="30" x14ac:dyDescent="0.25">
      <c r="A124" s="5">
        <v>12</v>
      </c>
      <c r="B124" s="16" t="s">
        <v>235</v>
      </c>
      <c r="C124" s="16">
        <v>1978</v>
      </c>
      <c r="D124" s="16">
        <v>1978</v>
      </c>
      <c r="E124" s="16">
        <v>1978</v>
      </c>
      <c r="F124" s="16" t="s">
        <v>64</v>
      </c>
      <c r="G124" s="16" t="s">
        <v>19</v>
      </c>
      <c r="H124" s="16" t="s">
        <v>165</v>
      </c>
      <c r="I124" s="16" t="s">
        <v>236</v>
      </c>
      <c r="J124" s="35">
        <v>120.15000152587891</v>
      </c>
      <c r="K124" s="5">
        <v>2</v>
      </c>
      <c r="L124" s="35">
        <f t="shared" si="16"/>
        <v>122.15000152587891</v>
      </c>
      <c r="M124" s="35">
        <v>113.38999938964844</v>
      </c>
      <c r="N124" s="5">
        <v>0</v>
      </c>
      <c r="O124" s="35">
        <f t="shared" si="17"/>
        <v>113.38999938964844</v>
      </c>
      <c r="P124" s="35">
        <f t="shared" si="18"/>
        <v>113.38999938964844</v>
      </c>
      <c r="Q124" s="35">
        <f t="shared" si="19"/>
        <v>23.169674556507243</v>
      </c>
    </row>
    <row r="125" spans="1:17" ht="60" x14ac:dyDescent="0.25">
      <c r="A125" s="5">
        <v>13</v>
      </c>
      <c r="B125" s="16" t="s">
        <v>83</v>
      </c>
      <c r="C125" s="16">
        <v>2003</v>
      </c>
      <c r="D125" s="16">
        <v>2003</v>
      </c>
      <c r="E125" s="16">
        <v>2003</v>
      </c>
      <c r="F125" s="16" t="s">
        <v>64</v>
      </c>
      <c r="G125" s="16" t="s">
        <v>46</v>
      </c>
      <c r="H125" s="16" t="s">
        <v>84</v>
      </c>
      <c r="I125" s="16" t="s">
        <v>48</v>
      </c>
      <c r="J125" s="35">
        <v>116.16000366210937</v>
      </c>
      <c r="K125" s="5">
        <v>2</v>
      </c>
      <c r="L125" s="35">
        <f t="shared" si="16"/>
        <v>118.16000366210937</v>
      </c>
      <c r="M125" s="35">
        <v>113.94000244140625</v>
      </c>
      <c r="N125" s="5">
        <v>0</v>
      </c>
      <c r="O125" s="35">
        <f t="shared" si="17"/>
        <v>113.94000244140625</v>
      </c>
      <c r="P125" s="35">
        <f t="shared" si="18"/>
        <v>113.94000244140625</v>
      </c>
      <c r="Q125" s="35">
        <f t="shared" si="19"/>
        <v>23.767114341803513</v>
      </c>
    </row>
    <row r="126" spans="1:17" ht="30" x14ac:dyDescent="0.25">
      <c r="A126" s="5">
        <v>14</v>
      </c>
      <c r="B126" s="16" t="s">
        <v>273</v>
      </c>
      <c r="C126" s="16">
        <v>1998</v>
      </c>
      <c r="D126" s="16">
        <v>1998</v>
      </c>
      <c r="E126" s="16">
        <v>1998</v>
      </c>
      <c r="F126" s="16">
        <v>1</v>
      </c>
      <c r="G126" s="16" t="s">
        <v>19</v>
      </c>
      <c r="H126" s="16" t="s">
        <v>89</v>
      </c>
      <c r="I126" s="16" t="s">
        <v>274</v>
      </c>
      <c r="J126" s="35">
        <v>110.36000061035156</v>
      </c>
      <c r="K126" s="5">
        <v>4</v>
      </c>
      <c r="L126" s="35">
        <f t="shared" si="16"/>
        <v>114.36000061035156</v>
      </c>
      <c r="M126" s="35">
        <v>109.84999847412109</v>
      </c>
      <c r="N126" s="5">
        <v>6</v>
      </c>
      <c r="O126" s="35">
        <f t="shared" si="17"/>
        <v>115.84999847412109</v>
      </c>
      <c r="P126" s="35">
        <f t="shared" si="18"/>
        <v>114.36000061035156</v>
      </c>
      <c r="Q126" s="35">
        <f t="shared" si="19"/>
        <v>24.223336566530378</v>
      </c>
    </row>
    <row r="127" spans="1:17" ht="30" x14ac:dyDescent="0.25">
      <c r="A127" s="5">
        <v>15</v>
      </c>
      <c r="B127" s="16" t="s">
        <v>206</v>
      </c>
      <c r="C127" s="16">
        <v>1997</v>
      </c>
      <c r="D127" s="16">
        <v>1997</v>
      </c>
      <c r="E127" s="16">
        <v>1997</v>
      </c>
      <c r="F127" s="16" t="s">
        <v>27</v>
      </c>
      <c r="G127" s="16" t="s">
        <v>19</v>
      </c>
      <c r="H127" s="16" t="s">
        <v>77</v>
      </c>
      <c r="I127" s="16" t="s">
        <v>78</v>
      </c>
      <c r="J127" s="35">
        <v>121.30999755859375</v>
      </c>
      <c r="K127" s="5">
        <v>8</v>
      </c>
      <c r="L127" s="35">
        <f t="shared" si="16"/>
        <v>129.30999755859375</v>
      </c>
      <c r="M127" s="35">
        <v>117.08999633789062</v>
      </c>
      <c r="N127" s="5">
        <v>0</v>
      </c>
      <c r="O127" s="35">
        <f t="shared" si="17"/>
        <v>117.08999633789062</v>
      </c>
      <c r="P127" s="35">
        <f t="shared" si="18"/>
        <v>117.08999633789062</v>
      </c>
      <c r="Q127" s="35">
        <f t="shared" si="19"/>
        <v>27.188789314670515</v>
      </c>
    </row>
    <row r="128" spans="1:17" x14ac:dyDescent="0.25">
      <c r="A128" s="5">
        <v>16</v>
      </c>
      <c r="B128" s="16" t="s">
        <v>354</v>
      </c>
      <c r="C128" s="16">
        <v>1975</v>
      </c>
      <c r="D128" s="16">
        <v>1975</v>
      </c>
      <c r="E128" s="16">
        <v>1975</v>
      </c>
      <c r="F128" s="16">
        <v>1</v>
      </c>
      <c r="G128" s="16" t="s">
        <v>19</v>
      </c>
      <c r="H128" s="16" t="s">
        <v>352</v>
      </c>
      <c r="I128" s="16"/>
      <c r="J128" s="35">
        <v>122.20999908447266</v>
      </c>
      <c r="K128" s="5">
        <v>0</v>
      </c>
      <c r="L128" s="35">
        <f t="shared" si="16"/>
        <v>122.20999908447266</v>
      </c>
      <c r="M128" s="35">
        <v>117.12999725341797</v>
      </c>
      <c r="N128" s="5">
        <v>0</v>
      </c>
      <c r="O128" s="35">
        <f t="shared" si="17"/>
        <v>117.12999725341797</v>
      </c>
      <c r="P128" s="35">
        <f t="shared" si="18"/>
        <v>117.12999725341797</v>
      </c>
      <c r="Q128" s="35">
        <f t="shared" si="19"/>
        <v>27.232240234275292</v>
      </c>
    </row>
    <row r="129" spans="1:17" ht="45" x14ac:dyDescent="0.25">
      <c r="A129" s="5">
        <v>17</v>
      </c>
      <c r="B129" s="16" t="s">
        <v>199</v>
      </c>
      <c r="C129" s="16">
        <v>2006</v>
      </c>
      <c r="D129" s="16">
        <v>2006</v>
      </c>
      <c r="E129" s="16">
        <v>2006</v>
      </c>
      <c r="F129" s="16">
        <v>2</v>
      </c>
      <c r="G129" s="16" t="s">
        <v>200</v>
      </c>
      <c r="H129" s="16" t="s">
        <v>201</v>
      </c>
      <c r="I129" s="16" t="s">
        <v>202</v>
      </c>
      <c r="J129" s="35">
        <v>116.45999908447266</v>
      </c>
      <c r="K129" s="5">
        <v>4</v>
      </c>
      <c r="L129" s="35">
        <f t="shared" si="16"/>
        <v>120.45999908447266</v>
      </c>
      <c r="M129" s="35">
        <v>116.97000122070312</v>
      </c>
      <c r="N129" s="5">
        <v>12</v>
      </c>
      <c r="O129" s="35">
        <f t="shared" si="17"/>
        <v>128.97000122070312</v>
      </c>
      <c r="P129" s="35">
        <f t="shared" si="18"/>
        <v>120.45999908447266</v>
      </c>
      <c r="Q129" s="35">
        <f t="shared" si="19"/>
        <v>30.849448489071552</v>
      </c>
    </row>
    <row r="130" spans="1:17" x14ac:dyDescent="0.25">
      <c r="A130" s="5">
        <v>18</v>
      </c>
      <c r="B130" s="16" t="s">
        <v>92</v>
      </c>
      <c r="C130" s="16">
        <v>1997</v>
      </c>
      <c r="D130" s="16">
        <v>1997</v>
      </c>
      <c r="E130" s="16">
        <v>1997</v>
      </c>
      <c r="F130" s="16">
        <v>1</v>
      </c>
      <c r="G130" s="16" t="s">
        <v>19</v>
      </c>
      <c r="H130" s="16" t="s">
        <v>89</v>
      </c>
      <c r="I130" s="16" t="s">
        <v>90</v>
      </c>
      <c r="J130" s="35">
        <v>125.69000244140625</v>
      </c>
      <c r="K130" s="5">
        <v>6</v>
      </c>
      <c r="L130" s="35">
        <f t="shared" si="16"/>
        <v>131.69000244140625</v>
      </c>
      <c r="M130" s="35">
        <v>118.93000030517578</v>
      </c>
      <c r="N130" s="5">
        <v>2</v>
      </c>
      <c r="O130" s="35">
        <f t="shared" si="17"/>
        <v>120.93000030517578</v>
      </c>
      <c r="P130" s="35">
        <f t="shared" si="18"/>
        <v>120.93000030517578</v>
      </c>
      <c r="Q130" s="35">
        <f t="shared" si="19"/>
        <v>31.359986435158266</v>
      </c>
    </row>
    <row r="131" spans="1:17" ht="30" x14ac:dyDescent="0.25">
      <c r="A131" s="5">
        <v>19</v>
      </c>
      <c r="B131" s="16" t="s">
        <v>219</v>
      </c>
      <c r="C131" s="16">
        <v>1984</v>
      </c>
      <c r="D131" s="16">
        <v>1984</v>
      </c>
      <c r="E131" s="16">
        <v>1984</v>
      </c>
      <c r="F131" s="16">
        <v>1</v>
      </c>
      <c r="G131" s="16" t="s">
        <v>19</v>
      </c>
      <c r="H131" s="16" t="s">
        <v>32</v>
      </c>
      <c r="I131" s="16" t="s">
        <v>102</v>
      </c>
      <c r="J131" s="35">
        <v>129.28999328613281</v>
      </c>
      <c r="K131" s="5">
        <v>0</v>
      </c>
      <c r="L131" s="35">
        <f t="shared" si="16"/>
        <v>129.28999328613281</v>
      </c>
      <c r="M131" s="35">
        <v>121.43000030517578</v>
      </c>
      <c r="N131" s="5">
        <v>4</v>
      </c>
      <c r="O131" s="35">
        <f t="shared" si="17"/>
        <v>125.43000030517578</v>
      </c>
      <c r="P131" s="35">
        <f t="shared" si="18"/>
        <v>125.43000030517578</v>
      </c>
      <c r="Q131" s="35">
        <f t="shared" si="19"/>
        <v>36.248103010586014</v>
      </c>
    </row>
    <row r="132" spans="1:17" ht="75" x14ac:dyDescent="0.25">
      <c r="A132" s="5">
        <v>20</v>
      </c>
      <c r="B132" s="16" t="s">
        <v>287</v>
      </c>
      <c r="C132" s="16">
        <v>2005</v>
      </c>
      <c r="D132" s="16">
        <v>2005</v>
      </c>
      <c r="E132" s="16">
        <v>2005</v>
      </c>
      <c r="F132" s="16">
        <v>2</v>
      </c>
      <c r="G132" s="16" t="s">
        <v>19</v>
      </c>
      <c r="H132" s="16" t="s">
        <v>284</v>
      </c>
      <c r="I132" s="16" t="s">
        <v>288</v>
      </c>
      <c r="J132" s="35">
        <v>123.84999847412109</v>
      </c>
      <c r="K132" s="5">
        <v>8</v>
      </c>
      <c r="L132" s="35">
        <f t="shared" si="16"/>
        <v>131.84999847412109</v>
      </c>
      <c r="M132" s="35">
        <v>126.95999908447266</v>
      </c>
      <c r="N132" s="5">
        <v>0</v>
      </c>
      <c r="O132" s="35">
        <f t="shared" si="17"/>
        <v>126.95999908447266</v>
      </c>
      <c r="P132" s="35">
        <f t="shared" si="18"/>
        <v>126.95999908447266</v>
      </c>
      <c r="Q132" s="35">
        <f t="shared" si="19"/>
        <v>37.910061320244964</v>
      </c>
    </row>
    <row r="133" spans="1:17" x14ac:dyDescent="0.25">
      <c r="A133" s="5">
        <v>21</v>
      </c>
      <c r="B133" s="16" t="s">
        <v>221</v>
      </c>
      <c r="C133" s="16">
        <v>1992</v>
      </c>
      <c r="D133" s="16">
        <v>1992</v>
      </c>
      <c r="E133" s="16">
        <v>1992</v>
      </c>
      <c r="F133" s="16" t="s">
        <v>27</v>
      </c>
      <c r="G133" s="16" t="s">
        <v>200</v>
      </c>
      <c r="H133" s="16"/>
      <c r="I133" s="16" t="s">
        <v>202</v>
      </c>
      <c r="J133" s="35">
        <v>126.66999816894531</v>
      </c>
      <c r="K133" s="5">
        <v>2</v>
      </c>
      <c r="L133" s="35">
        <f t="shared" si="16"/>
        <v>128.66999816894531</v>
      </c>
      <c r="M133" s="35">
        <v>121.12999725341797</v>
      </c>
      <c r="N133" s="5">
        <v>8</v>
      </c>
      <c r="O133" s="35">
        <f t="shared" si="17"/>
        <v>129.12999725341797</v>
      </c>
      <c r="P133" s="35">
        <f t="shared" si="18"/>
        <v>128.66999816894531</v>
      </c>
      <c r="Q133" s="35">
        <f t="shared" si="19"/>
        <v>39.767544624417646</v>
      </c>
    </row>
    <row r="134" spans="1:17" ht="45" x14ac:dyDescent="0.25">
      <c r="A134" s="5">
        <v>22</v>
      </c>
      <c r="B134" s="16" t="s">
        <v>99</v>
      </c>
      <c r="C134" s="16">
        <v>1989</v>
      </c>
      <c r="D134" s="16">
        <v>1989</v>
      </c>
      <c r="E134" s="16">
        <v>1989</v>
      </c>
      <c r="F134" s="16" t="s">
        <v>27</v>
      </c>
      <c r="G134" s="16" t="s">
        <v>19</v>
      </c>
      <c r="H134" s="16" t="s">
        <v>60</v>
      </c>
      <c r="I134" s="16" t="s">
        <v>61</v>
      </c>
      <c r="J134" s="35">
        <v>130.50999450683594</v>
      </c>
      <c r="K134" s="5">
        <v>6</v>
      </c>
      <c r="L134" s="35">
        <f t="shared" si="16"/>
        <v>136.50999450683594</v>
      </c>
      <c r="M134" s="35">
        <v>129.08000183105469</v>
      </c>
      <c r="N134" s="5">
        <v>2</v>
      </c>
      <c r="O134" s="35">
        <f t="shared" si="17"/>
        <v>131.08000183105469</v>
      </c>
      <c r="P134" s="35">
        <f t="shared" si="18"/>
        <v>131.08000183105469</v>
      </c>
      <c r="Q134" s="35">
        <f t="shared" si="19"/>
        <v>42.385406590550623</v>
      </c>
    </row>
    <row r="135" spans="1:17" ht="45" x14ac:dyDescent="0.25">
      <c r="A135" s="5">
        <v>23</v>
      </c>
      <c r="B135" s="16" t="s">
        <v>252</v>
      </c>
      <c r="C135" s="16">
        <v>1994</v>
      </c>
      <c r="D135" s="16">
        <v>1994</v>
      </c>
      <c r="E135" s="16">
        <v>1994</v>
      </c>
      <c r="F135" s="16" t="s">
        <v>27</v>
      </c>
      <c r="G135" s="16" t="s">
        <v>19</v>
      </c>
      <c r="H135" s="16" t="s">
        <v>60</v>
      </c>
      <c r="I135" s="16" t="s">
        <v>61</v>
      </c>
      <c r="J135" s="35">
        <v>127.09999847412109</v>
      </c>
      <c r="K135" s="5">
        <v>52</v>
      </c>
      <c r="L135" s="35">
        <f t="shared" si="16"/>
        <v>179.09999847412109</v>
      </c>
      <c r="M135" s="35">
        <v>130.07000732421875</v>
      </c>
      <c r="N135" s="5">
        <v>2</v>
      </c>
      <c r="O135" s="35">
        <f t="shared" si="17"/>
        <v>132.07000732421875</v>
      </c>
      <c r="P135" s="35">
        <f t="shared" si="18"/>
        <v>132.07000732421875</v>
      </c>
      <c r="Q135" s="35">
        <f t="shared" si="19"/>
        <v>43.460798204083908</v>
      </c>
    </row>
    <row r="136" spans="1:17" ht="90" x14ac:dyDescent="0.25">
      <c r="A136" s="5">
        <v>24</v>
      </c>
      <c r="B136" s="16" t="s">
        <v>256</v>
      </c>
      <c r="C136" s="16">
        <v>1995</v>
      </c>
      <c r="D136" s="16">
        <v>1995</v>
      </c>
      <c r="E136" s="16">
        <v>1995</v>
      </c>
      <c r="F136" s="16" t="s">
        <v>64</v>
      </c>
      <c r="G136" s="16" t="s">
        <v>19</v>
      </c>
      <c r="H136" s="16" t="s">
        <v>257</v>
      </c>
      <c r="I136" s="16" t="s">
        <v>258</v>
      </c>
      <c r="J136" s="35">
        <v>129.6199951171875</v>
      </c>
      <c r="K136" s="5">
        <v>4</v>
      </c>
      <c r="L136" s="35">
        <f t="shared" si="16"/>
        <v>133.6199951171875</v>
      </c>
      <c r="M136" s="35"/>
      <c r="N136" s="5"/>
      <c r="O136" s="35" t="s">
        <v>722</v>
      </c>
      <c r="P136" s="35">
        <f t="shared" si="18"/>
        <v>133.6199951171875</v>
      </c>
      <c r="Q136" s="35">
        <f t="shared" si="19"/>
        <v>45.144469542421959</v>
      </c>
    </row>
    <row r="137" spans="1:17" ht="60" x14ac:dyDescent="0.25">
      <c r="A137" s="5">
        <v>25</v>
      </c>
      <c r="B137" s="16" t="s">
        <v>45</v>
      </c>
      <c r="C137" s="16">
        <v>2006</v>
      </c>
      <c r="D137" s="16">
        <v>2006</v>
      </c>
      <c r="E137" s="16">
        <v>2006</v>
      </c>
      <c r="F137" s="16" t="s">
        <v>27</v>
      </c>
      <c r="G137" s="16" t="s">
        <v>46</v>
      </c>
      <c r="H137" s="16" t="s">
        <v>47</v>
      </c>
      <c r="I137" s="16" t="s">
        <v>48</v>
      </c>
      <c r="J137" s="35">
        <v>135.46000671386719</v>
      </c>
      <c r="K137" s="5">
        <v>2</v>
      </c>
      <c r="L137" s="35">
        <f t="shared" si="16"/>
        <v>137.46000671386719</v>
      </c>
      <c r="M137" s="35">
        <v>130.1300048828125</v>
      </c>
      <c r="N137" s="5">
        <v>6</v>
      </c>
      <c r="O137" s="35">
        <f t="shared" si="17"/>
        <v>136.1300048828125</v>
      </c>
      <c r="P137" s="35">
        <f t="shared" si="18"/>
        <v>136.1300048828125</v>
      </c>
      <c r="Q137" s="35">
        <f t="shared" si="19"/>
        <v>47.870962951274635</v>
      </c>
    </row>
    <row r="138" spans="1:17" x14ac:dyDescent="0.25">
      <c r="A138" s="5">
        <v>26</v>
      </c>
      <c r="B138" s="16" t="s">
        <v>154</v>
      </c>
      <c r="C138" s="16">
        <v>1992</v>
      </c>
      <c r="D138" s="16">
        <v>1992</v>
      </c>
      <c r="E138" s="16">
        <v>1992</v>
      </c>
      <c r="F138" s="16" t="s">
        <v>27</v>
      </c>
      <c r="G138" s="16" t="s">
        <v>19</v>
      </c>
      <c r="H138" s="16" t="s">
        <v>155</v>
      </c>
      <c r="I138" s="16" t="s">
        <v>156</v>
      </c>
      <c r="J138" s="35">
        <v>135.49000549316406</v>
      </c>
      <c r="K138" s="5">
        <v>2</v>
      </c>
      <c r="L138" s="35">
        <f t="shared" si="16"/>
        <v>137.49000549316406</v>
      </c>
      <c r="M138" s="35">
        <v>134.69000244140625</v>
      </c>
      <c r="N138" s="5">
        <v>4</v>
      </c>
      <c r="O138" s="35">
        <f t="shared" si="17"/>
        <v>138.69000244140625</v>
      </c>
      <c r="P138" s="35">
        <f t="shared" si="18"/>
        <v>137.49000549316406</v>
      </c>
      <c r="Q138" s="35">
        <f t="shared" si="19"/>
        <v>49.348261068174928</v>
      </c>
    </row>
    <row r="139" spans="1:17" ht="30" x14ac:dyDescent="0.25">
      <c r="A139" s="5">
        <v>27</v>
      </c>
      <c r="B139" s="16" t="s">
        <v>254</v>
      </c>
      <c r="C139" s="16">
        <v>1999</v>
      </c>
      <c r="D139" s="16">
        <v>1999</v>
      </c>
      <c r="E139" s="16">
        <v>1999</v>
      </c>
      <c r="F139" s="16" t="s">
        <v>27</v>
      </c>
      <c r="G139" s="16" t="s">
        <v>19</v>
      </c>
      <c r="H139" s="16" t="s">
        <v>77</v>
      </c>
      <c r="I139" s="16" t="s">
        <v>78</v>
      </c>
      <c r="J139" s="35">
        <v>152.35000610351562</v>
      </c>
      <c r="K139" s="5">
        <v>8</v>
      </c>
      <c r="L139" s="35">
        <f t="shared" si="16"/>
        <v>160.35000610351562</v>
      </c>
      <c r="M139" s="35">
        <v>140.44000244140625</v>
      </c>
      <c r="N139" s="5">
        <v>2</v>
      </c>
      <c r="O139" s="35">
        <f t="shared" si="17"/>
        <v>142.44000244140625</v>
      </c>
      <c r="P139" s="35">
        <f t="shared" si="18"/>
        <v>142.44000244140625</v>
      </c>
      <c r="Q139" s="35">
        <f t="shared" si="19"/>
        <v>54.725185986179248</v>
      </c>
    </row>
    <row r="140" spans="1:17" ht="45" x14ac:dyDescent="0.25">
      <c r="A140" s="5">
        <v>28</v>
      </c>
      <c r="B140" s="16" t="s">
        <v>189</v>
      </c>
      <c r="C140" s="16">
        <v>1988</v>
      </c>
      <c r="D140" s="16">
        <v>1988</v>
      </c>
      <c r="E140" s="16">
        <v>1988</v>
      </c>
      <c r="F140" s="16" t="s">
        <v>27</v>
      </c>
      <c r="G140" s="16" t="s">
        <v>19</v>
      </c>
      <c r="H140" s="16" t="s">
        <v>60</v>
      </c>
      <c r="I140" s="16" t="s">
        <v>61</v>
      </c>
      <c r="J140" s="35">
        <v>142.89999389648437</v>
      </c>
      <c r="K140" s="5">
        <v>104</v>
      </c>
      <c r="L140" s="35">
        <f t="shared" si="16"/>
        <v>246.89999389648437</v>
      </c>
      <c r="M140" s="35">
        <v>143.08000183105469</v>
      </c>
      <c r="N140" s="5">
        <v>10</v>
      </c>
      <c r="O140" s="35">
        <f t="shared" si="17"/>
        <v>153.08000183105469</v>
      </c>
      <c r="P140" s="35">
        <f t="shared" si="18"/>
        <v>153.08000183105469</v>
      </c>
      <c r="Q140" s="35">
        <f t="shared" si="19"/>
        <v>66.28286540375295</v>
      </c>
    </row>
    <row r="141" spans="1:17" ht="45" x14ac:dyDescent="0.25">
      <c r="A141" s="5">
        <v>29</v>
      </c>
      <c r="B141" s="16" t="s">
        <v>69</v>
      </c>
      <c r="C141" s="16">
        <v>2007</v>
      </c>
      <c r="D141" s="16">
        <v>2007</v>
      </c>
      <c r="E141" s="16">
        <v>2007</v>
      </c>
      <c r="F141" s="16" t="s">
        <v>70</v>
      </c>
      <c r="G141" s="16" t="s">
        <v>19</v>
      </c>
      <c r="H141" s="16" t="s">
        <v>71</v>
      </c>
      <c r="I141" s="16" t="s">
        <v>39</v>
      </c>
      <c r="J141" s="35">
        <v>203.94000244140625</v>
      </c>
      <c r="K141" s="5">
        <v>4</v>
      </c>
      <c r="L141" s="35">
        <f t="shared" si="16"/>
        <v>207.94000244140625</v>
      </c>
      <c r="M141" s="35">
        <v>180.36000061035156</v>
      </c>
      <c r="N141" s="5">
        <v>10</v>
      </c>
      <c r="O141" s="35">
        <f t="shared" si="17"/>
        <v>190.36000061035156</v>
      </c>
      <c r="P141" s="35">
        <f t="shared" si="18"/>
        <v>190.36000061035156</v>
      </c>
      <c r="Q141" s="35">
        <f t="shared" si="19"/>
        <v>106.77819428486566</v>
      </c>
    </row>
    <row r="142" spans="1:17" x14ac:dyDescent="0.25">
      <c r="A142" s="5">
        <v>30</v>
      </c>
      <c r="B142" s="16" t="s">
        <v>197</v>
      </c>
      <c r="C142" s="16">
        <v>1986</v>
      </c>
      <c r="D142" s="16">
        <v>1986</v>
      </c>
      <c r="E142" s="16">
        <v>1986</v>
      </c>
      <c r="F142" s="16" t="s">
        <v>27</v>
      </c>
      <c r="G142" s="16" t="s">
        <v>19</v>
      </c>
      <c r="H142" s="16" t="s">
        <v>181</v>
      </c>
      <c r="I142" s="16" t="s">
        <v>43</v>
      </c>
      <c r="J142" s="35">
        <v>170.83999633789063</v>
      </c>
      <c r="K142" s="5">
        <v>56</v>
      </c>
      <c r="L142" s="35">
        <f t="shared" si="16"/>
        <v>226.83999633789062</v>
      </c>
      <c r="M142" s="35">
        <v>182.25999450683594</v>
      </c>
      <c r="N142" s="5">
        <v>104</v>
      </c>
      <c r="O142" s="35">
        <f t="shared" si="17"/>
        <v>286.25999450683594</v>
      </c>
      <c r="P142" s="35">
        <f t="shared" si="18"/>
        <v>226.83999633789062</v>
      </c>
      <c r="Q142" s="35">
        <f t="shared" si="19"/>
        <v>146.4045213487139</v>
      </c>
    </row>
    <row r="143" spans="1:17" ht="30" x14ac:dyDescent="0.25">
      <c r="A143" s="5">
        <v>31</v>
      </c>
      <c r="B143" s="16" t="s">
        <v>86</v>
      </c>
      <c r="C143" s="16">
        <v>2000</v>
      </c>
      <c r="D143" s="16">
        <v>2000</v>
      </c>
      <c r="E143" s="16">
        <v>2000</v>
      </c>
      <c r="F143" s="16" t="s">
        <v>27</v>
      </c>
      <c r="G143" s="16" t="s">
        <v>19</v>
      </c>
      <c r="H143" s="16" t="s">
        <v>77</v>
      </c>
      <c r="I143" s="16" t="s">
        <v>78</v>
      </c>
      <c r="J143" s="35">
        <v>188.74000549316406</v>
      </c>
      <c r="K143" s="5">
        <v>58</v>
      </c>
      <c r="L143" s="35">
        <f t="shared" si="16"/>
        <v>246.74000549316406</v>
      </c>
      <c r="M143" s="35"/>
      <c r="N143" s="5"/>
      <c r="O143" s="35" t="s">
        <v>723</v>
      </c>
      <c r="P143" s="35">
        <f t="shared" si="18"/>
        <v>246.74000549316406</v>
      </c>
      <c r="Q143" s="35">
        <f t="shared" si="19"/>
        <v>168.02086903828189</v>
      </c>
    </row>
    <row r="144" spans="1:17" ht="30" x14ac:dyDescent="0.25">
      <c r="A144" s="5">
        <v>32</v>
      </c>
      <c r="B144" s="16" t="s">
        <v>184</v>
      </c>
      <c r="C144" s="16">
        <v>2005</v>
      </c>
      <c r="D144" s="16">
        <v>2005</v>
      </c>
      <c r="E144" s="16">
        <v>2005</v>
      </c>
      <c r="F144" s="16" t="s">
        <v>27</v>
      </c>
      <c r="G144" s="16" t="s">
        <v>19</v>
      </c>
      <c r="H144" s="16" t="s">
        <v>89</v>
      </c>
      <c r="I144" s="16" t="s">
        <v>185</v>
      </c>
      <c r="J144" s="35">
        <v>224.63999938964844</v>
      </c>
      <c r="K144" s="5">
        <v>156</v>
      </c>
      <c r="L144" s="35">
        <f t="shared" si="16"/>
        <v>380.63999938964844</v>
      </c>
      <c r="M144" s="35">
        <v>244.30000305175781</v>
      </c>
      <c r="N144" s="5">
        <v>6</v>
      </c>
      <c r="O144" s="35">
        <f t="shared" si="17"/>
        <v>250.30000305175781</v>
      </c>
      <c r="P144" s="35">
        <f t="shared" si="18"/>
        <v>250.30000305175781</v>
      </c>
      <c r="Q144" s="35">
        <f t="shared" si="19"/>
        <v>171.8879097215362</v>
      </c>
    </row>
    <row r="145" spans="1:17" ht="30" x14ac:dyDescent="0.25">
      <c r="A145" s="5">
        <v>33</v>
      </c>
      <c r="B145" s="16" t="s">
        <v>366</v>
      </c>
      <c r="C145" s="16">
        <v>2006</v>
      </c>
      <c r="D145" s="16">
        <v>2006</v>
      </c>
      <c r="E145" s="16">
        <v>2006</v>
      </c>
      <c r="F145" s="16" t="s">
        <v>27</v>
      </c>
      <c r="G145" s="16" t="s">
        <v>19</v>
      </c>
      <c r="H145" s="16" t="s">
        <v>89</v>
      </c>
      <c r="I145" s="16" t="s">
        <v>185</v>
      </c>
      <c r="J145" s="35"/>
      <c r="K145" s="5"/>
      <c r="L145" s="35" t="s">
        <v>723</v>
      </c>
      <c r="M145" s="35">
        <v>116.06999969482422</v>
      </c>
      <c r="N145" s="5">
        <v>454</v>
      </c>
      <c r="O145" s="35">
        <f t="shared" si="17"/>
        <v>570.06999969482422</v>
      </c>
      <c r="P145" s="35">
        <f t="shared" si="18"/>
        <v>570.06999969482422</v>
      </c>
      <c r="Q145" s="35">
        <f t="shared" si="19"/>
        <v>519.23746992496899</v>
      </c>
    </row>
    <row r="146" spans="1:17" ht="30" x14ac:dyDescent="0.25">
      <c r="A146" s="5"/>
      <c r="B146" s="16" t="s">
        <v>187</v>
      </c>
      <c r="C146" s="16">
        <v>2005</v>
      </c>
      <c r="D146" s="16">
        <v>2005</v>
      </c>
      <c r="E146" s="16">
        <v>2005</v>
      </c>
      <c r="F146" s="16" t="s">
        <v>27</v>
      </c>
      <c r="G146" s="16" t="s">
        <v>19</v>
      </c>
      <c r="H146" s="16" t="s">
        <v>89</v>
      </c>
      <c r="I146" s="16" t="s">
        <v>185</v>
      </c>
      <c r="J146" s="35"/>
      <c r="K146" s="5"/>
      <c r="L146" s="35" t="s">
        <v>722</v>
      </c>
      <c r="M146" s="35"/>
      <c r="N146" s="5"/>
      <c r="O146" s="35" t="s">
        <v>722</v>
      </c>
      <c r="P146" s="35"/>
      <c r="Q146" s="35" t="str">
        <f t="shared" si="19"/>
        <v/>
      </c>
    </row>
    <row r="147" spans="1:17" x14ac:dyDescent="0.25">
      <c r="A147" s="5"/>
      <c r="B147" s="16" t="s">
        <v>250</v>
      </c>
      <c r="C147" s="16">
        <v>1995</v>
      </c>
      <c r="D147" s="16">
        <v>1995</v>
      </c>
      <c r="E147" s="16">
        <v>1995</v>
      </c>
      <c r="F147" s="16">
        <v>1</v>
      </c>
      <c r="G147" s="16" t="s">
        <v>200</v>
      </c>
      <c r="H147" s="16"/>
      <c r="I147" s="16" t="s">
        <v>202</v>
      </c>
      <c r="J147" s="35"/>
      <c r="K147" s="5"/>
      <c r="L147" s="35" t="s">
        <v>722</v>
      </c>
      <c r="M147" s="35"/>
      <c r="N147" s="5"/>
      <c r="O147" s="35" t="s">
        <v>722</v>
      </c>
      <c r="P147" s="35"/>
      <c r="Q147" s="35" t="str">
        <f t="shared" si="19"/>
        <v/>
      </c>
    </row>
    <row r="148" spans="1:17" x14ac:dyDescent="0.25">
      <c r="A148" s="5"/>
      <c r="B148" s="16" t="s">
        <v>124</v>
      </c>
      <c r="C148" s="16">
        <v>1951</v>
      </c>
      <c r="D148" s="16">
        <v>1951</v>
      </c>
      <c r="E148" s="16">
        <v>1951</v>
      </c>
      <c r="F148" s="16" t="s">
        <v>64</v>
      </c>
      <c r="G148" s="16" t="s">
        <v>19</v>
      </c>
      <c r="H148" s="16" t="s">
        <v>125</v>
      </c>
      <c r="I148" s="16"/>
      <c r="J148" s="35"/>
      <c r="K148" s="5"/>
      <c r="L148" s="35" t="s">
        <v>722</v>
      </c>
      <c r="M148" s="35"/>
      <c r="N148" s="5"/>
      <c r="O148" s="35" t="s">
        <v>722</v>
      </c>
      <c r="P148" s="35"/>
      <c r="Q148" s="35" t="str">
        <f t="shared" si="19"/>
        <v/>
      </c>
    </row>
    <row r="149" spans="1:17" ht="45" x14ac:dyDescent="0.25">
      <c r="A149" s="5"/>
      <c r="B149" s="16" t="s">
        <v>191</v>
      </c>
      <c r="C149" s="16">
        <v>1985</v>
      </c>
      <c r="D149" s="16">
        <v>1985</v>
      </c>
      <c r="E149" s="16">
        <v>1985</v>
      </c>
      <c r="F149" s="16">
        <v>2</v>
      </c>
      <c r="G149" s="16" t="s">
        <v>46</v>
      </c>
      <c r="H149" s="16" t="s">
        <v>60</v>
      </c>
      <c r="I149" s="16" t="s">
        <v>61</v>
      </c>
      <c r="J149" s="35"/>
      <c r="K149" s="5"/>
      <c r="L149" s="35" t="s">
        <v>722</v>
      </c>
      <c r="M149" s="35"/>
      <c r="N149" s="5"/>
      <c r="O149" s="35" t="s">
        <v>722</v>
      </c>
      <c r="P149" s="35"/>
      <c r="Q149" s="35" t="str">
        <f t="shared" si="19"/>
        <v/>
      </c>
    </row>
    <row r="150" spans="1:17" ht="45" x14ac:dyDescent="0.25">
      <c r="A150" s="5"/>
      <c r="B150" s="16" t="s">
        <v>136</v>
      </c>
      <c r="C150" s="16">
        <v>1997</v>
      </c>
      <c r="D150" s="16">
        <v>1997</v>
      </c>
      <c r="E150" s="16">
        <v>1997</v>
      </c>
      <c r="F150" s="16" t="s">
        <v>64</v>
      </c>
      <c r="G150" s="16" t="s">
        <v>19</v>
      </c>
      <c r="H150" s="16" t="s">
        <v>38</v>
      </c>
      <c r="I150" s="16" t="s">
        <v>65</v>
      </c>
      <c r="J150" s="35"/>
      <c r="K150" s="5"/>
      <c r="L150" s="35" t="s">
        <v>722</v>
      </c>
      <c r="M150" s="35"/>
      <c r="N150" s="5"/>
      <c r="O150" s="35" t="s">
        <v>722</v>
      </c>
      <c r="P150" s="35"/>
      <c r="Q150" s="35" t="str">
        <f t="shared" si="19"/>
        <v/>
      </c>
    </row>
    <row r="151" spans="1:17" ht="30" x14ac:dyDescent="0.25">
      <c r="A151" s="5"/>
      <c r="B151" s="16" t="s">
        <v>76</v>
      </c>
      <c r="C151" s="16">
        <v>1999</v>
      </c>
      <c r="D151" s="16">
        <v>1999</v>
      </c>
      <c r="E151" s="16">
        <v>1999</v>
      </c>
      <c r="F151" s="16" t="s">
        <v>27</v>
      </c>
      <c r="G151" s="16" t="s">
        <v>19</v>
      </c>
      <c r="H151" s="16" t="s">
        <v>77</v>
      </c>
      <c r="I151" s="16" t="s">
        <v>78</v>
      </c>
      <c r="J151" s="35"/>
      <c r="K151" s="5"/>
      <c r="L151" s="35" t="s">
        <v>722</v>
      </c>
      <c r="M151" s="35"/>
      <c r="N151" s="5"/>
      <c r="O151" s="35" t="s">
        <v>722</v>
      </c>
      <c r="P151" s="35"/>
      <c r="Q151" s="35" t="str">
        <f t="shared" si="19"/>
        <v/>
      </c>
    </row>
    <row r="152" spans="1:17" x14ac:dyDescent="0.25">
      <c r="A152" s="5"/>
      <c r="B152" s="16" t="s">
        <v>158</v>
      </c>
      <c r="C152" s="16">
        <v>2003</v>
      </c>
      <c r="D152" s="16">
        <v>2003</v>
      </c>
      <c r="E152" s="16">
        <v>2003</v>
      </c>
      <c r="F152" s="16" t="s">
        <v>27</v>
      </c>
      <c r="G152" s="16" t="s">
        <v>46</v>
      </c>
      <c r="H152" s="16" t="s">
        <v>159</v>
      </c>
      <c r="I152" s="16" t="s">
        <v>160</v>
      </c>
      <c r="J152" s="35"/>
      <c r="K152" s="5"/>
      <c r="L152" s="35" t="s">
        <v>722</v>
      </c>
      <c r="M152" s="35"/>
      <c r="N152" s="5"/>
      <c r="O152" s="35" t="s">
        <v>722</v>
      </c>
      <c r="P152" s="35"/>
      <c r="Q152" s="35" t="str">
        <f t="shared" si="19"/>
        <v/>
      </c>
    </row>
    <row r="153" spans="1:17" ht="30" x14ac:dyDescent="0.25">
      <c r="A153" s="5"/>
      <c r="B153" s="16" t="s">
        <v>31</v>
      </c>
      <c r="C153" s="16">
        <v>1991</v>
      </c>
      <c r="D153" s="16">
        <v>1991</v>
      </c>
      <c r="E153" s="16">
        <v>1991</v>
      </c>
      <c r="F153" s="16" t="s">
        <v>27</v>
      </c>
      <c r="G153" s="16" t="s">
        <v>19</v>
      </c>
      <c r="H153" s="16" t="s">
        <v>32</v>
      </c>
      <c r="I153" s="16"/>
      <c r="J153" s="35"/>
      <c r="K153" s="5"/>
      <c r="L153" s="35" t="s">
        <v>722</v>
      </c>
      <c r="M153" s="35"/>
      <c r="N153" s="5"/>
      <c r="O153" s="35" t="s">
        <v>722</v>
      </c>
      <c r="P153" s="35"/>
      <c r="Q153" s="35" t="str">
        <f t="shared" si="19"/>
        <v/>
      </c>
    </row>
    <row r="154" spans="1:17" x14ac:dyDescent="0.25">
      <c r="A154" s="5"/>
      <c r="B154" s="16" t="s">
        <v>23</v>
      </c>
      <c r="C154" s="16">
        <v>1963</v>
      </c>
      <c r="D154" s="16">
        <v>1963</v>
      </c>
      <c r="E154" s="16">
        <v>1963</v>
      </c>
      <c r="F154" s="16">
        <v>2</v>
      </c>
      <c r="G154" s="16" t="s">
        <v>19</v>
      </c>
      <c r="H154" s="16" t="s">
        <v>20</v>
      </c>
      <c r="I154" s="16" t="s">
        <v>21</v>
      </c>
      <c r="J154" s="35"/>
      <c r="K154" s="5"/>
      <c r="L154" s="35" t="s">
        <v>722</v>
      </c>
      <c r="M154" s="35"/>
      <c r="N154" s="5"/>
      <c r="O154" s="35" t="s">
        <v>722</v>
      </c>
      <c r="P154" s="35"/>
      <c r="Q154" s="35" t="str">
        <f t="shared" si="19"/>
        <v/>
      </c>
    </row>
    <row r="156" spans="1:17" ht="18.75" x14ac:dyDescent="0.25">
      <c r="A156" s="21" t="s">
        <v>756</v>
      </c>
      <c r="B156" s="21"/>
      <c r="C156" s="21"/>
      <c r="D156" s="21"/>
      <c r="E156" s="21"/>
      <c r="F156" s="21"/>
      <c r="G156" s="21"/>
      <c r="H156" s="21"/>
      <c r="I156" s="21"/>
      <c r="J156" s="21"/>
    </row>
    <row r="157" spans="1:17" x14ac:dyDescent="0.25">
      <c r="A157" s="26" t="s">
        <v>713</v>
      </c>
      <c r="B157" s="26" t="s">
        <v>1</v>
      </c>
      <c r="C157" s="26" t="s">
        <v>2</v>
      </c>
      <c r="D157" s="26" t="s">
        <v>429</v>
      </c>
      <c r="E157" s="26" t="s">
        <v>430</v>
      </c>
      <c r="F157" s="26" t="s">
        <v>3</v>
      </c>
      <c r="G157" s="26" t="s">
        <v>4</v>
      </c>
      <c r="H157" s="26" t="s">
        <v>5</v>
      </c>
      <c r="I157" s="26" t="s">
        <v>6</v>
      </c>
      <c r="J157" s="28" t="s">
        <v>715</v>
      </c>
      <c r="K157" s="29"/>
      <c r="L157" s="30"/>
      <c r="M157" s="28" t="s">
        <v>719</v>
      </c>
      <c r="N157" s="29"/>
      <c r="O157" s="30"/>
      <c r="P157" s="26" t="s">
        <v>720</v>
      </c>
      <c r="Q157" s="26" t="s">
        <v>721</v>
      </c>
    </row>
    <row r="158" spans="1:17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31" t="s">
        <v>716</v>
      </c>
      <c r="K158" s="31" t="s">
        <v>717</v>
      </c>
      <c r="L158" s="31" t="s">
        <v>718</v>
      </c>
      <c r="M158" s="31" t="s">
        <v>716</v>
      </c>
      <c r="N158" s="31" t="s">
        <v>717</v>
      </c>
      <c r="O158" s="31" t="s">
        <v>718</v>
      </c>
      <c r="P158" s="27"/>
      <c r="Q158" s="27"/>
    </row>
    <row r="159" spans="1:17" x14ac:dyDescent="0.25">
      <c r="A159" s="32">
        <v>1</v>
      </c>
      <c r="B159" s="33" t="s">
        <v>349</v>
      </c>
      <c r="C159" s="33">
        <v>1991</v>
      </c>
      <c r="D159" s="33">
        <v>1991</v>
      </c>
      <c r="E159" s="33">
        <v>1991</v>
      </c>
      <c r="F159" s="33" t="s">
        <v>51</v>
      </c>
      <c r="G159" s="33" t="s">
        <v>19</v>
      </c>
      <c r="H159" s="33" t="s">
        <v>89</v>
      </c>
      <c r="I159" s="33" t="s">
        <v>90</v>
      </c>
      <c r="J159" s="34">
        <v>88.550003051757812</v>
      </c>
      <c r="K159" s="32">
        <v>0</v>
      </c>
      <c r="L159" s="34">
        <f t="shared" ref="L159:L193" si="20">J159+K159</f>
        <v>88.550003051757812</v>
      </c>
      <c r="M159" s="34">
        <v>88.199996948242188</v>
      </c>
      <c r="N159" s="32">
        <v>0</v>
      </c>
      <c r="O159" s="34">
        <f t="shared" ref="O159:O193" si="21">M159+N159</f>
        <v>88.199996948242188</v>
      </c>
      <c r="P159" s="34">
        <f t="shared" ref="P159:P193" si="22">MIN(O159,L159)</f>
        <v>88.199996948242188</v>
      </c>
      <c r="Q159" s="34">
        <f t="shared" ref="Q159:Q193" si="23">IF( AND(ISNUMBER(P$159),ISNUMBER(P159)),(P159-P$159)/P$159*100,"")</f>
        <v>0</v>
      </c>
    </row>
    <row r="160" spans="1:17" ht="120" x14ac:dyDescent="0.25">
      <c r="A160" s="5">
        <v>2</v>
      </c>
      <c r="B160" s="16" t="s">
        <v>204</v>
      </c>
      <c r="C160" s="16">
        <v>1998</v>
      </c>
      <c r="D160" s="16">
        <v>1998</v>
      </c>
      <c r="E160" s="16">
        <v>1998</v>
      </c>
      <c r="F160" s="16" t="s">
        <v>64</v>
      </c>
      <c r="G160" s="16" t="s">
        <v>176</v>
      </c>
      <c r="H160" s="16" t="s">
        <v>177</v>
      </c>
      <c r="I160" s="16" t="s">
        <v>178</v>
      </c>
      <c r="J160" s="35">
        <v>92.129997253417969</v>
      </c>
      <c r="K160" s="5">
        <v>0</v>
      </c>
      <c r="L160" s="35">
        <f t="shared" si="20"/>
        <v>92.129997253417969</v>
      </c>
      <c r="M160" s="35">
        <v>89.430000305175781</v>
      </c>
      <c r="N160" s="5">
        <v>0</v>
      </c>
      <c r="O160" s="35">
        <f t="shared" si="21"/>
        <v>89.430000305175781</v>
      </c>
      <c r="P160" s="35">
        <f t="shared" si="22"/>
        <v>89.430000305175781</v>
      </c>
      <c r="Q160" s="35">
        <f t="shared" si="23"/>
        <v>1.3945616774288421</v>
      </c>
    </row>
    <row r="161" spans="1:17" ht="45" x14ac:dyDescent="0.25">
      <c r="A161" s="5">
        <v>3</v>
      </c>
      <c r="B161" s="16" t="s">
        <v>399</v>
      </c>
      <c r="C161" s="16">
        <v>1996</v>
      </c>
      <c r="D161" s="16">
        <v>1996</v>
      </c>
      <c r="E161" s="16">
        <v>1996</v>
      </c>
      <c r="F161" s="16" t="s">
        <v>51</v>
      </c>
      <c r="G161" s="16" t="s">
        <v>46</v>
      </c>
      <c r="H161" s="16" t="s">
        <v>243</v>
      </c>
      <c r="I161" s="16" t="s">
        <v>244</v>
      </c>
      <c r="J161" s="35">
        <v>90.669998168945313</v>
      </c>
      <c r="K161" s="5">
        <v>0</v>
      </c>
      <c r="L161" s="35">
        <f t="shared" si="20"/>
        <v>90.669998168945313</v>
      </c>
      <c r="M161" s="35">
        <v>89.55999755859375</v>
      </c>
      <c r="N161" s="5">
        <v>0</v>
      </c>
      <c r="O161" s="35">
        <f t="shared" si="21"/>
        <v>89.55999755859375</v>
      </c>
      <c r="P161" s="35">
        <f t="shared" si="22"/>
        <v>89.55999755859375</v>
      </c>
      <c r="Q161" s="35">
        <f t="shared" si="23"/>
        <v>1.5419508587394197</v>
      </c>
    </row>
    <row r="162" spans="1:17" ht="45" x14ac:dyDescent="0.25">
      <c r="A162" s="5">
        <v>4</v>
      </c>
      <c r="B162" s="16" t="s">
        <v>294</v>
      </c>
      <c r="C162" s="16">
        <v>1995</v>
      </c>
      <c r="D162" s="16">
        <v>1995</v>
      </c>
      <c r="E162" s="16">
        <v>1995</v>
      </c>
      <c r="F162" s="16" t="s">
        <v>51</v>
      </c>
      <c r="G162" s="16" t="s">
        <v>46</v>
      </c>
      <c r="H162" s="16" t="s">
        <v>295</v>
      </c>
      <c r="I162" s="16" t="s">
        <v>296</v>
      </c>
      <c r="J162" s="35">
        <v>90.610000610351563</v>
      </c>
      <c r="K162" s="5">
        <v>0</v>
      </c>
      <c r="L162" s="35">
        <f t="shared" si="20"/>
        <v>90.610000610351563</v>
      </c>
      <c r="M162" s="35">
        <v>90.279998779296875</v>
      </c>
      <c r="N162" s="5">
        <v>0</v>
      </c>
      <c r="O162" s="35">
        <f t="shared" si="21"/>
        <v>90.279998779296875</v>
      </c>
      <c r="P162" s="35">
        <f t="shared" si="22"/>
        <v>90.279998779296875</v>
      </c>
      <c r="Q162" s="35">
        <f t="shared" si="23"/>
        <v>2.3582788016141101</v>
      </c>
    </row>
    <row r="163" spans="1:17" x14ac:dyDescent="0.25">
      <c r="A163" s="5">
        <v>5</v>
      </c>
      <c r="B163" s="16" t="s">
        <v>88</v>
      </c>
      <c r="C163" s="16">
        <v>1995</v>
      </c>
      <c r="D163" s="16">
        <v>1995</v>
      </c>
      <c r="E163" s="16">
        <v>1995</v>
      </c>
      <c r="F163" s="16" t="s">
        <v>64</v>
      </c>
      <c r="G163" s="16" t="s">
        <v>19</v>
      </c>
      <c r="H163" s="16" t="s">
        <v>89</v>
      </c>
      <c r="I163" s="16" t="s">
        <v>90</v>
      </c>
      <c r="J163" s="35">
        <v>92.400001525878906</v>
      </c>
      <c r="K163" s="5">
        <v>0</v>
      </c>
      <c r="L163" s="35">
        <f t="shared" si="20"/>
        <v>92.400001525878906</v>
      </c>
      <c r="M163" s="35">
        <v>93.55999755859375</v>
      </c>
      <c r="N163" s="5">
        <v>2</v>
      </c>
      <c r="O163" s="35">
        <f t="shared" si="21"/>
        <v>95.55999755859375</v>
      </c>
      <c r="P163" s="35">
        <f t="shared" si="22"/>
        <v>92.400001525878906</v>
      </c>
      <c r="Q163" s="35">
        <f t="shared" si="23"/>
        <v>4.7619101167332003</v>
      </c>
    </row>
    <row r="164" spans="1:17" ht="45" x14ac:dyDescent="0.25">
      <c r="A164" s="5">
        <v>6</v>
      </c>
      <c r="B164" s="16" t="s">
        <v>242</v>
      </c>
      <c r="C164" s="16">
        <v>1996</v>
      </c>
      <c r="D164" s="16">
        <v>1996</v>
      </c>
      <c r="E164" s="16">
        <v>1996</v>
      </c>
      <c r="F164" s="16" t="s">
        <v>51</v>
      </c>
      <c r="G164" s="16" t="s">
        <v>46</v>
      </c>
      <c r="H164" s="16" t="s">
        <v>243</v>
      </c>
      <c r="I164" s="16" t="s">
        <v>244</v>
      </c>
      <c r="J164" s="35">
        <v>93.949996948242187</v>
      </c>
      <c r="K164" s="5">
        <v>0</v>
      </c>
      <c r="L164" s="35">
        <f t="shared" si="20"/>
        <v>93.949996948242187</v>
      </c>
      <c r="M164" s="35">
        <v>93.330001831054688</v>
      </c>
      <c r="N164" s="5">
        <v>0</v>
      </c>
      <c r="O164" s="35">
        <f t="shared" si="21"/>
        <v>93.330001831054688</v>
      </c>
      <c r="P164" s="35">
        <f t="shared" si="22"/>
        <v>93.330001831054688</v>
      </c>
      <c r="Q164" s="35">
        <f t="shared" si="23"/>
        <v>5.8163322679284288</v>
      </c>
    </row>
    <row r="165" spans="1:17" ht="75" x14ac:dyDescent="0.25">
      <c r="A165" s="5">
        <v>7</v>
      </c>
      <c r="B165" s="16" t="s">
        <v>208</v>
      </c>
      <c r="C165" s="16">
        <v>2000</v>
      </c>
      <c r="D165" s="16">
        <v>2000</v>
      </c>
      <c r="E165" s="16">
        <v>2000</v>
      </c>
      <c r="F165" s="16" t="s">
        <v>64</v>
      </c>
      <c r="G165" s="16" t="s">
        <v>209</v>
      </c>
      <c r="H165" s="16" t="s">
        <v>210</v>
      </c>
      <c r="I165" s="16" t="s">
        <v>211</v>
      </c>
      <c r="J165" s="35">
        <v>100.19000244140625</v>
      </c>
      <c r="K165" s="5">
        <v>0</v>
      </c>
      <c r="L165" s="35">
        <f t="shared" si="20"/>
        <v>100.19000244140625</v>
      </c>
      <c r="M165" s="35">
        <v>95.290000915527344</v>
      </c>
      <c r="N165" s="5">
        <v>0</v>
      </c>
      <c r="O165" s="35">
        <f t="shared" si="21"/>
        <v>95.290000915527344</v>
      </c>
      <c r="P165" s="35">
        <f t="shared" si="22"/>
        <v>95.290000915527344</v>
      </c>
      <c r="Q165" s="35">
        <f t="shared" si="23"/>
        <v>8.0385535290275971</v>
      </c>
    </row>
    <row r="166" spans="1:17" ht="30" x14ac:dyDescent="0.25">
      <c r="A166" s="5">
        <v>8</v>
      </c>
      <c r="B166" s="16" t="s">
        <v>140</v>
      </c>
      <c r="C166" s="16">
        <v>2000</v>
      </c>
      <c r="D166" s="16">
        <v>2000</v>
      </c>
      <c r="E166" s="16">
        <v>2000</v>
      </c>
      <c r="F166" s="16" t="s">
        <v>64</v>
      </c>
      <c r="G166" s="16" t="s">
        <v>19</v>
      </c>
      <c r="H166" s="16" t="s">
        <v>89</v>
      </c>
      <c r="I166" s="16" t="s">
        <v>141</v>
      </c>
      <c r="J166" s="35">
        <v>96.19000244140625</v>
      </c>
      <c r="K166" s="5">
        <v>0</v>
      </c>
      <c r="L166" s="35">
        <f t="shared" si="20"/>
        <v>96.19000244140625</v>
      </c>
      <c r="M166" s="35">
        <v>96.760002136230469</v>
      </c>
      <c r="N166" s="5">
        <v>2</v>
      </c>
      <c r="O166" s="35">
        <f t="shared" si="21"/>
        <v>98.760002136230469</v>
      </c>
      <c r="P166" s="35">
        <f t="shared" si="22"/>
        <v>96.19000244140625</v>
      </c>
      <c r="Q166" s="35">
        <f t="shared" si="23"/>
        <v>9.0589634576209619</v>
      </c>
    </row>
    <row r="167" spans="1:17" ht="75" x14ac:dyDescent="0.25">
      <c r="A167" s="5">
        <v>9</v>
      </c>
      <c r="B167" s="16" t="s">
        <v>317</v>
      </c>
      <c r="C167" s="16">
        <v>1998</v>
      </c>
      <c r="D167" s="16">
        <v>1998</v>
      </c>
      <c r="E167" s="16">
        <v>1998</v>
      </c>
      <c r="F167" s="16" t="s">
        <v>64</v>
      </c>
      <c r="G167" s="16" t="s">
        <v>95</v>
      </c>
      <c r="H167" s="16" t="s">
        <v>96</v>
      </c>
      <c r="I167" s="16" t="s">
        <v>97</v>
      </c>
      <c r="J167" s="35">
        <v>93.959999084472656</v>
      </c>
      <c r="K167" s="5">
        <v>4</v>
      </c>
      <c r="L167" s="35">
        <f t="shared" si="20"/>
        <v>97.959999084472656</v>
      </c>
      <c r="M167" s="35">
        <v>96.330001831054687</v>
      </c>
      <c r="N167" s="5">
        <v>4</v>
      </c>
      <c r="O167" s="35">
        <f t="shared" si="21"/>
        <v>100.33000183105469</v>
      </c>
      <c r="P167" s="35">
        <f t="shared" si="22"/>
        <v>97.959999084472656</v>
      </c>
      <c r="Q167" s="35">
        <f t="shared" si="23"/>
        <v>11.065762442098343</v>
      </c>
    </row>
    <row r="168" spans="1:17" x14ac:dyDescent="0.25">
      <c r="A168" s="5">
        <v>10</v>
      </c>
      <c r="B168" s="16" t="s">
        <v>55</v>
      </c>
      <c r="C168" s="16">
        <v>1984</v>
      </c>
      <c r="D168" s="16">
        <v>1984</v>
      </c>
      <c r="E168" s="16">
        <v>1984</v>
      </c>
      <c r="F168" s="16" t="s">
        <v>51</v>
      </c>
      <c r="G168" s="16" t="s">
        <v>19</v>
      </c>
      <c r="H168" s="16" t="s">
        <v>56</v>
      </c>
      <c r="I168" s="16"/>
      <c r="J168" s="35">
        <v>98.900001525878906</v>
      </c>
      <c r="K168" s="5">
        <v>0</v>
      </c>
      <c r="L168" s="35">
        <f t="shared" si="20"/>
        <v>98.900001525878906</v>
      </c>
      <c r="M168" s="35">
        <v>99.069999694824219</v>
      </c>
      <c r="N168" s="5">
        <v>0</v>
      </c>
      <c r="O168" s="35">
        <f t="shared" si="21"/>
        <v>99.069999694824219</v>
      </c>
      <c r="P168" s="35">
        <f t="shared" si="22"/>
        <v>98.900001525878906</v>
      </c>
      <c r="Q168" s="35">
        <f t="shared" si="23"/>
        <v>12.131524884196686</v>
      </c>
    </row>
    <row r="169" spans="1:17" ht="30" x14ac:dyDescent="0.25">
      <c r="A169" s="5">
        <v>11</v>
      </c>
      <c r="B169" s="16" t="s">
        <v>169</v>
      </c>
      <c r="C169" s="16">
        <v>2000</v>
      </c>
      <c r="D169" s="16">
        <v>2000</v>
      </c>
      <c r="E169" s="16">
        <v>2000</v>
      </c>
      <c r="F169" s="16" t="s">
        <v>64</v>
      </c>
      <c r="G169" s="16" t="s">
        <v>19</v>
      </c>
      <c r="H169" s="16" t="s">
        <v>89</v>
      </c>
      <c r="I169" s="16" t="s">
        <v>141</v>
      </c>
      <c r="J169" s="35">
        <v>98.849998474121094</v>
      </c>
      <c r="K169" s="5">
        <v>2</v>
      </c>
      <c r="L169" s="35">
        <f t="shared" si="20"/>
        <v>100.84999847412109</v>
      </c>
      <c r="M169" s="35">
        <v>100.41000366210937</v>
      </c>
      <c r="N169" s="5">
        <v>0</v>
      </c>
      <c r="O169" s="35">
        <f t="shared" si="21"/>
        <v>100.41000366210937</v>
      </c>
      <c r="P169" s="35">
        <f t="shared" si="22"/>
        <v>100.41000366210937</v>
      </c>
      <c r="Q169" s="35">
        <f t="shared" si="23"/>
        <v>13.843545506052912</v>
      </c>
    </row>
    <row r="170" spans="1:17" ht="75" x14ac:dyDescent="0.25">
      <c r="A170" s="5">
        <v>12</v>
      </c>
      <c r="B170" s="16" t="s">
        <v>94</v>
      </c>
      <c r="C170" s="16">
        <v>1998</v>
      </c>
      <c r="D170" s="16">
        <v>1998</v>
      </c>
      <c r="E170" s="16">
        <v>1998</v>
      </c>
      <c r="F170" s="16" t="s">
        <v>64</v>
      </c>
      <c r="G170" s="16" t="s">
        <v>95</v>
      </c>
      <c r="H170" s="16" t="s">
        <v>96</v>
      </c>
      <c r="I170" s="16" t="s">
        <v>97</v>
      </c>
      <c r="J170" s="35">
        <v>104.29000091552734</v>
      </c>
      <c r="K170" s="5">
        <v>0</v>
      </c>
      <c r="L170" s="35">
        <f t="shared" si="20"/>
        <v>104.29000091552734</v>
      </c>
      <c r="M170" s="35">
        <v>104.02999877929687</v>
      </c>
      <c r="N170" s="5">
        <v>2</v>
      </c>
      <c r="O170" s="35">
        <f t="shared" si="21"/>
        <v>106.02999877929687</v>
      </c>
      <c r="P170" s="35">
        <f t="shared" si="22"/>
        <v>104.29000091552734</v>
      </c>
      <c r="Q170" s="35">
        <f t="shared" si="23"/>
        <v>18.242635514746272</v>
      </c>
    </row>
    <row r="171" spans="1:17" ht="90" x14ac:dyDescent="0.25">
      <c r="A171" s="5">
        <v>13</v>
      </c>
      <c r="B171" s="16" t="s">
        <v>339</v>
      </c>
      <c r="C171" s="16">
        <v>2003</v>
      </c>
      <c r="D171" s="16">
        <v>2003</v>
      </c>
      <c r="E171" s="16">
        <v>2003</v>
      </c>
      <c r="F171" s="16">
        <v>1</v>
      </c>
      <c r="G171" s="16" t="s">
        <v>46</v>
      </c>
      <c r="H171" s="16" t="s">
        <v>340</v>
      </c>
      <c r="I171" s="16" t="s">
        <v>341</v>
      </c>
      <c r="J171" s="35">
        <v>102.61000061035156</v>
      </c>
      <c r="K171" s="5">
        <v>2</v>
      </c>
      <c r="L171" s="35">
        <f t="shared" si="20"/>
        <v>104.61000061035156</v>
      </c>
      <c r="M171" s="35">
        <v>105.26999664306641</v>
      </c>
      <c r="N171" s="5">
        <v>0</v>
      </c>
      <c r="O171" s="35">
        <f t="shared" si="21"/>
        <v>105.26999664306641</v>
      </c>
      <c r="P171" s="35">
        <f t="shared" si="22"/>
        <v>104.61000061035156</v>
      </c>
      <c r="Q171" s="35">
        <f t="shared" si="23"/>
        <v>18.605446972678635</v>
      </c>
    </row>
    <row r="172" spans="1:17" ht="60" x14ac:dyDescent="0.25">
      <c r="A172" s="5">
        <v>14</v>
      </c>
      <c r="B172" s="16" t="s">
        <v>372</v>
      </c>
      <c r="C172" s="16">
        <v>2002</v>
      </c>
      <c r="D172" s="16">
        <v>2002</v>
      </c>
      <c r="E172" s="16">
        <v>2002</v>
      </c>
      <c r="F172" s="16">
        <v>1</v>
      </c>
      <c r="G172" s="16" t="s">
        <v>12</v>
      </c>
      <c r="H172" s="16" t="s">
        <v>81</v>
      </c>
      <c r="I172" s="16" t="s">
        <v>14</v>
      </c>
      <c r="J172" s="35">
        <v>111.01999664306641</v>
      </c>
      <c r="K172" s="5">
        <v>4</v>
      </c>
      <c r="L172" s="35">
        <f t="shared" si="20"/>
        <v>115.01999664306641</v>
      </c>
      <c r="M172" s="35">
        <v>106.83999633789062</v>
      </c>
      <c r="N172" s="5">
        <v>2</v>
      </c>
      <c r="O172" s="35">
        <f t="shared" si="21"/>
        <v>108.83999633789062</v>
      </c>
      <c r="P172" s="35">
        <f t="shared" si="22"/>
        <v>108.83999633789062</v>
      </c>
      <c r="Q172" s="35">
        <f t="shared" si="23"/>
        <v>23.401360661906224</v>
      </c>
    </row>
    <row r="173" spans="1:17" ht="75" x14ac:dyDescent="0.25">
      <c r="A173" s="5">
        <v>15</v>
      </c>
      <c r="B173" s="16" t="s">
        <v>395</v>
      </c>
      <c r="C173" s="16">
        <v>2003</v>
      </c>
      <c r="D173" s="16">
        <v>2003</v>
      </c>
      <c r="E173" s="16">
        <v>2003</v>
      </c>
      <c r="F173" s="16">
        <v>1</v>
      </c>
      <c r="G173" s="16" t="s">
        <v>95</v>
      </c>
      <c r="H173" s="16" t="s">
        <v>396</v>
      </c>
      <c r="I173" s="16" t="s">
        <v>397</v>
      </c>
      <c r="J173" s="35">
        <v>109.40000152587891</v>
      </c>
      <c r="K173" s="5">
        <v>0</v>
      </c>
      <c r="L173" s="35">
        <f t="shared" si="20"/>
        <v>109.40000152587891</v>
      </c>
      <c r="M173" s="35">
        <v>108.80000305175781</v>
      </c>
      <c r="N173" s="5">
        <v>2</v>
      </c>
      <c r="O173" s="35">
        <f t="shared" si="21"/>
        <v>110.80000305175781</v>
      </c>
      <c r="P173" s="35">
        <f t="shared" si="22"/>
        <v>109.40000152587891</v>
      </c>
      <c r="Q173" s="35">
        <f t="shared" si="23"/>
        <v>24.036287200868468</v>
      </c>
    </row>
    <row r="174" spans="1:17" ht="60" x14ac:dyDescent="0.25">
      <c r="A174" s="5">
        <v>16</v>
      </c>
      <c r="B174" s="16" t="s">
        <v>228</v>
      </c>
      <c r="C174" s="16">
        <v>2001</v>
      </c>
      <c r="D174" s="16">
        <v>2001</v>
      </c>
      <c r="E174" s="16">
        <v>2001</v>
      </c>
      <c r="F174" s="16">
        <v>1</v>
      </c>
      <c r="G174" s="16" t="s">
        <v>46</v>
      </c>
      <c r="H174" s="16" t="s">
        <v>74</v>
      </c>
      <c r="I174" s="16" t="s">
        <v>48</v>
      </c>
      <c r="J174" s="35">
        <v>112.79000091552734</v>
      </c>
      <c r="K174" s="5">
        <v>0</v>
      </c>
      <c r="L174" s="35">
        <f t="shared" si="20"/>
        <v>112.79000091552734</v>
      </c>
      <c r="M174" s="35">
        <v>109.77999877929688</v>
      </c>
      <c r="N174" s="5">
        <v>0</v>
      </c>
      <c r="O174" s="35">
        <f t="shared" si="21"/>
        <v>109.77999877929688</v>
      </c>
      <c r="P174" s="35">
        <f t="shared" si="22"/>
        <v>109.77999877929688</v>
      </c>
      <c r="Q174" s="35">
        <f t="shared" si="23"/>
        <v>24.467123104004568</v>
      </c>
    </row>
    <row r="175" spans="1:17" x14ac:dyDescent="0.25">
      <c r="A175" s="5">
        <v>17</v>
      </c>
      <c r="B175" s="16" t="s">
        <v>271</v>
      </c>
      <c r="C175" s="16">
        <v>1992</v>
      </c>
      <c r="D175" s="16">
        <v>1992</v>
      </c>
      <c r="E175" s="16">
        <v>1992</v>
      </c>
      <c r="F175" s="16" t="s">
        <v>27</v>
      </c>
      <c r="G175" s="16" t="s">
        <v>200</v>
      </c>
      <c r="H175" s="16"/>
      <c r="I175" s="16" t="s">
        <v>202</v>
      </c>
      <c r="J175" s="35">
        <v>113.45999908447266</v>
      </c>
      <c r="K175" s="5">
        <v>0</v>
      </c>
      <c r="L175" s="35">
        <f t="shared" si="20"/>
        <v>113.45999908447266</v>
      </c>
      <c r="M175" s="35">
        <v>114.48000335693359</v>
      </c>
      <c r="N175" s="5">
        <v>2</v>
      </c>
      <c r="O175" s="35">
        <f t="shared" si="21"/>
        <v>116.48000335693359</v>
      </c>
      <c r="P175" s="35">
        <f t="shared" si="22"/>
        <v>113.45999908447266</v>
      </c>
      <c r="Q175" s="35">
        <f t="shared" si="23"/>
        <v>28.639459195280502</v>
      </c>
    </row>
    <row r="176" spans="1:17" ht="45" x14ac:dyDescent="0.25">
      <c r="A176" s="5">
        <v>18</v>
      </c>
      <c r="B176" s="16" t="s">
        <v>407</v>
      </c>
      <c r="C176" s="16">
        <v>1989</v>
      </c>
      <c r="D176" s="16">
        <v>1989</v>
      </c>
      <c r="E176" s="16">
        <v>1989</v>
      </c>
      <c r="F176" s="16">
        <v>1</v>
      </c>
      <c r="G176" s="16" t="s">
        <v>200</v>
      </c>
      <c r="H176" s="16" t="s">
        <v>201</v>
      </c>
      <c r="I176" s="16" t="s">
        <v>202</v>
      </c>
      <c r="J176" s="35">
        <v>113.83000183105469</v>
      </c>
      <c r="K176" s="5">
        <v>4</v>
      </c>
      <c r="L176" s="35">
        <f t="shared" si="20"/>
        <v>117.83000183105469</v>
      </c>
      <c r="M176" s="35">
        <v>111.62999725341797</v>
      </c>
      <c r="N176" s="5">
        <v>2</v>
      </c>
      <c r="O176" s="35">
        <f t="shared" si="21"/>
        <v>113.62999725341797</v>
      </c>
      <c r="P176" s="35">
        <f t="shared" si="22"/>
        <v>113.62999725341797</v>
      </c>
      <c r="Q176" s="35">
        <f t="shared" si="23"/>
        <v>28.832200890096061</v>
      </c>
    </row>
    <row r="177" spans="1:17" ht="30" x14ac:dyDescent="0.25">
      <c r="A177" s="5">
        <v>19</v>
      </c>
      <c r="B177" s="16" t="s">
        <v>101</v>
      </c>
      <c r="C177" s="16">
        <v>1988</v>
      </c>
      <c r="D177" s="16">
        <v>1988</v>
      </c>
      <c r="E177" s="16">
        <v>1988</v>
      </c>
      <c r="F177" s="16">
        <v>2</v>
      </c>
      <c r="G177" s="16" t="s">
        <v>19</v>
      </c>
      <c r="H177" s="16" t="s">
        <v>32</v>
      </c>
      <c r="I177" s="16" t="s">
        <v>102</v>
      </c>
      <c r="J177" s="35">
        <v>113.38999938964844</v>
      </c>
      <c r="K177" s="5">
        <v>2</v>
      </c>
      <c r="L177" s="35">
        <f t="shared" si="20"/>
        <v>115.38999938964844</v>
      </c>
      <c r="M177" s="35">
        <v>114.26999664306641</v>
      </c>
      <c r="N177" s="5">
        <v>0</v>
      </c>
      <c r="O177" s="35">
        <f t="shared" si="21"/>
        <v>114.26999664306641</v>
      </c>
      <c r="P177" s="35">
        <f t="shared" si="22"/>
        <v>114.26999664306641</v>
      </c>
      <c r="Q177" s="35">
        <f t="shared" si="23"/>
        <v>29.557823805960787</v>
      </c>
    </row>
    <row r="178" spans="1:17" x14ac:dyDescent="0.25">
      <c r="A178" s="5">
        <v>20</v>
      </c>
      <c r="B178" s="16" t="s">
        <v>278</v>
      </c>
      <c r="C178" s="16">
        <v>2004</v>
      </c>
      <c r="D178" s="16">
        <v>2004</v>
      </c>
      <c r="E178" s="16">
        <v>2004</v>
      </c>
      <c r="F178" s="16">
        <v>2</v>
      </c>
      <c r="G178" s="16" t="s">
        <v>19</v>
      </c>
      <c r="H178" s="16" t="s">
        <v>89</v>
      </c>
      <c r="I178" s="16" t="s">
        <v>279</v>
      </c>
      <c r="J178" s="35">
        <v>113.05999755859375</v>
      </c>
      <c r="K178" s="5">
        <v>2</v>
      </c>
      <c r="L178" s="35">
        <f t="shared" si="20"/>
        <v>115.05999755859375</v>
      </c>
      <c r="M178" s="35">
        <v>113.59999847412109</v>
      </c>
      <c r="N178" s="5">
        <v>2</v>
      </c>
      <c r="O178" s="35">
        <f t="shared" si="21"/>
        <v>115.59999847412109</v>
      </c>
      <c r="P178" s="35">
        <f t="shared" si="22"/>
        <v>115.05999755859375</v>
      </c>
      <c r="Q178" s="35">
        <f t="shared" si="23"/>
        <v>30.453516484942327</v>
      </c>
    </row>
    <row r="179" spans="1:17" ht="30" x14ac:dyDescent="0.25">
      <c r="A179" s="5">
        <v>21</v>
      </c>
      <c r="B179" s="16" t="s">
        <v>281</v>
      </c>
      <c r="C179" s="16">
        <v>1978</v>
      </c>
      <c r="D179" s="16">
        <v>1978</v>
      </c>
      <c r="E179" s="16">
        <v>1978</v>
      </c>
      <c r="F179" s="16">
        <v>1</v>
      </c>
      <c r="G179" s="16" t="s">
        <v>12</v>
      </c>
      <c r="H179" s="16" t="s">
        <v>28</v>
      </c>
      <c r="I179" s="16" t="s">
        <v>53</v>
      </c>
      <c r="J179" s="35">
        <v>116.5</v>
      </c>
      <c r="K179" s="5">
        <v>2</v>
      </c>
      <c r="L179" s="35">
        <f t="shared" si="20"/>
        <v>118.5</v>
      </c>
      <c r="M179" s="35">
        <v>118.79000091552734</v>
      </c>
      <c r="N179" s="5">
        <v>0</v>
      </c>
      <c r="O179" s="35">
        <f t="shared" si="21"/>
        <v>118.79000091552734</v>
      </c>
      <c r="P179" s="35">
        <f t="shared" si="22"/>
        <v>118.5</v>
      </c>
      <c r="Q179" s="35">
        <f t="shared" si="23"/>
        <v>34.353746145295858</v>
      </c>
    </row>
    <row r="180" spans="1:17" ht="45" x14ac:dyDescent="0.25">
      <c r="A180" s="5">
        <v>22</v>
      </c>
      <c r="B180" s="16" t="s">
        <v>67</v>
      </c>
      <c r="C180" s="16">
        <v>2000</v>
      </c>
      <c r="D180" s="16">
        <v>2000</v>
      </c>
      <c r="E180" s="16">
        <v>2000</v>
      </c>
      <c r="F180" s="16" t="s">
        <v>64</v>
      </c>
      <c r="G180" s="16" t="s">
        <v>19</v>
      </c>
      <c r="H180" s="16" t="s">
        <v>38</v>
      </c>
      <c r="I180" s="16" t="s">
        <v>65</v>
      </c>
      <c r="J180" s="35">
        <v>119.02999877929688</v>
      </c>
      <c r="K180" s="5">
        <v>0</v>
      </c>
      <c r="L180" s="35">
        <f t="shared" si="20"/>
        <v>119.02999877929688</v>
      </c>
      <c r="M180" s="35">
        <v>120.05999755859375</v>
      </c>
      <c r="N180" s="5">
        <v>0</v>
      </c>
      <c r="O180" s="35">
        <f t="shared" si="21"/>
        <v>120.05999755859375</v>
      </c>
      <c r="P180" s="35">
        <f t="shared" si="22"/>
        <v>119.02999877929688</v>
      </c>
      <c r="Q180" s="35">
        <f t="shared" si="23"/>
        <v>34.954651811548757</v>
      </c>
    </row>
    <row r="181" spans="1:17" ht="60" x14ac:dyDescent="0.25">
      <c r="A181" s="5">
        <v>23</v>
      </c>
      <c r="B181" s="16" t="s">
        <v>73</v>
      </c>
      <c r="C181" s="16">
        <v>2004</v>
      </c>
      <c r="D181" s="16">
        <v>2004</v>
      </c>
      <c r="E181" s="16">
        <v>2004</v>
      </c>
      <c r="F181" s="16">
        <v>1</v>
      </c>
      <c r="G181" s="16" t="s">
        <v>46</v>
      </c>
      <c r="H181" s="16" t="s">
        <v>74</v>
      </c>
      <c r="I181" s="16" t="s">
        <v>48</v>
      </c>
      <c r="J181" s="35">
        <v>123.06999969482422</v>
      </c>
      <c r="K181" s="5">
        <v>4</v>
      </c>
      <c r="L181" s="35">
        <f t="shared" si="20"/>
        <v>127.06999969482422</v>
      </c>
      <c r="M181" s="35">
        <v>120.05000305175781</v>
      </c>
      <c r="N181" s="5">
        <v>0</v>
      </c>
      <c r="O181" s="35">
        <f t="shared" si="21"/>
        <v>120.05000305175781</v>
      </c>
      <c r="P181" s="35">
        <f t="shared" si="22"/>
        <v>120.05000305175781</v>
      </c>
      <c r="Q181" s="35">
        <f t="shared" si="23"/>
        <v>36.111119280657064</v>
      </c>
    </row>
    <row r="182" spans="1:17" ht="60" x14ac:dyDescent="0.25">
      <c r="A182" s="5">
        <v>24</v>
      </c>
      <c r="B182" s="16" t="s">
        <v>111</v>
      </c>
      <c r="C182" s="16">
        <v>2005</v>
      </c>
      <c r="D182" s="16">
        <v>2005</v>
      </c>
      <c r="E182" s="16">
        <v>2005</v>
      </c>
      <c r="F182" s="16">
        <v>2</v>
      </c>
      <c r="G182" s="16" t="s">
        <v>46</v>
      </c>
      <c r="H182" s="16" t="s">
        <v>74</v>
      </c>
      <c r="I182" s="16" t="s">
        <v>48</v>
      </c>
      <c r="J182" s="35">
        <v>120.93000030517578</v>
      </c>
      <c r="K182" s="5">
        <v>56</v>
      </c>
      <c r="L182" s="35">
        <f t="shared" si="20"/>
        <v>176.93000030517578</v>
      </c>
      <c r="M182" s="35">
        <v>118.44000244140625</v>
      </c>
      <c r="N182" s="5">
        <v>2</v>
      </c>
      <c r="O182" s="35">
        <f t="shared" si="21"/>
        <v>120.44000244140625</v>
      </c>
      <c r="P182" s="35">
        <f t="shared" si="22"/>
        <v>120.44000244140625</v>
      </c>
      <c r="Q182" s="35">
        <f t="shared" si="23"/>
        <v>36.55329547469627</v>
      </c>
    </row>
    <row r="183" spans="1:17" ht="60" x14ac:dyDescent="0.25">
      <c r="A183" s="5">
        <v>25</v>
      </c>
      <c r="B183" s="16" t="s">
        <v>246</v>
      </c>
      <c r="C183" s="16">
        <v>2003</v>
      </c>
      <c r="D183" s="16">
        <v>2003</v>
      </c>
      <c r="E183" s="16">
        <v>2003</v>
      </c>
      <c r="F183" s="16">
        <v>1</v>
      </c>
      <c r="G183" s="16" t="s">
        <v>46</v>
      </c>
      <c r="H183" s="16" t="s">
        <v>74</v>
      </c>
      <c r="I183" s="16" t="s">
        <v>48</v>
      </c>
      <c r="J183" s="35">
        <v>123.23999786376953</v>
      </c>
      <c r="K183" s="5">
        <v>0</v>
      </c>
      <c r="L183" s="35">
        <f t="shared" si="20"/>
        <v>123.23999786376953</v>
      </c>
      <c r="M183" s="35">
        <v>123.87000274658203</v>
      </c>
      <c r="N183" s="5">
        <v>2</v>
      </c>
      <c r="O183" s="35">
        <f t="shared" si="21"/>
        <v>125.87000274658203</v>
      </c>
      <c r="P183" s="35">
        <f t="shared" si="22"/>
        <v>123.23999786376953</v>
      </c>
      <c r="Q183" s="35">
        <f t="shared" si="23"/>
        <v>39.727893569077594</v>
      </c>
    </row>
    <row r="184" spans="1:17" ht="60" x14ac:dyDescent="0.25">
      <c r="A184" s="5">
        <v>26</v>
      </c>
      <c r="B184" s="16" t="s">
        <v>80</v>
      </c>
      <c r="C184" s="16">
        <v>2003</v>
      </c>
      <c r="D184" s="16">
        <v>2003</v>
      </c>
      <c r="E184" s="16">
        <v>2003</v>
      </c>
      <c r="F184" s="16">
        <v>1</v>
      </c>
      <c r="G184" s="16" t="s">
        <v>12</v>
      </c>
      <c r="H184" s="16" t="s">
        <v>81</v>
      </c>
      <c r="I184" s="16" t="s">
        <v>14</v>
      </c>
      <c r="J184" s="35">
        <v>128.21000671386719</v>
      </c>
      <c r="K184" s="5">
        <v>2</v>
      </c>
      <c r="L184" s="35">
        <f t="shared" si="20"/>
        <v>130.21000671386719</v>
      </c>
      <c r="M184" s="35">
        <v>125.08999633789063</v>
      </c>
      <c r="N184" s="5">
        <v>0</v>
      </c>
      <c r="O184" s="35">
        <f t="shared" si="21"/>
        <v>125.08999633789063</v>
      </c>
      <c r="P184" s="35">
        <f t="shared" si="22"/>
        <v>125.08999633789063</v>
      </c>
      <c r="Q184" s="35">
        <f t="shared" si="23"/>
        <v>41.825397580564939</v>
      </c>
    </row>
    <row r="185" spans="1:17" ht="60" x14ac:dyDescent="0.25">
      <c r="A185" s="5">
        <v>27</v>
      </c>
      <c r="B185" s="16" t="s">
        <v>376</v>
      </c>
      <c r="C185" s="16">
        <v>2004</v>
      </c>
      <c r="D185" s="16">
        <v>2004</v>
      </c>
      <c r="E185" s="16">
        <v>2004</v>
      </c>
      <c r="F185" s="16">
        <v>2</v>
      </c>
      <c r="G185" s="16" t="s">
        <v>19</v>
      </c>
      <c r="H185" s="16" t="s">
        <v>38</v>
      </c>
      <c r="I185" s="16" t="s">
        <v>152</v>
      </c>
      <c r="J185" s="35">
        <v>134.05000305175781</v>
      </c>
      <c r="K185" s="5">
        <v>0</v>
      </c>
      <c r="L185" s="35">
        <f t="shared" si="20"/>
        <v>134.05000305175781</v>
      </c>
      <c r="M185" s="35">
        <v>129.02999877929687</v>
      </c>
      <c r="N185" s="5">
        <v>6</v>
      </c>
      <c r="O185" s="35">
        <f t="shared" si="21"/>
        <v>135.02999877929687</v>
      </c>
      <c r="P185" s="35">
        <f t="shared" si="22"/>
        <v>134.05000305175781</v>
      </c>
      <c r="Q185" s="35">
        <f t="shared" si="23"/>
        <v>51.9841357028861</v>
      </c>
    </row>
    <row r="186" spans="1:17" ht="45" x14ac:dyDescent="0.25">
      <c r="A186" s="5">
        <v>28</v>
      </c>
      <c r="B186" s="16" t="s">
        <v>116</v>
      </c>
      <c r="C186" s="16">
        <v>2004</v>
      </c>
      <c r="D186" s="16">
        <v>2004</v>
      </c>
      <c r="E186" s="16">
        <v>2004</v>
      </c>
      <c r="F186" s="16">
        <v>3</v>
      </c>
      <c r="G186" s="16" t="s">
        <v>12</v>
      </c>
      <c r="H186" s="16" t="s">
        <v>13</v>
      </c>
      <c r="I186" s="16" t="s">
        <v>14</v>
      </c>
      <c r="J186" s="35">
        <v>154.30999755859375</v>
      </c>
      <c r="K186" s="5">
        <v>2</v>
      </c>
      <c r="L186" s="35">
        <f t="shared" si="20"/>
        <v>156.30999755859375</v>
      </c>
      <c r="M186" s="35">
        <v>150.25999450683594</v>
      </c>
      <c r="N186" s="5">
        <v>2</v>
      </c>
      <c r="O186" s="35">
        <f t="shared" si="21"/>
        <v>152.25999450683594</v>
      </c>
      <c r="P186" s="35">
        <f t="shared" si="22"/>
        <v>152.25999450683594</v>
      </c>
      <c r="Q186" s="35">
        <f t="shared" si="23"/>
        <v>72.630385232536511</v>
      </c>
    </row>
    <row r="187" spans="1:17" ht="45" x14ac:dyDescent="0.25">
      <c r="A187" s="5">
        <v>29</v>
      </c>
      <c r="B187" s="16" t="s">
        <v>10</v>
      </c>
      <c r="C187" s="16">
        <v>2004</v>
      </c>
      <c r="D187" s="16">
        <v>2004</v>
      </c>
      <c r="E187" s="16">
        <v>2004</v>
      </c>
      <c r="F187" s="16">
        <v>3</v>
      </c>
      <c r="G187" s="16" t="s">
        <v>12</v>
      </c>
      <c r="H187" s="16" t="s">
        <v>13</v>
      </c>
      <c r="I187" s="16" t="s">
        <v>14</v>
      </c>
      <c r="J187" s="35">
        <v>156.05999755859375</v>
      </c>
      <c r="K187" s="5">
        <v>4</v>
      </c>
      <c r="L187" s="35">
        <f t="shared" si="20"/>
        <v>160.05999755859375</v>
      </c>
      <c r="M187" s="35">
        <v>206.85000610351562</v>
      </c>
      <c r="N187" s="5">
        <v>8</v>
      </c>
      <c r="O187" s="35">
        <f t="shared" si="21"/>
        <v>214.85000610351562</v>
      </c>
      <c r="P187" s="35">
        <f t="shared" si="22"/>
        <v>160.05999755859375</v>
      </c>
      <c r="Q187" s="35">
        <f t="shared" si="23"/>
        <v>81.473926413535693</v>
      </c>
    </row>
    <row r="188" spans="1:17" ht="30" x14ac:dyDescent="0.25">
      <c r="A188" s="5">
        <v>30</v>
      </c>
      <c r="B188" s="16" t="s">
        <v>127</v>
      </c>
      <c r="C188" s="16">
        <v>2003</v>
      </c>
      <c r="D188" s="16">
        <v>2003</v>
      </c>
      <c r="E188" s="16">
        <v>2003</v>
      </c>
      <c r="F188" s="16">
        <v>1</v>
      </c>
      <c r="G188" s="16" t="s">
        <v>46</v>
      </c>
      <c r="H188" s="16" t="s">
        <v>128</v>
      </c>
      <c r="I188" s="16" t="s">
        <v>129</v>
      </c>
      <c r="J188" s="35">
        <v>156.71000671386719</v>
      </c>
      <c r="K188" s="5">
        <v>8</v>
      </c>
      <c r="L188" s="35">
        <f t="shared" si="20"/>
        <v>164.71000671386719</v>
      </c>
      <c r="M188" s="35">
        <v>178.63999938964844</v>
      </c>
      <c r="N188" s="5">
        <v>8</v>
      </c>
      <c r="O188" s="35">
        <f t="shared" si="21"/>
        <v>186.63999938964844</v>
      </c>
      <c r="P188" s="35">
        <f t="shared" si="22"/>
        <v>164.71000671386719</v>
      </c>
      <c r="Q188" s="35">
        <f t="shared" si="23"/>
        <v>86.746045819619312</v>
      </c>
    </row>
    <row r="189" spans="1:17" ht="60" x14ac:dyDescent="0.25">
      <c r="A189" s="5">
        <v>31</v>
      </c>
      <c r="B189" s="16" t="s">
        <v>131</v>
      </c>
      <c r="C189" s="16">
        <v>2007</v>
      </c>
      <c r="D189" s="16">
        <v>2007</v>
      </c>
      <c r="E189" s="16">
        <v>2007</v>
      </c>
      <c r="F189" s="16" t="s">
        <v>132</v>
      </c>
      <c r="G189" s="16" t="s">
        <v>46</v>
      </c>
      <c r="H189" s="16" t="s">
        <v>47</v>
      </c>
      <c r="I189" s="16" t="s">
        <v>48</v>
      </c>
      <c r="J189" s="35">
        <v>171.21000671386719</v>
      </c>
      <c r="K189" s="5">
        <v>20</v>
      </c>
      <c r="L189" s="35">
        <f t="shared" si="20"/>
        <v>191.21000671386719</v>
      </c>
      <c r="M189" s="35">
        <v>168.72999572753906</v>
      </c>
      <c r="N189" s="5">
        <v>52</v>
      </c>
      <c r="O189" s="35">
        <f t="shared" si="21"/>
        <v>220.72999572753906</v>
      </c>
      <c r="P189" s="35">
        <f t="shared" si="22"/>
        <v>191.21000671386719</v>
      </c>
      <c r="Q189" s="35">
        <f t="shared" si="23"/>
        <v>116.79139833312429</v>
      </c>
    </row>
    <row r="190" spans="1:17" ht="45" x14ac:dyDescent="0.25">
      <c r="A190" s="5"/>
      <c r="B190" s="16" t="s">
        <v>360</v>
      </c>
      <c r="C190" s="16">
        <v>2008</v>
      </c>
      <c r="D190" s="16">
        <v>2008</v>
      </c>
      <c r="E190" s="16">
        <v>2008</v>
      </c>
      <c r="F190" s="16" t="s">
        <v>27</v>
      </c>
      <c r="G190" s="16" t="s">
        <v>200</v>
      </c>
      <c r="H190" s="16" t="s">
        <v>201</v>
      </c>
      <c r="I190" s="16" t="s">
        <v>202</v>
      </c>
      <c r="J190" s="35"/>
      <c r="K190" s="5"/>
      <c r="L190" s="35" t="s">
        <v>723</v>
      </c>
      <c r="M190" s="35"/>
      <c r="N190" s="5"/>
      <c r="O190" s="35" t="s">
        <v>722</v>
      </c>
      <c r="P190" s="35"/>
      <c r="Q190" s="35" t="str">
        <f t="shared" si="23"/>
        <v/>
      </c>
    </row>
    <row r="191" spans="1:17" ht="60" x14ac:dyDescent="0.25">
      <c r="A191" s="5"/>
      <c r="B191" s="16" t="s">
        <v>264</v>
      </c>
      <c r="C191" s="16">
        <v>2003</v>
      </c>
      <c r="D191" s="16">
        <v>2003</v>
      </c>
      <c r="E191" s="16">
        <v>2003</v>
      </c>
      <c r="F191" s="16">
        <v>3</v>
      </c>
      <c r="G191" s="16" t="s">
        <v>19</v>
      </c>
      <c r="H191" s="16" t="s">
        <v>265</v>
      </c>
      <c r="I191" s="16" t="s">
        <v>266</v>
      </c>
      <c r="J191" s="35"/>
      <c r="K191" s="5"/>
      <c r="L191" s="35" t="s">
        <v>722</v>
      </c>
      <c r="M191" s="35"/>
      <c r="N191" s="5"/>
      <c r="O191" s="35" t="s">
        <v>722</v>
      </c>
      <c r="P191" s="35"/>
      <c r="Q191" s="35" t="str">
        <f t="shared" si="23"/>
        <v/>
      </c>
    </row>
    <row r="192" spans="1:17" ht="105" x14ac:dyDescent="0.25">
      <c r="A192" s="5"/>
      <c r="B192" s="16" t="s">
        <v>302</v>
      </c>
      <c r="C192" s="16">
        <v>2000</v>
      </c>
      <c r="D192" s="16">
        <v>2000</v>
      </c>
      <c r="E192" s="16">
        <v>2000</v>
      </c>
      <c r="F192" s="16" t="s">
        <v>64</v>
      </c>
      <c r="G192" s="16" t="s">
        <v>209</v>
      </c>
      <c r="H192" s="16" t="s">
        <v>303</v>
      </c>
      <c r="I192" s="16" t="s">
        <v>304</v>
      </c>
      <c r="J192" s="35"/>
      <c r="K192" s="5"/>
      <c r="L192" s="35" t="s">
        <v>722</v>
      </c>
      <c r="M192" s="35"/>
      <c r="N192" s="5"/>
      <c r="O192" s="35" t="s">
        <v>722</v>
      </c>
      <c r="P192" s="35"/>
      <c r="Q192" s="35" t="str">
        <f t="shared" si="23"/>
        <v/>
      </c>
    </row>
    <row r="193" spans="1:17" ht="30" x14ac:dyDescent="0.25">
      <c r="A193" s="5"/>
      <c r="B193" s="16" t="s">
        <v>276</v>
      </c>
      <c r="C193" s="16">
        <v>2002</v>
      </c>
      <c r="D193" s="16">
        <v>2002</v>
      </c>
      <c r="E193" s="16">
        <v>2002</v>
      </c>
      <c r="F193" s="16">
        <v>1</v>
      </c>
      <c r="G193" s="16" t="s">
        <v>12</v>
      </c>
      <c r="H193" s="16" t="s">
        <v>28</v>
      </c>
      <c r="I193" s="16" t="s">
        <v>29</v>
      </c>
      <c r="J193" s="35"/>
      <c r="K193" s="5"/>
      <c r="L193" s="35" t="s">
        <v>722</v>
      </c>
      <c r="M193" s="35"/>
      <c r="N193" s="5"/>
      <c r="O193" s="35" t="s">
        <v>722</v>
      </c>
      <c r="P193" s="35"/>
      <c r="Q193" s="35" t="str">
        <f t="shared" si="23"/>
        <v/>
      </c>
    </row>
    <row r="195" spans="1:17" ht="18.75" x14ac:dyDescent="0.25">
      <c r="A195" s="21" t="s">
        <v>757</v>
      </c>
      <c r="B195" s="21"/>
      <c r="C195" s="21"/>
      <c r="D195" s="21"/>
      <c r="E195" s="21"/>
      <c r="F195" s="21"/>
      <c r="G195" s="21"/>
      <c r="H195" s="21"/>
      <c r="I195" s="21"/>
      <c r="J195" s="21"/>
    </row>
    <row r="196" spans="1:17" x14ac:dyDescent="0.25">
      <c r="A196" s="26" t="s">
        <v>713</v>
      </c>
      <c r="B196" s="26" t="s">
        <v>1</v>
      </c>
      <c r="C196" s="26" t="s">
        <v>2</v>
      </c>
      <c r="D196" s="26" t="s">
        <v>429</v>
      </c>
      <c r="E196" s="26" t="s">
        <v>430</v>
      </c>
      <c r="F196" s="26" t="s">
        <v>3</v>
      </c>
      <c r="G196" s="26" t="s">
        <v>4</v>
      </c>
      <c r="H196" s="26" t="s">
        <v>5</v>
      </c>
      <c r="I196" s="26" t="s">
        <v>6</v>
      </c>
      <c r="J196" s="28" t="s">
        <v>715</v>
      </c>
      <c r="K196" s="29"/>
      <c r="L196" s="30"/>
      <c r="M196" s="28" t="s">
        <v>719</v>
      </c>
      <c r="N196" s="29"/>
      <c r="O196" s="30"/>
      <c r="P196" s="26" t="s">
        <v>720</v>
      </c>
      <c r="Q196" s="26" t="s">
        <v>721</v>
      </c>
    </row>
    <row r="197" spans="1:17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31" t="s">
        <v>716</v>
      </c>
      <c r="K197" s="31" t="s">
        <v>717</v>
      </c>
      <c r="L197" s="31" t="s">
        <v>718</v>
      </c>
      <c r="M197" s="31" t="s">
        <v>716</v>
      </c>
      <c r="N197" s="31" t="s">
        <v>717</v>
      </c>
      <c r="O197" s="31" t="s">
        <v>718</v>
      </c>
      <c r="P197" s="27"/>
      <c r="Q197" s="27"/>
    </row>
    <row r="198" spans="1:17" ht="60" x14ac:dyDescent="0.25">
      <c r="A198" s="32">
        <v>1</v>
      </c>
      <c r="B198" s="33" t="s">
        <v>215</v>
      </c>
      <c r="C198" s="33">
        <v>1999</v>
      </c>
      <c r="D198" s="33">
        <v>1999</v>
      </c>
      <c r="E198" s="33">
        <v>1999</v>
      </c>
      <c r="F198" s="33" t="s">
        <v>64</v>
      </c>
      <c r="G198" s="33" t="s">
        <v>19</v>
      </c>
      <c r="H198" s="33" t="s">
        <v>216</v>
      </c>
      <c r="I198" s="33" t="s">
        <v>217</v>
      </c>
      <c r="J198" s="34">
        <v>106.90000152587891</v>
      </c>
      <c r="K198" s="32">
        <v>10</v>
      </c>
      <c r="L198" s="34">
        <f t="shared" ref="L198:L211" si="24">J198+K198</f>
        <v>116.90000152587891</v>
      </c>
      <c r="M198" s="34">
        <v>101.16999816894531</v>
      </c>
      <c r="N198" s="32">
        <v>0</v>
      </c>
      <c r="O198" s="34">
        <f t="shared" ref="O198:O211" si="25">M198+N198</f>
        <v>101.16999816894531</v>
      </c>
      <c r="P198" s="34">
        <f t="shared" ref="P198:P211" si="26">MIN(O198,L198)</f>
        <v>101.16999816894531</v>
      </c>
      <c r="Q198" s="34">
        <f t="shared" ref="Q198:Q211" si="27">IF( AND(ISNUMBER(P$198),ISNUMBER(P198)),(P198-P$198)/P$198*100,"")</f>
        <v>0</v>
      </c>
    </row>
    <row r="199" spans="1:17" ht="60" x14ac:dyDescent="0.25">
      <c r="A199" s="5">
        <v>2</v>
      </c>
      <c r="B199" s="16" t="s">
        <v>356</v>
      </c>
      <c r="C199" s="16">
        <v>2001</v>
      </c>
      <c r="D199" s="16">
        <v>2001</v>
      </c>
      <c r="E199" s="16">
        <v>2001</v>
      </c>
      <c r="F199" s="16" t="s">
        <v>64</v>
      </c>
      <c r="G199" s="16" t="s">
        <v>46</v>
      </c>
      <c r="H199" s="16" t="s">
        <v>357</v>
      </c>
      <c r="I199" s="16" t="s">
        <v>358</v>
      </c>
      <c r="J199" s="35">
        <v>102.83999633789062</v>
      </c>
      <c r="K199" s="5">
        <v>2</v>
      </c>
      <c r="L199" s="35">
        <f t="shared" si="24"/>
        <v>104.83999633789062</v>
      </c>
      <c r="M199" s="35">
        <v>105.29000091552734</v>
      </c>
      <c r="N199" s="5">
        <v>0</v>
      </c>
      <c r="O199" s="35">
        <f t="shared" si="25"/>
        <v>105.29000091552734</v>
      </c>
      <c r="P199" s="35">
        <f t="shared" si="26"/>
        <v>104.83999633789062</v>
      </c>
      <c r="Q199" s="35">
        <f t="shared" si="27"/>
        <v>3.6275558321319004</v>
      </c>
    </row>
    <row r="200" spans="1:17" ht="120" x14ac:dyDescent="0.25">
      <c r="A200" s="5">
        <v>3</v>
      </c>
      <c r="B200" s="16" t="s">
        <v>388</v>
      </c>
      <c r="C200" s="16">
        <v>2000</v>
      </c>
      <c r="D200" s="16">
        <v>2000</v>
      </c>
      <c r="E200" s="16">
        <v>2000</v>
      </c>
      <c r="F200" s="16" t="s">
        <v>51</v>
      </c>
      <c r="G200" s="16" t="s">
        <v>389</v>
      </c>
      <c r="H200" s="16" t="s">
        <v>390</v>
      </c>
      <c r="I200" s="16" t="s">
        <v>391</v>
      </c>
      <c r="J200" s="35">
        <v>106.65000152587891</v>
      </c>
      <c r="K200" s="5">
        <v>0</v>
      </c>
      <c r="L200" s="35">
        <f t="shared" si="24"/>
        <v>106.65000152587891</v>
      </c>
      <c r="M200" s="35">
        <v>107.58999633789062</v>
      </c>
      <c r="N200" s="5">
        <v>0</v>
      </c>
      <c r="O200" s="35">
        <f t="shared" si="25"/>
        <v>107.58999633789062</v>
      </c>
      <c r="P200" s="35">
        <f t="shared" si="26"/>
        <v>106.65000152587891</v>
      </c>
      <c r="Q200" s="35">
        <f t="shared" si="27"/>
        <v>5.4166288980083337</v>
      </c>
    </row>
    <row r="201" spans="1:17" ht="75" x14ac:dyDescent="0.25">
      <c r="A201" s="5">
        <v>4</v>
      </c>
      <c r="B201" s="16" t="s">
        <v>262</v>
      </c>
      <c r="C201" s="16">
        <v>2003</v>
      </c>
      <c r="D201" s="16">
        <v>2003</v>
      </c>
      <c r="E201" s="16">
        <v>2003</v>
      </c>
      <c r="F201" s="16" t="s">
        <v>64</v>
      </c>
      <c r="G201" s="16" t="s">
        <v>95</v>
      </c>
      <c r="H201" s="16" t="s">
        <v>96</v>
      </c>
      <c r="I201" s="16" t="s">
        <v>97</v>
      </c>
      <c r="J201" s="35">
        <v>116.05000305175781</v>
      </c>
      <c r="K201" s="5">
        <v>0</v>
      </c>
      <c r="L201" s="35">
        <f t="shared" si="24"/>
        <v>116.05000305175781</v>
      </c>
      <c r="M201" s="35">
        <v>115.75</v>
      </c>
      <c r="N201" s="5">
        <v>0</v>
      </c>
      <c r="O201" s="35">
        <f t="shared" si="25"/>
        <v>115.75</v>
      </c>
      <c r="P201" s="35">
        <f t="shared" si="26"/>
        <v>115.75</v>
      </c>
      <c r="Q201" s="35">
        <f t="shared" si="27"/>
        <v>14.41138884544341</v>
      </c>
    </row>
    <row r="202" spans="1:17" ht="90" x14ac:dyDescent="0.25">
      <c r="A202" s="5">
        <v>5</v>
      </c>
      <c r="B202" s="16" t="s">
        <v>343</v>
      </c>
      <c r="C202" s="16">
        <v>2001</v>
      </c>
      <c r="D202" s="16">
        <v>2001</v>
      </c>
      <c r="E202" s="16">
        <v>2001</v>
      </c>
      <c r="F202" s="16">
        <v>1</v>
      </c>
      <c r="G202" s="16" t="s">
        <v>46</v>
      </c>
      <c r="H202" s="16" t="s">
        <v>340</v>
      </c>
      <c r="I202" s="16" t="s">
        <v>341</v>
      </c>
      <c r="J202" s="35">
        <v>122.33999633789062</v>
      </c>
      <c r="K202" s="5">
        <v>0</v>
      </c>
      <c r="L202" s="35">
        <f t="shared" si="24"/>
        <v>122.33999633789062</v>
      </c>
      <c r="M202" s="35">
        <v>119.72000122070312</v>
      </c>
      <c r="N202" s="5">
        <v>2</v>
      </c>
      <c r="O202" s="35">
        <f t="shared" si="25"/>
        <v>121.72000122070312</v>
      </c>
      <c r="P202" s="35">
        <f t="shared" si="26"/>
        <v>121.72000122070312</v>
      </c>
      <c r="Q202" s="35">
        <f t="shared" si="27"/>
        <v>20.312348941077424</v>
      </c>
    </row>
    <row r="203" spans="1:17" ht="60" x14ac:dyDescent="0.25">
      <c r="A203" s="5">
        <v>6</v>
      </c>
      <c r="B203" s="16" t="s">
        <v>83</v>
      </c>
      <c r="C203" s="16">
        <v>2003</v>
      </c>
      <c r="D203" s="16">
        <v>2003</v>
      </c>
      <c r="E203" s="16">
        <v>2003</v>
      </c>
      <c r="F203" s="16" t="s">
        <v>64</v>
      </c>
      <c r="G203" s="16" t="s">
        <v>46</v>
      </c>
      <c r="H203" s="16" t="s">
        <v>84</v>
      </c>
      <c r="I203" s="16" t="s">
        <v>48</v>
      </c>
      <c r="J203" s="35">
        <v>134.55000305175781</v>
      </c>
      <c r="K203" s="5">
        <v>2</v>
      </c>
      <c r="L203" s="35">
        <f t="shared" si="24"/>
        <v>136.55000305175781</v>
      </c>
      <c r="M203" s="35">
        <v>126.51999664306641</v>
      </c>
      <c r="N203" s="5">
        <v>2</v>
      </c>
      <c r="O203" s="35">
        <f t="shared" si="25"/>
        <v>128.51999664306641</v>
      </c>
      <c r="P203" s="35">
        <f t="shared" si="26"/>
        <v>128.51999664306641</v>
      </c>
      <c r="Q203" s="35">
        <f t="shared" si="27"/>
        <v>27.033704625010387</v>
      </c>
    </row>
    <row r="204" spans="1:17" ht="45" x14ac:dyDescent="0.25">
      <c r="A204" s="5">
        <v>7</v>
      </c>
      <c r="B204" s="16" t="s">
        <v>226</v>
      </c>
      <c r="C204" s="16">
        <v>2005</v>
      </c>
      <c r="D204" s="16">
        <v>2005</v>
      </c>
      <c r="E204" s="16">
        <v>2005</v>
      </c>
      <c r="F204" s="16">
        <v>2</v>
      </c>
      <c r="G204" s="16" t="s">
        <v>12</v>
      </c>
      <c r="H204" s="16" t="s">
        <v>13</v>
      </c>
      <c r="I204" s="16" t="s">
        <v>14</v>
      </c>
      <c r="J204" s="35">
        <v>130.35000610351562</v>
      </c>
      <c r="K204" s="5">
        <v>2</v>
      </c>
      <c r="L204" s="35">
        <f t="shared" si="24"/>
        <v>132.35000610351562</v>
      </c>
      <c r="M204" s="35">
        <v>136.19000244140625</v>
      </c>
      <c r="N204" s="5">
        <v>4</v>
      </c>
      <c r="O204" s="35">
        <f t="shared" si="25"/>
        <v>140.19000244140625</v>
      </c>
      <c r="P204" s="35">
        <f t="shared" si="26"/>
        <v>132.35000610351562</v>
      </c>
      <c r="Q204" s="35">
        <f t="shared" si="27"/>
        <v>30.819421270031405</v>
      </c>
    </row>
    <row r="205" spans="1:17" ht="30" x14ac:dyDescent="0.25">
      <c r="A205" s="5">
        <v>8</v>
      </c>
      <c r="B205" s="16" t="s">
        <v>319</v>
      </c>
      <c r="C205" s="16">
        <v>1994</v>
      </c>
      <c r="D205" s="16">
        <v>1994</v>
      </c>
      <c r="E205" s="16">
        <v>1994</v>
      </c>
      <c r="F205" s="16">
        <v>1</v>
      </c>
      <c r="G205" s="16" t="s">
        <v>19</v>
      </c>
      <c r="H205" s="16" t="s">
        <v>89</v>
      </c>
      <c r="I205" s="16" t="s">
        <v>90</v>
      </c>
      <c r="J205" s="35">
        <v>132.77999877929687</v>
      </c>
      <c r="K205" s="5">
        <v>2</v>
      </c>
      <c r="L205" s="35">
        <f t="shared" si="24"/>
        <v>134.77999877929687</v>
      </c>
      <c r="M205" s="35">
        <v>134.38999938964844</v>
      </c>
      <c r="N205" s="5">
        <v>4</v>
      </c>
      <c r="O205" s="35">
        <f t="shared" si="25"/>
        <v>138.38999938964844</v>
      </c>
      <c r="P205" s="35">
        <f t="shared" si="26"/>
        <v>134.77999877929687</v>
      </c>
      <c r="Q205" s="35">
        <f t="shared" si="27"/>
        <v>33.221311869775576</v>
      </c>
    </row>
    <row r="206" spans="1:17" ht="45" x14ac:dyDescent="0.25">
      <c r="A206" s="5">
        <v>9</v>
      </c>
      <c r="B206" s="16" t="s">
        <v>136</v>
      </c>
      <c r="C206" s="16">
        <v>1997</v>
      </c>
      <c r="D206" s="16">
        <v>1997</v>
      </c>
      <c r="E206" s="16">
        <v>1997</v>
      </c>
      <c r="F206" s="16" t="s">
        <v>64</v>
      </c>
      <c r="G206" s="16" t="s">
        <v>19</v>
      </c>
      <c r="H206" s="16" t="s">
        <v>38</v>
      </c>
      <c r="I206" s="16" t="s">
        <v>65</v>
      </c>
      <c r="J206" s="35">
        <v>137.05000305175781</v>
      </c>
      <c r="K206" s="5">
        <v>0</v>
      </c>
      <c r="L206" s="35">
        <f t="shared" si="24"/>
        <v>137.05000305175781</v>
      </c>
      <c r="M206" s="35"/>
      <c r="N206" s="5"/>
      <c r="O206" s="35" t="s">
        <v>722</v>
      </c>
      <c r="P206" s="35">
        <f t="shared" si="26"/>
        <v>137.05000305175781</v>
      </c>
      <c r="Q206" s="35">
        <f t="shared" si="27"/>
        <v>35.465064280119819</v>
      </c>
    </row>
    <row r="207" spans="1:17" ht="30" x14ac:dyDescent="0.25">
      <c r="A207" s="5">
        <v>10</v>
      </c>
      <c r="B207" s="16" t="s">
        <v>206</v>
      </c>
      <c r="C207" s="16">
        <v>1997</v>
      </c>
      <c r="D207" s="16">
        <v>1997</v>
      </c>
      <c r="E207" s="16">
        <v>1997</v>
      </c>
      <c r="F207" s="16" t="s">
        <v>27</v>
      </c>
      <c r="G207" s="16" t="s">
        <v>19</v>
      </c>
      <c r="H207" s="16" t="s">
        <v>77</v>
      </c>
      <c r="I207" s="16" t="s">
        <v>78</v>
      </c>
      <c r="J207" s="35">
        <v>148.75999450683594</v>
      </c>
      <c r="K207" s="5">
        <v>8</v>
      </c>
      <c r="L207" s="35">
        <f t="shared" si="24"/>
        <v>156.75999450683594</v>
      </c>
      <c r="M207" s="35">
        <v>140.97000122070312</v>
      </c>
      <c r="N207" s="5">
        <v>8</v>
      </c>
      <c r="O207" s="35">
        <f t="shared" si="25"/>
        <v>148.97000122070312</v>
      </c>
      <c r="P207" s="35">
        <f t="shared" si="26"/>
        <v>148.97000122070312</v>
      </c>
      <c r="Q207" s="35">
        <f t="shared" si="27"/>
        <v>47.247211541840564</v>
      </c>
    </row>
    <row r="208" spans="1:17" ht="45" x14ac:dyDescent="0.25">
      <c r="A208" s="5">
        <v>11</v>
      </c>
      <c r="B208" s="16" t="s">
        <v>199</v>
      </c>
      <c r="C208" s="16">
        <v>2006</v>
      </c>
      <c r="D208" s="16">
        <v>2006</v>
      </c>
      <c r="E208" s="16">
        <v>2006</v>
      </c>
      <c r="F208" s="16">
        <v>2</v>
      </c>
      <c r="G208" s="16" t="s">
        <v>200</v>
      </c>
      <c r="H208" s="16" t="s">
        <v>201</v>
      </c>
      <c r="I208" s="16" t="s">
        <v>202</v>
      </c>
      <c r="J208" s="35">
        <v>142.28999328613281</v>
      </c>
      <c r="K208" s="5">
        <v>8</v>
      </c>
      <c r="L208" s="35">
        <f t="shared" si="24"/>
        <v>150.28999328613281</v>
      </c>
      <c r="M208" s="35">
        <v>145.38999938964844</v>
      </c>
      <c r="N208" s="5">
        <v>58</v>
      </c>
      <c r="O208" s="35">
        <f t="shared" si="25"/>
        <v>203.38999938964844</v>
      </c>
      <c r="P208" s="35">
        <f t="shared" si="26"/>
        <v>150.28999328613281</v>
      </c>
      <c r="Q208" s="35">
        <f t="shared" si="27"/>
        <v>48.551938327765185</v>
      </c>
    </row>
    <row r="209" spans="1:17" ht="75" x14ac:dyDescent="0.25">
      <c r="A209" s="5">
        <v>12</v>
      </c>
      <c r="B209" s="16" t="s">
        <v>287</v>
      </c>
      <c r="C209" s="16">
        <v>2005</v>
      </c>
      <c r="D209" s="16">
        <v>2005</v>
      </c>
      <c r="E209" s="16">
        <v>2005</v>
      </c>
      <c r="F209" s="16">
        <v>2</v>
      </c>
      <c r="G209" s="16" t="s">
        <v>19</v>
      </c>
      <c r="H209" s="16" t="s">
        <v>284</v>
      </c>
      <c r="I209" s="16" t="s">
        <v>288</v>
      </c>
      <c r="J209" s="35">
        <v>158.53999328613281</v>
      </c>
      <c r="K209" s="5">
        <v>4</v>
      </c>
      <c r="L209" s="35">
        <f t="shared" si="24"/>
        <v>162.53999328613281</v>
      </c>
      <c r="M209" s="35"/>
      <c r="N209" s="5"/>
      <c r="O209" s="35" t="s">
        <v>722</v>
      </c>
      <c r="P209" s="35">
        <f t="shared" si="26"/>
        <v>162.53999328613281</v>
      </c>
      <c r="Q209" s="35">
        <f t="shared" si="27"/>
        <v>60.660271056548623</v>
      </c>
    </row>
    <row r="210" spans="1:17" ht="45" x14ac:dyDescent="0.25">
      <c r="A210" s="5">
        <v>13</v>
      </c>
      <c r="B210" s="16" t="s">
        <v>69</v>
      </c>
      <c r="C210" s="16">
        <v>2007</v>
      </c>
      <c r="D210" s="16">
        <v>2007</v>
      </c>
      <c r="E210" s="16">
        <v>2007</v>
      </c>
      <c r="F210" s="16" t="s">
        <v>70</v>
      </c>
      <c r="G210" s="16" t="s">
        <v>19</v>
      </c>
      <c r="H210" s="16" t="s">
        <v>71</v>
      </c>
      <c r="I210" s="16" t="s">
        <v>39</v>
      </c>
      <c r="J210" s="35"/>
      <c r="K210" s="5"/>
      <c r="L210" s="35" t="s">
        <v>722</v>
      </c>
      <c r="M210" s="35">
        <v>252.24000549316406</v>
      </c>
      <c r="N210" s="5">
        <v>256</v>
      </c>
      <c r="O210" s="35">
        <f t="shared" si="25"/>
        <v>508.24000549316406</v>
      </c>
      <c r="P210" s="35">
        <f t="shared" si="26"/>
        <v>508.24000549316406</v>
      </c>
      <c r="Q210" s="35">
        <f t="shared" si="27"/>
        <v>402.36237490530186</v>
      </c>
    </row>
    <row r="211" spans="1:17" x14ac:dyDescent="0.25">
      <c r="A211" s="5"/>
      <c r="B211" s="16" t="s">
        <v>250</v>
      </c>
      <c r="C211" s="16">
        <v>1995</v>
      </c>
      <c r="D211" s="16">
        <v>1995</v>
      </c>
      <c r="E211" s="16">
        <v>1995</v>
      </c>
      <c r="F211" s="16">
        <v>1</v>
      </c>
      <c r="G211" s="16" t="s">
        <v>200</v>
      </c>
      <c r="H211" s="16"/>
      <c r="I211" s="16" t="s">
        <v>202</v>
      </c>
      <c r="J211" s="35"/>
      <c r="K211" s="5"/>
      <c r="L211" s="35" t="s">
        <v>722</v>
      </c>
      <c r="M211" s="35"/>
      <c r="N211" s="5"/>
      <c r="O211" s="35" t="s">
        <v>722</v>
      </c>
      <c r="P211" s="35"/>
      <c r="Q211" s="35" t="str">
        <f t="shared" si="27"/>
        <v/>
      </c>
    </row>
  </sheetData>
  <mergeCells count="76">
    <mergeCell ref="P196:P197"/>
    <mergeCell ref="Q196:Q197"/>
    <mergeCell ref="G196:G197"/>
    <mergeCell ref="H196:H197"/>
    <mergeCell ref="I196:I197"/>
    <mergeCell ref="A195:J195"/>
    <mergeCell ref="J196:L196"/>
    <mergeCell ref="M196:O196"/>
    <mergeCell ref="A196:A197"/>
    <mergeCell ref="B196:B197"/>
    <mergeCell ref="C196:C197"/>
    <mergeCell ref="D196:D197"/>
    <mergeCell ref="E196:E197"/>
    <mergeCell ref="F196:F197"/>
    <mergeCell ref="I157:I158"/>
    <mergeCell ref="A156:J156"/>
    <mergeCell ref="J157:L157"/>
    <mergeCell ref="M157:O157"/>
    <mergeCell ref="P157:P158"/>
    <mergeCell ref="Q157:Q158"/>
    <mergeCell ref="P111:P112"/>
    <mergeCell ref="Q111:Q112"/>
    <mergeCell ref="A157:A158"/>
    <mergeCell ref="B157:B158"/>
    <mergeCell ref="C157:C158"/>
    <mergeCell ref="D157:D158"/>
    <mergeCell ref="E157:E158"/>
    <mergeCell ref="F157:F158"/>
    <mergeCell ref="G157:G158"/>
    <mergeCell ref="H157:H158"/>
    <mergeCell ref="G111:G112"/>
    <mergeCell ref="H111:H112"/>
    <mergeCell ref="I111:I112"/>
    <mergeCell ref="A110:J110"/>
    <mergeCell ref="J111:L111"/>
    <mergeCell ref="M111:O111"/>
    <mergeCell ref="A111:A112"/>
    <mergeCell ref="B111:B112"/>
    <mergeCell ref="C111:C112"/>
    <mergeCell ref="D111:D112"/>
    <mergeCell ref="E111:E112"/>
    <mergeCell ref="F111:F112"/>
    <mergeCell ref="I95:I96"/>
    <mergeCell ref="A94:J94"/>
    <mergeCell ref="J95:L95"/>
    <mergeCell ref="M95:O95"/>
    <mergeCell ref="P95:P96"/>
    <mergeCell ref="Q95:Q96"/>
    <mergeCell ref="P8:P9"/>
    <mergeCell ref="Q8:Q9"/>
    <mergeCell ref="A95:A96"/>
    <mergeCell ref="B95:B96"/>
    <mergeCell ref="C95:C96"/>
    <mergeCell ref="D95:D96"/>
    <mergeCell ref="E95:E96"/>
    <mergeCell ref="F95:F96"/>
    <mergeCell ref="G95:G96"/>
    <mergeCell ref="H95:H96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427</v>
      </c>
      <c r="B1" s="1" t="s">
        <v>428</v>
      </c>
      <c r="C1" s="1" t="s">
        <v>1</v>
      </c>
      <c r="D1" s="1" t="s">
        <v>429</v>
      </c>
      <c r="E1" s="1" t="s">
        <v>430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408</v>
      </c>
      <c r="L1" s="1" t="s">
        <v>431</v>
      </c>
      <c r="M1" s="1" t="s">
        <v>8</v>
      </c>
    </row>
    <row r="2" spans="1:13" x14ac:dyDescent="0.25">
      <c r="A2" s="3" t="s">
        <v>432</v>
      </c>
      <c r="B2" s="2" t="s">
        <v>433</v>
      </c>
      <c r="C2" s="3" t="s">
        <v>10</v>
      </c>
      <c r="D2" s="2">
        <v>2004</v>
      </c>
      <c r="E2" s="2">
        <v>2004</v>
      </c>
      <c r="F2" s="4" t="s">
        <v>434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425</v>
      </c>
      <c r="L2" s="2">
        <v>0</v>
      </c>
      <c r="M2" s="2">
        <v>0</v>
      </c>
    </row>
    <row r="3" spans="1:13" x14ac:dyDescent="0.25">
      <c r="A3" s="6" t="s">
        <v>432</v>
      </c>
      <c r="B3" s="5" t="s">
        <v>435</v>
      </c>
      <c r="C3" s="6" t="s">
        <v>17</v>
      </c>
      <c r="D3" s="5">
        <v>1962</v>
      </c>
      <c r="E3" s="5">
        <v>1962</v>
      </c>
      <c r="F3" s="7" t="s">
        <v>436</v>
      </c>
      <c r="G3" s="7" t="s">
        <v>18</v>
      </c>
      <c r="H3" s="6" t="s">
        <v>19</v>
      </c>
      <c r="I3" s="6" t="s">
        <v>20</v>
      </c>
      <c r="J3" s="6" t="s">
        <v>21</v>
      </c>
      <c r="K3" s="6" t="s">
        <v>20</v>
      </c>
      <c r="L3" s="5">
        <v>1</v>
      </c>
      <c r="M3" s="5">
        <v>0</v>
      </c>
    </row>
    <row r="4" spans="1:13" x14ac:dyDescent="0.25">
      <c r="A4" s="6" t="s">
        <v>432</v>
      </c>
      <c r="B4" s="5" t="s">
        <v>437</v>
      </c>
      <c r="C4" s="6" t="s">
        <v>26</v>
      </c>
      <c r="D4" s="5">
        <v>2006</v>
      </c>
      <c r="E4" s="5">
        <v>2006</v>
      </c>
      <c r="F4" s="7" t="s">
        <v>438</v>
      </c>
      <c r="G4" s="7" t="s">
        <v>27</v>
      </c>
      <c r="H4" s="6" t="s">
        <v>12</v>
      </c>
      <c r="I4" s="6" t="s">
        <v>28</v>
      </c>
      <c r="J4" s="6" t="s">
        <v>29</v>
      </c>
      <c r="K4" s="6" t="s">
        <v>420</v>
      </c>
      <c r="L4" s="5">
        <v>0</v>
      </c>
      <c r="M4" s="5">
        <v>0</v>
      </c>
    </row>
    <row r="5" spans="1:13" x14ac:dyDescent="0.25">
      <c r="A5" s="6" t="s">
        <v>432</v>
      </c>
      <c r="B5" s="5" t="s">
        <v>439</v>
      </c>
      <c r="C5" s="6" t="s">
        <v>34</v>
      </c>
      <c r="D5" s="5">
        <v>1962</v>
      </c>
      <c r="E5" s="5">
        <v>1962</v>
      </c>
      <c r="F5" s="7" t="s">
        <v>436</v>
      </c>
      <c r="G5" s="7" t="s">
        <v>18</v>
      </c>
      <c r="H5" s="6" t="s">
        <v>19</v>
      </c>
      <c r="I5" s="6" t="s">
        <v>20</v>
      </c>
      <c r="J5" s="6" t="s">
        <v>21</v>
      </c>
      <c r="K5" s="6" t="s">
        <v>20</v>
      </c>
      <c r="L5" s="5">
        <v>0</v>
      </c>
      <c r="M5" s="5">
        <v>0</v>
      </c>
    </row>
    <row r="6" spans="1:13" x14ac:dyDescent="0.25">
      <c r="A6" s="6" t="s">
        <v>432</v>
      </c>
      <c r="B6" s="5" t="s">
        <v>440</v>
      </c>
      <c r="C6" s="6" t="s">
        <v>36</v>
      </c>
      <c r="D6" s="5">
        <v>2004</v>
      </c>
      <c r="E6" s="5">
        <v>2004</v>
      </c>
      <c r="F6" s="7" t="s">
        <v>434</v>
      </c>
      <c r="G6" s="7" t="s">
        <v>37</v>
      </c>
      <c r="H6" s="6" t="s">
        <v>19</v>
      </c>
      <c r="I6" s="6" t="s">
        <v>38</v>
      </c>
      <c r="J6" s="6" t="s">
        <v>39</v>
      </c>
      <c r="K6" s="6" t="s">
        <v>71</v>
      </c>
      <c r="L6" s="5">
        <v>0</v>
      </c>
      <c r="M6" s="5">
        <v>0</v>
      </c>
    </row>
    <row r="7" spans="1:13" x14ac:dyDescent="0.25">
      <c r="A7" s="6" t="s">
        <v>432</v>
      </c>
      <c r="B7" s="5" t="s">
        <v>441</v>
      </c>
      <c r="C7" s="6" t="s">
        <v>41</v>
      </c>
      <c r="D7" s="5">
        <v>1980</v>
      </c>
      <c r="E7" s="5">
        <v>1980</v>
      </c>
      <c r="F7" s="7" t="s">
        <v>442</v>
      </c>
      <c r="G7" s="7" t="s">
        <v>27</v>
      </c>
      <c r="H7" s="6" t="s">
        <v>19</v>
      </c>
      <c r="I7" s="6" t="s">
        <v>42</v>
      </c>
      <c r="J7" s="6" t="s">
        <v>43</v>
      </c>
      <c r="K7" s="6" t="s">
        <v>181</v>
      </c>
      <c r="L7" s="5">
        <v>0</v>
      </c>
      <c r="M7" s="5">
        <v>0</v>
      </c>
    </row>
    <row r="8" spans="1:13" x14ac:dyDescent="0.25">
      <c r="A8" s="6" t="s">
        <v>432</v>
      </c>
      <c r="B8" s="5" t="s">
        <v>443</v>
      </c>
      <c r="C8" s="6" t="s">
        <v>50</v>
      </c>
      <c r="D8" s="5">
        <v>1952</v>
      </c>
      <c r="E8" s="5">
        <v>1952</v>
      </c>
      <c r="F8" s="7" t="s">
        <v>444</v>
      </c>
      <c r="G8" s="7" t="s">
        <v>51</v>
      </c>
      <c r="H8" s="6" t="s">
        <v>19</v>
      </c>
      <c r="I8" s="6" t="s">
        <v>52</v>
      </c>
      <c r="J8" s="6" t="s">
        <v>53</v>
      </c>
      <c r="K8" s="6" t="s">
        <v>52</v>
      </c>
      <c r="L8" s="5">
        <v>0</v>
      </c>
      <c r="M8" s="5">
        <v>0</v>
      </c>
    </row>
    <row r="9" spans="1:13" x14ac:dyDescent="0.25">
      <c r="A9" s="6" t="s">
        <v>432</v>
      </c>
      <c r="B9" s="5" t="s">
        <v>445</v>
      </c>
      <c r="C9" s="6" t="s">
        <v>58</v>
      </c>
      <c r="D9" s="5">
        <v>1986</v>
      </c>
      <c r="E9" s="5">
        <v>1986</v>
      </c>
      <c r="F9" s="7" t="s">
        <v>446</v>
      </c>
      <c r="G9" s="7" t="s">
        <v>59</v>
      </c>
      <c r="H9" s="6" t="s">
        <v>19</v>
      </c>
      <c r="I9" s="6" t="s">
        <v>60</v>
      </c>
      <c r="J9" s="6" t="s">
        <v>61</v>
      </c>
      <c r="K9" s="6" t="s">
        <v>422</v>
      </c>
      <c r="L9" s="5">
        <v>0</v>
      </c>
      <c r="M9" s="5">
        <v>0</v>
      </c>
    </row>
    <row r="10" spans="1:13" x14ac:dyDescent="0.25">
      <c r="A10" s="6" t="s">
        <v>432</v>
      </c>
      <c r="B10" s="5" t="s">
        <v>447</v>
      </c>
      <c r="C10" s="6" t="s">
        <v>63</v>
      </c>
      <c r="D10" s="5">
        <v>2002</v>
      </c>
      <c r="E10" s="5">
        <v>2002</v>
      </c>
      <c r="F10" s="7" t="s">
        <v>448</v>
      </c>
      <c r="G10" s="7" t="s">
        <v>64</v>
      </c>
      <c r="H10" s="6" t="s">
        <v>19</v>
      </c>
      <c r="I10" s="6" t="s">
        <v>38</v>
      </c>
      <c r="J10" s="6" t="s">
        <v>65</v>
      </c>
      <c r="K10" s="6" t="s">
        <v>419</v>
      </c>
      <c r="L10" s="5">
        <v>0</v>
      </c>
      <c r="M10" s="5">
        <v>0</v>
      </c>
    </row>
    <row r="11" spans="1:13" x14ac:dyDescent="0.25">
      <c r="A11" s="6" t="s">
        <v>432</v>
      </c>
      <c r="B11" s="5" t="s">
        <v>449</v>
      </c>
      <c r="C11" s="6" t="s">
        <v>67</v>
      </c>
      <c r="D11" s="5">
        <v>2000</v>
      </c>
      <c r="E11" s="5">
        <v>2000</v>
      </c>
      <c r="F11" s="7" t="s">
        <v>450</v>
      </c>
      <c r="G11" s="7" t="s">
        <v>64</v>
      </c>
      <c r="H11" s="6" t="s">
        <v>19</v>
      </c>
      <c r="I11" s="6" t="s">
        <v>38</v>
      </c>
      <c r="J11" s="6" t="s">
        <v>65</v>
      </c>
      <c r="K11" s="6" t="s">
        <v>71</v>
      </c>
      <c r="L11" s="5">
        <v>0</v>
      </c>
      <c r="M11" s="5">
        <v>0</v>
      </c>
    </row>
    <row r="12" spans="1:13" x14ac:dyDescent="0.25">
      <c r="A12" s="6" t="s">
        <v>432</v>
      </c>
      <c r="B12" s="5" t="s">
        <v>451</v>
      </c>
      <c r="C12" s="6" t="s">
        <v>73</v>
      </c>
      <c r="D12" s="5">
        <v>2004</v>
      </c>
      <c r="E12" s="5">
        <v>2004</v>
      </c>
      <c r="F12" s="7" t="s">
        <v>434</v>
      </c>
      <c r="G12" s="7" t="s">
        <v>59</v>
      </c>
      <c r="H12" s="6" t="s">
        <v>46</v>
      </c>
      <c r="I12" s="6" t="s">
        <v>74</v>
      </c>
      <c r="J12" s="6" t="s">
        <v>48</v>
      </c>
      <c r="K12" s="6" t="s">
        <v>416</v>
      </c>
      <c r="L12" s="5">
        <v>0</v>
      </c>
      <c r="M12" s="5">
        <v>0</v>
      </c>
    </row>
    <row r="13" spans="1:13" x14ac:dyDescent="0.25">
      <c r="A13" s="6" t="s">
        <v>432</v>
      </c>
      <c r="B13" s="5" t="s">
        <v>452</v>
      </c>
      <c r="C13" s="6" t="s">
        <v>80</v>
      </c>
      <c r="D13" s="5">
        <v>2003</v>
      </c>
      <c r="E13" s="5">
        <v>2003</v>
      </c>
      <c r="F13" s="7" t="s">
        <v>453</v>
      </c>
      <c r="G13" s="7" t="s">
        <v>59</v>
      </c>
      <c r="H13" s="6" t="s">
        <v>12</v>
      </c>
      <c r="I13" s="6" t="s">
        <v>81</v>
      </c>
      <c r="J13" s="6" t="s">
        <v>14</v>
      </c>
      <c r="K13" s="6" t="s">
        <v>425</v>
      </c>
      <c r="L13" s="5">
        <v>0</v>
      </c>
      <c r="M13" s="5">
        <v>0</v>
      </c>
    </row>
    <row r="14" spans="1:13" x14ac:dyDescent="0.25">
      <c r="A14" s="6" t="s">
        <v>432</v>
      </c>
      <c r="B14" s="5" t="s">
        <v>454</v>
      </c>
      <c r="C14" s="6" t="s">
        <v>94</v>
      </c>
      <c r="D14" s="5">
        <v>1998</v>
      </c>
      <c r="E14" s="5">
        <v>1998</v>
      </c>
      <c r="F14" s="7" t="s">
        <v>455</v>
      </c>
      <c r="G14" s="7" t="s">
        <v>64</v>
      </c>
      <c r="H14" s="6" t="s">
        <v>95</v>
      </c>
      <c r="I14" s="6" t="s">
        <v>96</v>
      </c>
      <c r="J14" s="6" t="s">
        <v>97</v>
      </c>
      <c r="K14" s="6" t="s">
        <v>417</v>
      </c>
      <c r="L14" s="5">
        <v>0</v>
      </c>
      <c r="M14" s="5">
        <v>0</v>
      </c>
    </row>
    <row r="15" spans="1:13" x14ac:dyDescent="0.25">
      <c r="A15" s="6" t="s">
        <v>432</v>
      </c>
      <c r="B15" s="5" t="s">
        <v>456</v>
      </c>
      <c r="C15" s="6" t="s">
        <v>104</v>
      </c>
      <c r="D15" s="5">
        <v>1980</v>
      </c>
      <c r="E15" s="5">
        <v>1980</v>
      </c>
      <c r="F15" s="7" t="s">
        <v>442</v>
      </c>
      <c r="G15" s="7" t="s">
        <v>59</v>
      </c>
      <c r="H15" s="6" t="s">
        <v>19</v>
      </c>
      <c r="I15" s="6" t="s">
        <v>32</v>
      </c>
      <c r="J15" s="6" t="s">
        <v>105</v>
      </c>
      <c r="K15" s="6" t="s">
        <v>418</v>
      </c>
      <c r="L15" s="5">
        <v>0</v>
      </c>
      <c r="M15" s="5">
        <v>0</v>
      </c>
    </row>
    <row r="16" spans="1:13" x14ac:dyDescent="0.25">
      <c r="A16" s="6" t="s">
        <v>432</v>
      </c>
      <c r="B16" s="5" t="s">
        <v>457</v>
      </c>
      <c r="C16" s="6" t="s">
        <v>107</v>
      </c>
      <c r="D16" s="5">
        <v>1981</v>
      </c>
      <c r="E16" s="5">
        <v>1981</v>
      </c>
      <c r="F16" s="7" t="s">
        <v>458</v>
      </c>
      <c r="G16" s="7" t="s">
        <v>27</v>
      </c>
      <c r="H16" s="6" t="s">
        <v>19</v>
      </c>
      <c r="I16" s="6" t="s">
        <v>60</v>
      </c>
      <c r="J16" s="6" t="s">
        <v>61</v>
      </c>
      <c r="K16" s="6" t="s">
        <v>422</v>
      </c>
      <c r="L16" s="5">
        <v>0</v>
      </c>
      <c r="M16" s="5">
        <v>0</v>
      </c>
    </row>
    <row r="17" spans="1:13" x14ac:dyDescent="0.25">
      <c r="A17" s="6" t="s">
        <v>432</v>
      </c>
      <c r="B17" s="5" t="s">
        <v>459</v>
      </c>
      <c r="C17" s="6" t="s">
        <v>109</v>
      </c>
      <c r="D17" s="5">
        <v>1975</v>
      </c>
      <c r="E17" s="5">
        <v>1975</v>
      </c>
      <c r="F17" s="7" t="s">
        <v>460</v>
      </c>
      <c r="G17" s="7" t="s">
        <v>59</v>
      </c>
      <c r="H17" s="6" t="s">
        <v>19</v>
      </c>
      <c r="I17" s="6" t="s">
        <v>20</v>
      </c>
      <c r="J17" s="6" t="s">
        <v>21</v>
      </c>
      <c r="K17" s="6" t="s">
        <v>20</v>
      </c>
      <c r="L17" s="5">
        <v>0</v>
      </c>
      <c r="M17" s="5">
        <v>0</v>
      </c>
    </row>
    <row r="18" spans="1:13" x14ac:dyDescent="0.25">
      <c r="A18" s="6" t="s">
        <v>432</v>
      </c>
      <c r="B18" s="5" t="s">
        <v>461</v>
      </c>
      <c r="C18" s="6" t="s">
        <v>113</v>
      </c>
      <c r="D18" s="5">
        <v>2006</v>
      </c>
      <c r="E18" s="5">
        <v>2006</v>
      </c>
      <c r="F18" s="7" t="s">
        <v>438</v>
      </c>
      <c r="G18" s="7" t="s">
        <v>27</v>
      </c>
      <c r="H18" s="6" t="s">
        <v>19</v>
      </c>
      <c r="I18" s="6" t="s">
        <v>38</v>
      </c>
      <c r="J18" s="6" t="s">
        <v>114</v>
      </c>
      <c r="K18" s="6" t="s">
        <v>71</v>
      </c>
      <c r="L18" s="5">
        <v>0</v>
      </c>
      <c r="M18" s="5">
        <v>0</v>
      </c>
    </row>
    <row r="19" spans="1:13" x14ac:dyDescent="0.25">
      <c r="A19" s="6" t="s">
        <v>432</v>
      </c>
      <c r="B19" s="5" t="s">
        <v>462</v>
      </c>
      <c r="C19" s="6" t="s">
        <v>116</v>
      </c>
      <c r="D19" s="5">
        <v>2004</v>
      </c>
      <c r="E19" s="5">
        <v>2004</v>
      </c>
      <c r="F19" s="7" t="s">
        <v>434</v>
      </c>
      <c r="G19" s="7" t="s">
        <v>11</v>
      </c>
      <c r="H19" s="6" t="s">
        <v>12</v>
      </c>
      <c r="I19" s="6" t="s">
        <v>13</v>
      </c>
      <c r="J19" s="6" t="s">
        <v>14</v>
      </c>
      <c r="K19" s="6" t="s">
        <v>425</v>
      </c>
      <c r="L19" s="5">
        <v>0</v>
      </c>
      <c r="M19" s="5">
        <v>0</v>
      </c>
    </row>
    <row r="20" spans="1:13" x14ac:dyDescent="0.25">
      <c r="A20" s="6" t="s">
        <v>432</v>
      </c>
      <c r="B20" s="5" t="s">
        <v>463</v>
      </c>
      <c r="C20" s="6" t="s">
        <v>118</v>
      </c>
      <c r="D20" s="5">
        <v>2002</v>
      </c>
      <c r="E20" s="5">
        <v>2002</v>
      </c>
      <c r="F20" s="7" t="s">
        <v>448</v>
      </c>
      <c r="G20" s="7" t="s">
        <v>18</v>
      </c>
      <c r="H20" s="6" t="s">
        <v>12</v>
      </c>
      <c r="I20" s="6" t="s">
        <v>13</v>
      </c>
      <c r="J20" s="6" t="s">
        <v>14</v>
      </c>
      <c r="K20" s="6" t="s">
        <v>425</v>
      </c>
      <c r="L20" s="5">
        <v>0</v>
      </c>
      <c r="M20" s="5">
        <v>0</v>
      </c>
    </row>
    <row r="21" spans="1:13" x14ac:dyDescent="0.25">
      <c r="A21" s="6" t="s">
        <v>432</v>
      </c>
      <c r="B21" s="5" t="s">
        <v>464</v>
      </c>
      <c r="C21" s="6" t="s">
        <v>120</v>
      </c>
      <c r="D21" s="5">
        <v>2005</v>
      </c>
      <c r="E21" s="5">
        <v>2005</v>
      </c>
      <c r="F21" s="7" t="s">
        <v>465</v>
      </c>
      <c r="G21" s="7" t="s">
        <v>11</v>
      </c>
      <c r="H21" s="6" t="s">
        <v>12</v>
      </c>
      <c r="I21" s="6" t="s">
        <v>13</v>
      </c>
      <c r="J21" s="6" t="s">
        <v>14</v>
      </c>
      <c r="K21" s="6" t="s">
        <v>425</v>
      </c>
      <c r="L21" s="5">
        <v>0</v>
      </c>
      <c r="M21" s="5">
        <v>0</v>
      </c>
    </row>
    <row r="22" spans="1:13" x14ac:dyDescent="0.25">
      <c r="A22" s="6" t="s">
        <v>432</v>
      </c>
      <c r="B22" s="5" t="s">
        <v>466</v>
      </c>
      <c r="C22" s="6" t="s">
        <v>122</v>
      </c>
      <c r="D22" s="5">
        <v>1986</v>
      </c>
      <c r="E22" s="5">
        <v>1986</v>
      </c>
      <c r="F22" s="7" t="s">
        <v>446</v>
      </c>
      <c r="G22" s="7" t="s">
        <v>27</v>
      </c>
      <c r="H22" s="6" t="s">
        <v>19</v>
      </c>
      <c r="I22" s="6" t="s">
        <v>42</v>
      </c>
      <c r="J22" s="6" t="s">
        <v>43</v>
      </c>
      <c r="K22" s="6" t="s">
        <v>181</v>
      </c>
      <c r="L22" s="5">
        <v>0</v>
      </c>
      <c r="M22" s="5">
        <v>0</v>
      </c>
    </row>
    <row r="23" spans="1:13" x14ac:dyDescent="0.25">
      <c r="A23" s="6" t="s">
        <v>432</v>
      </c>
      <c r="B23" s="5" t="s">
        <v>467</v>
      </c>
      <c r="C23" s="6" t="s">
        <v>127</v>
      </c>
      <c r="D23" s="5">
        <v>2003</v>
      </c>
      <c r="E23" s="5">
        <v>2003</v>
      </c>
      <c r="F23" s="7" t="s">
        <v>453</v>
      </c>
      <c r="G23" s="7" t="s">
        <v>59</v>
      </c>
      <c r="H23" s="6" t="s">
        <v>46</v>
      </c>
      <c r="I23" s="6" t="s">
        <v>128</v>
      </c>
      <c r="J23" s="6" t="s">
        <v>129</v>
      </c>
      <c r="K23" s="6" t="s">
        <v>417</v>
      </c>
      <c r="L23" s="5">
        <v>0</v>
      </c>
      <c r="M23" s="5">
        <v>0</v>
      </c>
    </row>
    <row r="24" spans="1:13" x14ac:dyDescent="0.25">
      <c r="A24" s="6" t="s">
        <v>432</v>
      </c>
      <c r="B24" s="5" t="s">
        <v>468</v>
      </c>
      <c r="C24" s="6" t="s">
        <v>131</v>
      </c>
      <c r="D24" s="5">
        <v>2007</v>
      </c>
      <c r="E24" s="5">
        <v>2007</v>
      </c>
      <c r="F24" s="7" t="s">
        <v>469</v>
      </c>
      <c r="G24" s="7" t="s">
        <v>132</v>
      </c>
      <c r="H24" s="6" t="s">
        <v>46</v>
      </c>
      <c r="I24" s="6" t="s">
        <v>47</v>
      </c>
      <c r="J24" s="6" t="s">
        <v>48</v>
      </c>
      <c r="K24" s="6" t="s">
        <v>416</v>
      </c>
      <c r="L24" s="5">
        <v>0</v>
      </c>
      <c r="M24" s="5">
        <v>0</v>
      </c>
    </row>
    <row r="25" spans="1:13" x14ac:dyDescent="0.25">
      <c r="A25" s="6" t="s">
        <v>432</v>
      </c>
      <c r="B25" s="5" t="s">
        <v>470</v>
      </c>
      <c r="C25" s="6" t="s">
        <v>134</v>
      </c>
      <c r="D25" s="5">
        <v>1962</v>
      </c>
      <c r="E25" s="5">
        <v>1962</v>
      </c>
      <c r="F25" s="7" t="s">
        <v>436</v>
      </c>
      <c r="G25" s="7" t="s">
        <v>11</v>
      </c>
      <c r="H25" s="6" t="s">
        <v>19</v>
      </c>
      <c r="I25" s="6" t="s">
        <v>20</v>
      </c>
      <c r="J25" s="6" t="s">
        <v>21</v>
      </c>
      <c r="K25" s="6" t="s">
        <v>20</v>
      </c>
      <c r="L25" s="5">
        <v>0</v>
      </c>
      <c r="M25" s="5">
        <v>0</v>
      </c>
    </row>
    <row r="26" spans="1:13" x14ac:dyDescent="0.25">
      <c r="A26" s="6" t="s">
        <v>432</v>
      </c>
      <c r="B26" s="5" t="s">
        <v>471</v>
      </c>
      <c r="C26" s="6" t="s">
        <v>138</v>
      </c>
      <c r="D26" s="5">
        <v>1960</v>
      </c>
      <c r="E26" s="5">
        <v>1960</v>
      </c>
      <c r="F26" s="7" t="s">
        <v>472</v>
      </c>
      <c r="G26" s="7" t="s">
        <v>51</v>
      </c>
      <c r="H26" s="6" t="s">
        <v>19</v>
      </c>
      <c r="I26" s="6" t="s">
        <v>52</v>
      </c>
      <c r="J26" s="6" t="s">
        <v>53</v>
      </c>
      <c r="K26" s="6" t="s">
        <v>52</v>
      </c>
      <c r="L26" s="5">
        <v>1</v>
      </c>
      <c r="M26" s="5">
        <v>0</v>
      </c>
    </row>
    <row r="27" spans="1:13" x14ac:dyDescent="0.25">
      <c r="A27" s="6" t="s">
        <v>432</v>
      </c>
      <c r="B27" s="5" t="s">
        <v>473</v>
      </c>
      <c r="C27" s="6" t="s">
        <v>143</v>
      </c>
      <c r="D27" s="5">
        <v>2007</v>
      </c>
      <c r="E27" s="5">
        <v>2007</v>
      </c>
      <c r="F27" s="7" t="s">
        <v>469</v>
      </c>
      <c r="G27" s="7" t="s">
        <v>70</v>
      </c>
      <c r="H27" s="6" t="s">
        <v>19</v>
      </c>
      <c r="I27" s="6" t="s">
        <v>144</v>
      </c>
      <c r="J27" s="6" t="s">
        <v>145</v>
      </c>
      <c r="K27" s="6" t="s">
        <v>71</v>
      </c>
      <c r="L27" s="5">
        <v>0</v>
      </c>
      <c r="M27" s="5">
        <v>0</v>
      </c>
    </row>
    <row r="28" spans="1:13" x14ac:dyDescent="0.25">
      <c r="A28" s="6" t="s">
        <v>432</v>
      </c>
      <c r="B28" s="5" t="s">
        <v>474</v>
      </c>
      <c r="C28" s="6" t="s">
        <v>147</v>
      </c>
      <c r="D28" s="5">
        <v>1997</v>
      </c>
      <c r="E28" s="5">
        <v>1997</v>
      </c>
      <c r="F28" s="7" t="s">
        <v>475</v>
      </c>
      <c r="G28" s="7" t="s">
        <v>51</v>
      </c>
      <c r="H28" s="6" t="s">
        <v>19</v>
      </c>
      <c r="I28" s="6" t="s">
        <v>148</v>
      </c>
      <c r="J28" s="6" t="s">
        <v>149</v>
      </c>
      <c r="K28" s="6" t="s">
        <v>419</v>
      </c>
      <c r="L28" s="5">
        <v>0</v>
      </c>
      <c r="M28" s="5">
        <v>0</v>
      </c>
    </row>
    <row r="29" spans="1:13" x14ac:dyDescent="0.25">
      <c r="A29" s="6" t="s">
        <v>432</v>
      </c>
      <c r="B29" s="5" t="s">
        <v>476</v>
      </c>
      <c r="C29" s="6" t="s">
        <v>151</v>
      </c>
      <c r="D29" s="5">
        <v>2002</v>
      </c>
      <c r="E29" s="5">
        <v>2002</v>
      </c>
      <c r="F29" s="7" t="s">
        <v>448</v>
      </c>
      <c r="G29" s="7" t="s">
        <v>18</v>
      </c>
      <c r="H29" s="6" t="s">
        <v>19</v>
      </c>
      <c r="I29" s="6" t="s">
        <v>38</v>
      </c>
      <c r="J29" s="6" t="s">
        <v>152</v>
      </c>
      <c r="K29" s="6" t="s">
        <v>71</v>
      </c>
      <c r="L29" s="5">
        <v>0</v>
      </c>
      <c r="M29" s="5">
        <v>0</v>
      </c>
    </row>
    <row r="30" spans="1:13" x14ac:dyDescent="0.25">
      <c r="A30" s="6" t="s">
        <v>432</v>
      </c>
      <c r="B30" s="5" t="s">
        <v>477</v>
      </c>
      <c r="C30" s="6" t="s">
        <v>162</v>
      </c>
      <c r="D30" s="5">
        <v>1982</v>
      </c>
      <c r="E30" s="5">
        <v>1982</v>
      </c>
      <c r="F30" s="7" t="s">
        <v>478</v>
      </c>
      <c r="G30" s="7" t="s">
        <v>59</v>
      </c>
      <c r="H30" s="6" t="s">
        <v>19</v>
      </c>
      <c r="I30" s="6" t="s">
        <v>60</v>
      </c>
      <c r="J30" s="6" t="s">
        <v>61</v>
      </c>
      <c r="K30" s="6" t="s">
        <v>422</v>
      </c>
      <c r="L30" s="5">
        <v>1</v>
      </c>
      <c r="M30" s="5">
        <v>0</v>
      </c>
    </row>
    <row r="31" spans="1:13" x14ac:dyDescent="0.25">
      <c r="A31" s="6" t="s">
        <v>432</v>
      </c>
      <c r="B31" s="5" t="s">
        <v>479</v>
      </c>
      <c r="C31" s="6" t="s">
        <v>164</v>
      </c>
      <c r="D31" s="5">
        <v>1969</v>
      </c>
      <c r="E31" s="5">
        <v>1969</v>
      </c>
      <c r="F31" s="7" t="s">
        <v>480</v>
      </c>
      <c r="G31" s="7" t="s">
        <v>64</v>
      </c>
      <c r="H31" s="6" t="s">
        <v>19</v>
      </c>
      <c r="I31" s="6" t="s">
        <v>165</v>
      </c>
      <c r="J31" s="6" t="s">
        <v>53</v>
      </c>
      <c r="K31" s="6" t="s">
        <v>165</v>
      </c>
      <c r="L31" s="5">
        <v>0</v>
      </c>
      <c r="M31" s="5">
        <v>0</v>
      </c>
    </row>
    <row r="32" spans="1:13" x14ac:dyDescent="0.25">
      <c r="A32" s="6" t="s">
        <v>432</v>
      </c>
      <c r="B32" s="5" t="s">
        <v>481</v>
      </c>
      <c r="C32" s="6" t="s">
        <v>167</v>
      </c>
      <c r="D32" s="5">
        <v>1956</v>
      </c>
      <c r="E32" s="5">
        <v>1956</v>
      </c>
      <c r="F32" s="7" t="s">
        <v>482</v>
      </c>
      <c r="G32" s="7" t="s">
        <v>64</v>
      </c>
      <c r="H32" s="6" t="s">
        <v>19</v>
      </c>
      <c r="I32" s="6" t="s">
        <v>60</v>
      </c>
      <c r="J32" s="6" t="s">
        <v>61</v>
      </c>
      <c r="K32" s="6" t="s">
        <v>422</v>
      </c>
      <c r="L32" s="5">
        <v>0</v>
      </c>
      <c r="M32" s="5">
        <v>0</v>
      </c>
    </row>
    <row r="33" spans="1:13" x14ac:dyDescent="0.25">
      <c r="A33" s="6" t="s">
        <v>432</v>
      </c>
      <c r="B33" s="5" t="s">
        <v>483</v>
      </c>
      <c r="C33" s="6" t="s">
        <v>171</v>
      </c>
      <c r="D33" s="5">
        <v>2007</v>
      </c>
      <c r="E33" s="5">
        <v>2007</v>
      </c>
      <c r="F33" s="7" t="s">
        <v>469</v>
      </c>
      <c r="G33" s="7" t="s">
        <v>132</v>
      </c>
      <c r="H33" s="6" t="s">
        <v>12</v>
      </c>
      <c r="I33" s="6" t="s">
        <v>13</v>
      </c>
      <c r="J33" s="6" t="s">
        <v>14</v>
      </c>
      <c r="K33" s="6" t="s">
        <v>425</v>
      </c>
      <c r="L33" s="5">
        <v>0</v>
      </c>
      <c r="M33" s="5">
        <v>0</v>
      </c>
    </row>
    <row r="34" spans="1:13" x14ac:dyDescent="0.25">
      <c r="A34" s="6" t="s">
        <v>432</v>
      </c>
      <c r="B34" s="5" t="s">
        <v>484</v>
      </c>
      <c r="C34" s="6" t="s">
        <v>173</v>
      </c>
      <c r="D34" s="5">
        <v>2007</v>
      </c>
      <c r="E34" s="5">
        <v>2007</v>
      </c>
      <c r="F34" s="7" t="s">
        <v>469</v>
      </c>
      <c r="G34" s="7" t="s">
        <v>70</v>
      </c>
      <c r="H34" s="6" t="s">
        <v>19</v>
      </c>
      <c r="I34" s="6" t="s">
        <v>144</v>
      </c>
      <c r="J34" s="6" t="s">
        <v>39</v>
      </c>
      <c r="K34" s="6" t="s">
        <v>71</v>
      </c>
      <c r="L34" s="5">
        <v>0</v>
      </c>
      <c r="M34" s="5">
        <v>0</v>
      </c>
    </row>
    <row r="35" spans="1:13" x14ac:dyDescent="0.25">
      <c r="A35" s="6" t="s">
        <v>432</v>
      </c>
      <c r="B35" s="5" t="s">
        <v>485</v>
      </c>
      <c r="C35" s="6" t="s">
        <v>180</v>
      </c>
      <c r="D35" s="5">
        <v>1971</v>
      </c>
      <c r="E35" s="5">
        <v>1971</v>
      </c>
      <c r="F35" s="7" t="s">
        <v>486</v>
      </c>
      <c r="G35" s="7" t="s">
        <v>27</v>
      </c>
      <c r="H35" s="6" t="s">
        <v>19</v>
      </c>
      <c r="I35" s="6" t="s">
        <v>181</v>
      </c>
      <c r="J35" s="6" t="s">
        <v>182</v>
      </c>
      <c r="K35" s="6" t="s">
        <v>181</v>
      </c>
      <c r="L35" s="5">
        <v>0</v>
      </c>
      <c r="M35" s="5">
        <v>0</v>
      </c>
    </row>
    <row r="36" spans="1:13" x14ac:dyDescent="0.25">
      <c r="A36" s="6" t="s">
        <v>432</v>
      </c>
      <c r="B36" s="5" t="s">
        <v>487</v>
      </c>
      <c r="C36" s="6" t="s">
        <v>193</v>
      </c>
      <c r="D36" s="5">
        <v>1993</v>
      </c>
      <c r="E36" s="5">
        <v>1993</v>
      </c>
      <c r="F36" s="7" t="s">
        <v>488</v>
      </c>
      <c r="G36" s="7" t="s">
        <v>27</v>
      </c>
      <c r="H36" s="6" t="s">
        <v>19</v>
      </c>
      <c r="I36" s="6" t="s">
        <v>194</v>
      </c>
      <c r="J36" s="6" t="s">
        <v>195</v>
      </c>
      <c r="K36" s="6" t="s">
        <v>194</v>
      </c>
      <c r="L36" s="5">
        <v>1</v>
      </c>
      <c r="M36" s="5">
        <v>0</v>
      </c>
    </row>
    <row r="37" spans="1:13" x14ac:dyDescent="0.25">
      <c r="A37" s="6" t="s">
        <v>432</v>
      </c>
      <c r="B37" s="5" t="s">
        <v>489</v>
      </c>
      <c r="C37" s="6" t="s">
        <v>213</v>
      </c>
      <c r="D37" s="5">
        <v>2005</v>
      </c>
      <c r="E37" s="5">
        <v>2005</v>
      </c>
      <c r="F37" s="7" t="s">
        <v>465</v>
      </c>
      <c r="G37" s="7" t="s">
        <v>132</v>
      </c>
      <c r="H37" s="6" t="s">
        <v>46</v>
      </c>
      <c r="I37" s="6" t="s">
        <v>47</v>
      </c>
      <c r="J37" s="6" t="s">
        <v>48</v>
      </c>
      <c r="K37" s="6" t="s">
        <v>416</v>
      </c>
      <c r="L37" s="5">
        <v>0</v>
      </c>
      <c r="M37" s="5">
        <v>0</v>
      </c>
    </row>
    <row r="38" spans="1:13" x14ac:dyDescent="0.25">
      <c r="A38" s="6" t="s">
        <v>432</v>
      </c>
      <c r="B38" s="5" t="s">
        <v>490</v>
      </c>
      <c r="C38" s="6" t="s">
        <v>223</v>
      </c>
      <c r="D38" s="5">
        <v>2002</v>
      </c>
      <c r="E38" s="5">
        <v>2002</v>
      </c>
      <c r="F38" s="7" t="s">
        <v>448</v>
      </c>
      <c r="G38" s="7" t="s">
        <v>64</v>
      </c>
      <c r="H38" s="6" t="s">
        <v>19</v>
      </c>
      <c r="I38" s="6" t="s">
        <v>38</v>
      </c>
      <c r="J38" s="6" t="s">
        <v>224</v>
      </c>
      <c r="K38" s="6" t="s">
        <v>419</v>
      </c>
      <c r="L38" s="5">
        <v>1</v>
      </c>
      <c r="M38" s="5">
        <v>0</v>
      </c>
    </row>
    <row r="39" spans="1:13" x14ac:dyDescent="0.25">
      <c r="A39" s="6" t="s">
        <v>432</v>
      </c>
      <c r="B39" s="5" t="s">
        <v>491</v>
      </c>
      <c r="C39" s="6" t="s">
        <v>232</v>
      </c>
      <c r="D39" s="5">
        <v>1973</v>
      </c>
      <c r="E39" s="5">
        <v>1973</v>
      </c>
      <c r="F39" s="7" t="s">
        <v>492</v>
      </c>
      <c r="G39" s="7" t="s">
        <v>59</v>
      </c>
      <c r="H39" s="6" t="s">
        <v>19</v>
      </c>
      <c r="I39" s="6" t="s">
        <v>32</v>
      </c>
      <c r="J39" s="6" t="s">
        <v>233</v>
      </c>
      <c r="K39" s="6" t="s">
        <v>418</v>
      </c>
      <c r="L39" s="5">
        <v>0</v>
      </c>
      <c r="M39" s="5">
        <v>0</v>
      </c>
    </row>
    <row r="40" spans="1:13" x14ac:dyDescent="0.25">
      <c r="A40" s="6" t="s">
        <v>432</v>
      </c>
      <c r="B40" s="5" t="s">
        <v>493</v>
      </c>
      <c r="C40" s="6" t="s">
        <v>238</v>
      </c>
      <c r="D40" s="5">
        <v>1979</v>
      </c>
      <c r="E40" s="5">
        <v>1979</v>
      </c>
      <c r="F40" s="7" t="s">
        <v>494</v>
      </c>
      <c r="G40" s="7" t="s">
        <v>59</v>
      </c>
      <c r="H40" s="6" t="s">
        <v>19</v>
      </c>
      <c r="I40" s="6" t="s">
        <v>60</v>
      </c>
      <c r="J40" s="6" t="s">
        <v>61</v>
      </c>
      <c r="K40" s="6" t="s">
        <v>422</v>
      </c>
      <c r="L40" s="5">
        <v>1</v>
      </c>
      <c r="M40" s="5">
        <v>0</v>
      </c>
    </row>
    <row r="41" spans="1:13" x14ac:dyDescent="0.25">
      <c r="A41" s="6" t="s">
        <v>432</v>
      </c>
      <c r="B41" s="5" t="s">
        <v>495</v>
      </c>
      <c r="C41" s="6" t="s">
        <v>240</v>
      </c>
      <c r="D41" s="5">
        <v>2004</v>
      </c>
      <c r="E41" s="5">
        <v>2004</v>
      </c>
      <c r="F41" s="7" t="s">
        <v>434</v>
      </c>
      <c r="G41" s="7" t="s">
        <v>37</v>
      </c>
      <c r="H41" s="6" t="s">
        <v>19</v>
      </c>
      <c r="I41" s="6" t="s">
        <v>38</v>
      </c>
      <c r="J41" s="6" t="s">
        <v>39</v>
      </c>
      <c r="K41" s="6" t="s">
        <v>71</v>
      </c>
      <c r="L41" s="5">
        <v>0</v>
      </c>
      <c r="M41" s="5">
        <v>0</v>
      </c>
    </row>
    <row r="42" spans="1:13" x14ac:dyDescent="0.25">
      <c r="A42" s="6" t="s">
        <v>432</v>
      </c>
      <c r="B42" s="5" t="s">
        <v>496</v>
      </c>
      <c r="C42" s="6" t="s">
        <v>246</v>
      </c>
      <c r="D42" s="5">
        <v>2003</v>
      </c>
      <c r="E42" s="5">
        <v>2003</v>
      </c>
      <c r="F42" s="7" t="s">
        <v>453</v>
      </c>
      <c r="G42" s="7" t="s">
        <v>59</v>
      </c>
      <c r="H42" s="6" t="s">
        <v>46</v>
      </c>
      <c r="I42" s="6" t="s">
        <v>74</v>
      </c>
      <c r="J42" s="6" t="s">
        <v>48</v>
      </c>
      <c r="K42" s="6" t="s">
        <v>416</v>
      </c>
      <c r="L42" s="5">
        <v>0</v>
      </c>
      <c r="M42" s="5">
        <v>0</v>
      </c>
    </row>
    <row r="43" spans="1:13" x14ac:dyDescent="0.25">
      <c r="A43" s="6" t="s">
        <v>432</v>
      </c>
      <c r="B43" s="5" t="s">
        <v>497</v>
      </c>
      <c r="C43" s="6" t="s">
        <v>248</v>
      </c>
      <c r="D43" s="5">
        <v>2005</v>
      </c>
      <c r="E43" s="5">
        <v>2005</v>
      </c>
      <c r="F43" s="7" t="s">
        <v>465</v>
      </c>
      <c r="G43" s="7" t="s">
        <v>132</v>
      </c>
      <c r="H43" s="6" t="s">
        <v>19</v>
      </c>
      <c r="I43" s="6" t="s">
        <v>38</v>
      </c>
      <c r="J43" s="6" t="s">
        <v>114</v>
      </c>
      <c r="K43" s="6" t="s">
        <v>71</v>
      </c>
      <c r="L43" s="5">
        <v>0</v>
      </c>
      <c r="M43" s="5">
        <v>0</v>
      </c>
    </row>
    <row r="44" spans="1:13" x14ac:dyDescent="0.25">
      <c r="A44" s="6" t="s">
        <v>432</v>
      </c>
      <c r="B44" s="5" t="s">
        <v>498</v>
      </c>
      <c r="C44" s="6" t="s">
        <v>260</v>
      </c>
      <c r="D44" s="5">
        <v>1958</v>
      </c>
      <c r="E44" s="5">
        <v>1958</v>
      </c>
      <c r="F44" s="7" t="s">
        <v>499</v>
      </c>
      <c r="G44" s="7" t="s">
        <v>59</v>
      </c>
      <c r="H44" s="6" t="s">
        <v>19</v>
      </c>
      <c r="I44" s="6" t="s">
        <v>60</v>
      </c>
      <c r="J44" s="6" t="s">
        <v>61</v>
      </c>
      <c r="K44" s="6" t="s">
        <v>422</v>
      </c>
      <c r="L44" s="5">
        <v>0</v>
      </c>
      <c r="M44" s="5">
        <v>0</v>
      </c>
    </row>
    <row r="45" spans="1:13" x14ac:dyDescent="0.25">
      <c r="A45" s="6" t="s">
        <v>432</v>
      </c>
      <c r="B45" s="5" t="s">
        <v>500</v>
      </c>
      <c r="C45" s="6" t="s">
        <v>264</v>
      </c>
      <c r="D45" s="5">
        <v>2003</v>
      </c>
      <c r="E45" s="5">
        <v>2003</v>
      </c>
      <c r="F45" s="7" t="s">
        <v>453</v>
      </c>
      <c r="G45" s="7" t="s">
        <v>11</v>
      </c>
      <c r="H45" s="6" t="s">
        <v>19</v>
      </c>
      <c r="I45" s="6" t="s">
        <v>265</v>
      </c>
      <c r="J45" s="6" t="s">
        <v>266</v>
      </c>
      <c r="K45" s="6" t="s">
        <v>71</v>
      </c>
      <c r="L45" s="5">
        <v>1</v>
      </c>
      <c r="M45" s="5">
        <v>0</v>
      </c>
    </row>
    <row r="46" spans="1:13" x14ac:dyDescent="0.25">
      <c r="A46" s="6" t="s">
        <v>432</v>
      </c>
      <c r="B46" s="5" t="s">
        <v>501</v>
      </c>
      <c r="C46" s="6" t="s">
        <v>268</v>
      </c>
      <c r="D46" s="5">
        <v>1955</v>
      </c>
      <c r="E46" s="5">
        <v>1955</v>
      </c>
      <c r="F46" s="7" t="s">
        <v>502</v>
      </c>
      <c r="G46" s="7" t="s">
        <v>59</v>
      </c>
      <c r="H46" s="6" t="s">
        <v>19</v>
      </c>
      <c r="I46" s="6" t="s">
        <v>155</v>
      </c>
      <c r="J46" s="6" t="s">
        <v>269</v>
      </c>
      <c r="K46" s="6" t="s">
        <v>352</v>
      </c>
      <c r="L46" s="5">
        <v>0</v>
      </c>
      <c r="M46" s="5">
        <v>0</v>
      </c>
    </row>
    <row r="47" spans="1:13" x14ac:dyDescent="0.25">
      <c r="A47" s="6" t="s">
        <v>432</v>
      </c>
      <c r="B47" s="5" t="s">
        <v>503</v>
      </c>
      <c r="C47" s="6" t="s">
        <v>276</v>
      </c>
      <c r="D47" s="5">
        <v>2002</v>
      </c>
      <c r="E47" s="5">
        <v>2002</v>
      </c>
      <c r="F47" s="7" t="s">
        <v>448</v>
      </c>
      <c r="G47" s="7" t="s">
        <v>59</v>
      </c>
      <c r="H47" s="6" t="s">
        <v>12</v>
      </c>
      <c r="I47" s="6" t="s">
        <v>28</v>
      </c>
      <c r="J47" s="6" t="s">
        <v>29</v>
      </c>
      <c r="K47" s="6" t="s">
        <v>420</v>
      </c>
      <c r="L47" s="5">
        <v>1</v>
      </c>
      <c r="M47" s="5">
        <v>0</v>
      </c>
    </row>
    <row r="48" spans="1:13" x14ac:dyDescent="0.25">
      <c r="A48" s="6" t="s">
        <v>432</v>
      </c>
      <c r="B48" s="5" t="s">
        <v>504</v>
      </c>
      <c r="C48" s="6" t="s">
        <v>281</v>
      </c>
      <c r="D48" s="5">
        <v>1978</v>
      </c>
      <c r="E48" s="5">
        <v>1978</v>
      </c>
      <c r="F48" s="7" t="s">
        <v>505</v>
      </c>
      <c r="G48" s="7" t="s">
        <v>59</v>
      </c>
      <c r="H48" s="6" t="s">
        <v>12</v>
      </c>
      <c r="I48" s="6" t="s">
        <v>28</v>
      </c>
      <c r="J48" s="6" t="s">
        <v>53</v>
      </c>
      <c r="K48" s="6" t="s">
        <v>420</v>
      </c>
      <c r="L48" s="5">
        <v>0</v>
      </c>
      <c r="M48" s="5">
        <v>0</v>
      </c>
    </row>
    <row r="49" spans="1:13" x14ac:dyDescent="0.25">
      <c r="A49" s="6" t="s">
        <v>432</v>
      </c>
      <c r="B49" s="5" t="s">
        <v>506</v>
      </c>
      <c r="C49" s="6" t="s">
        <v>290</v>
      </c>
      <c r="D49" s="5">
        <v>1963</v>
      </c>
      <c r="E49" s="5">
        <v>1963</v>
      </c>
      <c r="F49" s="7" t="s">
        <v>507</v>
      </c>
      <c r="G49" s="7" t="s">
        <v>59</v>
      </c>
      <c r="H49" s="6" t="s">
        <v>19</v>
      </c>
      <c r="I49" s="6" t="s">
        <v>52</v>
      </c>
      <c r="J49" s="6" t="s">
        <v>53</v>
      </c>
      <c r="K49" s="6" t="s">
        <v>52</v>
      </c>
      <c r="L49" s="5">
        <v>1</v>
      </c>
      <c r="M49" s="5">
        <v>0</v>
      </c>
    </row>
    <row r="50" spans="1:13" x14ac:dyDescent="0.25">
      <c r="A50" s="6" t="s">
        <v>432</v>
      </c>
      <c r="B50" s="5" t="s">
        <v>508</v>
      </c>
      <c r="C50" s="6" t="s">
        <v>292</v>
      </c>
      <c r="D50" s="5">
        <v>1988</v>
      </c>
      <c r="E50" s="5">
        <v>1988</v>
      </c>
      <c r="F50" s="7" t="s">
        <v>509</v>
      </c>
      <c r="G50" s="7" t="s">
        <v>27</v>
      </c>
      <c r="H50" s="6" t="s">
        <v>19</v>
      </c>
      <c r="I50" s="6" t="s">
        <v>194</v>
      </c>
      <c r="J50" s="6" t="s">
        <v>195</v>
      </c>
      <c r="K50" s="6" t="s">
        <v>194</v>
      </c>
      <c r="L50" s="5">
        <v>0</v>
      </c>
      <c r="M50" s="5">
        <v>0</v>
      </c>
    </row>
    <row r="51" spans="1:13" x14ac:dyDescent="0.25">
      <c r="A51" s="6" t="s">
        <v>432</v>
      </c>
      <c r="B51" s="5" t="s">
        <v>510</v>
      </c>
      <c r="C51" s="6" t="s">
        <v>298</v>
      </c>
      <c r="D51" s="5">
        <v>2000</v>
      </c>
      <c r="E51" s="5">
        <v>2000</v>
      </c>
      <c r="F51" s="7" t="s">
        <v>450</v>
      </c>
      <c r="G51" s="7" t="s">
        <v>64</v>
      </c>
      <c r="H51" s="6" t="s">
        <v>19</v>
      </c>
      <c r="I51" s="6" t="s">
        <v>38</v>
      </c>
      <c r="J51" s="6" t="s">
        <v>224</v>
      </c>
      <c r="K51" s="6" t="s">
        <v>419</v>
      </c>
      <c r="L51" s="5">
        <v>0</v>
      </c>
      <c r="M51" s="5">
        <v>0</v>
      </c>
    </row>
    <row r="52" spans="1:13" x14ac:dyDescent="0.25">
      <c r="A52" s="6" t="s">
        <v>432</v>
      </c>
      <c r="B52" s="5" t="s">
        <v>511</v>
      </c>
      <c r="C52" s="6" t="s">
        <v>300</v>
      </c>
      <c r="D52" s="5">
        <v>2003</v>
      </c>
      <c r="E52" s="5">
        <v>2003</v>
      </c>
      <c r="F52" s="7" t="s">
        <v>453</v>
      </c>
      <c r="G52" s="7" t="s">
        <v>18</v>
      </c>
      <c r="H52" s="6" t="s">
        <v>200</v>
      </c>
      <c r="I52" s="6" t="s">
        <v>201</v>
      </c>
      <c r="J52" s="6" t="s">
        <v>202</v>
      </c>
      <c r="K52" s="6" t="s">
        <v>421</v>
      </c>
      <c r="L52" s="5">
        <v>0</v>
      </c>
      <c r="M52" s="5">
        <v>0</v>
      </c>
    </row>
    <row r="53" spans="1:13" x14ac:dyDescent="0.25">
      <c r="A53" s="6" t="s">
        <v>432</v>
      </c>
      <c r="B53" s="5" t="s">
        <v>512</v>
      </c>
      <c r="C53" s="6" t="s">
        <v>306</v>
      </c>
      <c r="D53" s="5">
        <v>1976</v>
      </c>
      <c r="E53" s="5">
        <v>1976</v>
      </c>
      <c r="F53" s="7" t="s">
        <v>513</v>
      </c>
      <c r="G53" s="7" t="s">
        <v>59</v>
      </c>
      <c r="H53" s="6" t="s">
        <v>19</v>
      </c>
      <c r="I53" s="6" t="s">
        <v>60</v>
      </c>
      <c r="J53" s="6" t="s">
        <v>61</v>
      </c>
      <c r="K53" s="6" t="s">
        <v>422</v>
      </c>
      <c r="L53" s="5">
        <v>0</v>
      </c>
      <c r="M53" s="5">
        <v>0</v>
      </c>
    </row>
    <row r="54" spans="1:13" x14ac:dyDescent="0.25">
      <c r="A54" s="6" t="s">
        <v>432</v>
      </c>
      <c r="B54" s="5" t="s">
        <v>514</v>
      </c>
      <c r="C54" s="6" t="s">
        <v>308</v>
      </c>
      <c r="D54" s="5">
        <v>2000</v>
      </c>
      <c r="E54" s="5">
        <v>2000</v>
      </c>
      <c r="F54" s="7" t="s">
        <v>450</v>
      </c>
      <c r="G54" s="7" t="s">
        <v>64</v>
      </c>
      <c r="H54" s="6" t="s">
        <v>19</v>
      </c>
      <c r="I54" s="6" t="s">
        <v>38</v>
      </c>
      <c r="J54" s="6" t="s">
        <v>224</v>
      </c>
      <c r="K54" s="6" t="s">
        <v>419</v>
      </c>
      <c r="L54" s="5">
        <v>0</v>
      </c>
      <c r="M54" s="5">
        <v>0</v>
      </c>
    </row>
    <row r="55" spans="1:13" x14ac:dyDescent="0.25">
      <c r="A55" s="6" t="s">
        <v>432</v>
      </c>
      <c r="B55" s="5" t="s">
        <v>515</v>
      </c>
      <c r="C55" s="6" t="s">
        <v>310</v>
      </c>
      <c r="D55" s="5">
        <v>1959</v>
      </c>
      <c r="E55" s="5">
        <v>1959</v>
      </c>
      <c r="F55" s="7" t="s">
        <v>516</v>
      </c>
      <c r="G55" s="7" t="s">
        <v>59</v>
      </c>
      <c r="H55" s="6" t="s">
        <v>19</v>
      </c>
      <c r="I55" s="6" t="s">
        <v>155</v>
      </c>
      <c r="J55" s="6" t="s">
        <v>53</v>
      </c>
      <c r="K55" s="6" t="s">
        <v>352</v>
      </c>
      <c r="L55" s="5">
        <v>0</v>
      </c>
      <c r="M55" s="5">
        <v>0</v>
      </c>
    </row>
    <row r="56" spans="1:13" x14ac:dyDescent="0.25">
      <c r="A56" s="6" t="s">
        <v>432</v>
      </c>
      <c r="B56" s="5" t="s">
        <v>517</v>
      </c>
      <c r="C56" s="6" t="s">
        <v>312</v>
      </c>
      <c r="D56" s="5">
        <v>1968</v>
      </c>
      <c r="E56" s="5">
        <v>1968</v>
      </c>
      <c r="F56" s="7" t="s">
        <v>518</v>
      </c>
      <c r="G56" s="7" t="s">
        <v>51</v>
      </c>
      <c r="H56" s="6" t="s">
        <v>19</v>
      </c>
      <c r="I56" s="6" t="s">
        <v>20</v>
      </c>
      <c r="J56" s="6" t="s">
        <v>53</v>
      </c>
      <c r="K56" s="6" t="s">
        <v>20</v>
      </c>
      <c r="L56" s="5">
        <v>0</v>
      </c>
      <c r="M56" s="5">
        <v>0</v>
      </c>
    </row>
    <row r="57" spans="1:13" x14ac:dyDescent="0.25">
      <c r="A57" s="6" t="s">
        <v>432</v>
      </c>
      <c r="B57" s="5" t="s">
        <v>519</v>
      </c>
      <c r="C57" s="6" t="s">
        <v>317</v>
      </c>
      <c r="D57" s="5">
        <v>1998</v>
      </c>
      <c r="E57" s="5">
        <v>1998</v>
      </c>
      <c r="F57" s="7" t="s">
        <v>455</v>
      </c>
      <c r="G57" s="7" t="s">
        <v>64</v>
      </c>
      <c r="H57" s="6" t="s">
        <v>95</v>
      </c>
      <c r="I57" s="6" t="s">
        <v>96</v>
      </c>
      <c r="J57" s="6" t="s">
        <v>97</v>
      </c>
      <c r="K57" s="6" t="s">
        <v>417</v>
      </c>
      <c r="L57" s="5">
        <v>0</v>
      </c>
      <c r="M57" s="5">
        <v>0</v>
      </c>
    </row>
    <row r="58" spans="1:13" x14ac:dyDescent="0.25">
      <c r="A58" s="6" t="s">
        <v>432</v>
      </c>
      <c r="B58" s="5" t="s">
        <v>520</v>
      </c>
      <c r="C58" s="6" t="s">
        <v>321</v>
      </c>
      <c r="D58" s="5">
        <v>2005</v>
      </c>
      <c r="E58" s="5">
        <v>2005</v>
      </c>
      <c r="F58" s="7" t="s">
        <v>465</v>
      </c>
      <c r="G58" s="7" t="s">
        <v>27</v>
      </c>
      <c r="H58" s="6" t="s">
        <v>19</v>
      </c>
      <c r="I58" s="6" t="s">
        <v>144</v>
      </c>
      <c r="J58" s="6" t="s">
        <v>39</v>
      </c>
      <c r="K58" s="6" t="s">
        <v>71</v>
      </c>
      <c r="L58" s="5">
        <v>0</v>
      </c>
      <c r="M58" s="5">
        <v>0</v>
      </c>
    </row>
    <row r="59" spans="1:13" x14ac:dyDescent="0.25">
      <c r="A59" s="6" t="s">
        <v>432</v>
      </c>
      <c r="B59" s="5" t="s">
        <v>521</v>
      </c>
      <c r="C59" s="6" t="s">
        <v>323</v>
      </c>
      <c r="D59" s="5">
        <v>1963</v>
      </c>
      <c r="E59" s="5">
        <v>1963</v>
      </c>
      <c r="F59" s="7" t="s">
        <v>507</v>
      </c>
      <c r="G59" s="7" t="s">
        <v>59</v>
      </c>
      <c r="H59" s="6" t="s">
        <v>19</v>
      </c>
      <c r="I59" s="6" t="s">
        <v>60</v>
      </c>
      <c r="J59" s="6" t="s">
        <v>61</v>
      </c>
      <c r="K59" s="6" t="s">
        <v>422</v>
      </c>
      <c r="L59" s="5">
        <v>0</v>
      </c>
      <c r="M59" s="5">
        <v>0</v>
      </c>
    </row>
    <row r="60" spans="1:13" x14ac:dyDescent="0.25">
      <c r="A60" s="6" t="s">
        <v>432</v>
      </c>
      <c r="B60" s="5" t="s">
        <v>522</v>
      </c>
      <c r="C60" s="6" t="s">
        <v>325</v>
      </c>
      <c r="D60" s="5">
        <v>1967</v>
      </c>
      <c r="E60" s="5">
        <v>1967</v>
      </c>
      <c r="F60" s="7" t="s">
        <v>523</v>
      </c>
      <c r="G60" s="7" t="s">
        <v>51</v>
      </c>
      <c r="H60" s="6" t="s">
        <v>326</v>
      </c>
      <c r="I60" s="6" t="s">
        <v>20</v>
      </c>
      <c r="J60" s="6" t="s">
        <v>53</v>
      </c>
      <c r="K60" s="6" t="s">
        <v>20</v>
      </c>
      <c r="L60" s="5">
        <v>0</v>
      </c>
      <c r="M60" s="5">
        <v>0</v>
      </c>
    </row>
    <row r="61" spans="1:13" x14ac:dyDescent="0.25">
      <c r="A61" s="6" t="s">
        <v>432</v>
      </c>
      <c r="B61" s="5" t="s">
        <v>524</v>
      </c>
      <c r="C61" s="6" t="s">
        <v>330</v>
      </c>
      <c r="D61" s="5">
        <v>2008</v>
      </c>
      <c r="E61" s="5">
        <v>2008</v>
      </c>
      <c r="F61" s="7" t="s">
        <v>525</v>
      </c>
      <c r="G61" s="7" t="s">
        <v>27</v>
      </c>
      <c r="H61" s="6" t="s">
        <v>19</v>
      </c>
      <c r="I61" s="6" t="s">
        <v>331</v>
      </c>
      <c r="J61" s="6" t="s">
        <v>185</v>
      </c>
      <c r="K61" s="6" t="s">
        <v>424</v>
      </c>
      <c r="L61" s="5">
        <v>1</v>
      </c>
      <c r="M61" s="5">
        <v>0</v>
      </c>
    </row>
    <row r="62" spans="1:13" x14ac:dyDescent="0.25">
      <c r="A62" s="6" t="s">
        <v>432</v>
      </c>
      <c r="B62" s="5" t="s">
        <v>526</v>
      </c>
      <c r="C62" s="6" t="s">
        <v>333</v>
      </c>
      <c r="D62" s="5">
        <v>2004</v>
      </c>
      <c r="E62" s="5">
        <v>2004</v>
      </c>
      <c r="F62" s="7" t="s">
        <v>434</v>
      </c>
      <c r="G62" s="7" t="s">
        <v>27</v>
      </c>
      <c r="H62" s="6" t="s">
        <v>200</v>
      </c>
      <c r="I62" s="6" t="s">
        <v>201</v>
      </c>
      <c r="J62" s="6" t="s">
        <v>202</v>
      </c>
      <c r="K62" s="6" t="s">
        <v>421</v>
      </c>
      <c r="L62" s="5">
        <v>0</v>
      </c>
      <c r="M62" s="5">
        <v>0</v>
      </c>
    </row>
    <row r="63" spans="1:13" x14ac:dyDescent="0.25">
      <c r="A63" s="6" t="s">
        <v>432</v>
      </c>
      <c r="B63" s="5" t="s">
        <v>527</v>
      </c>
      <c r="C63" s="6" t="s">
        <v>335</v>
      </c>
      <c r="D63" s="5">
        <v>2005</v>
      </c>
      <c r="E63" s="5">
        <v>2005</v>
      </c>
      <c r="F63" s="7" t="s">
        <v>465</v>
      </c>
      <c r="G63" s="7" t="s">
        <v>132</v>
      </c>
      <c r="H63" s="6" t="s">
        <v>19</v>
      </c>
      <c r="I63" s="6" t="s">
        <v>89</v>
      </c>
      <c r="J63" s="6" t="s">
        <v>185</v>
      </c>
      <c r="K63" s="6" t="s">
        <v>230</v>
      </c>
      <c r="L63" s="5">
        <v>0</v>
      </c>
      <c r="M63" s="5">
        <v>0</v>
      </c>
    </row>
    <row r="64" spans="1:13" x14ac:dyDescent="0.25">
      <c r="A64" s="6" t="s">
        <v>432</v>
      </c>
      <c r="B64" s="5" t="s">
        <v>528</v>
      </c>
      <c r="C64" s="6" t="s">
        <v>337</v>
      </c>
      <c r="D64" s="5">
        <v>1952</v>
      </c>
      <c r="E64" s="5">
        <v>1952</v>
      </c>
      <c r="F64" s="7" t="s">
        <v>444</v>
      </c>
      <c r="G64" s="7" t="s">
        <v>64</v>
      </c>
      <c r="H64" s="6" t="s">
        <v>19</v>
      </c>
      <c r="I64" s="6" t="s">
        <v>52</v>
      </c>
      <c r="J64" s="6" t="s">
        <v>53</v>
      </c>
      <c r="K64" s="6" t="s">
        <v>52</v>
      </c>
      <c r="L64" s="5">
        <v>0</v>
      </c>
      <c r="M64" s="5">
        <v>0</v>
      </c>
    </row>
    <row r="65" spans="1:13" x14ac:dyDescent="0.25">
      <c r="A65" s="6" t="s">
        <v>432</v>
      </c>
      <c r="B65" s="5" t="s">
        <v>529</v>
      </c>
      <c r="C65" s="6" t="s">
        <v>345</v>
      </c>
      <c r="D65" s="5">
        <v>2004</v>
      </c>
      <c r="E65" s="5">
        <v>2004</v>
      </c>
      <c r="F65" s="7" t="s">
        <v>434</v>
      </c>
      <c r="G65" s="7" t="s">
        <v>27</v>
      </c>
      <c r="H65" s="6" t="s">
        <v>46</v>
      </c>
      <c r="I65" s="6" t="s">
        <v>159</v>
      </c>
      <c r="J65" s="6" t="s">
        <v>530</v>
      </c>
      <c r="K65" s="6" t="s">
        <v>423</v>
      </c>
      <c r="L65" s="5">
        <v>0</v>
      </c>
      <c r="M65" s="5">
        <v>0</v>
      </c>
    </row>
    <row r="66" spans="1:13" x14ac:dyDescent="0.25">
      <c r="A66" s="6" t="s">
        <v>432</v>
      </c>
      <c r="B66" s="5" t="s">
        <v>531</v>
      </c>
      <c r="C66" s="6" t="s">
        <v>347</v>
      </c>
      <c r="D66" s="5">
        <v>2007</v>
      </c>
      <c r="E66" s="5">
        <v>2007</v>
      </c>
      <c r="F66" s="7" t="s">
        <v>469</v>
      </c>
      <c r="G66" s="7" t="s">
        <v>70</v>
      </c>
      <c r="H66" s="6" t="s">
        <v>19</v>
      </c>
      <c r="I66" s="6" t="s">
        <v>144</v>
      </c>
      <c r="J66" s="6" t="s">
        <v>39</v>
      </c>
      <c r="K66" s="6" t="s">
        <v>71</v>
      </c>
      <c r="L66" s="5">
        <v>0</v>
      </c>
      <c r="M66" s="5">
        <v>0</v>
      </c>
    </row>
    <row r="67" spans="1:13" x14ac:dyDescent="0.25">
      <c r="A67" s="6" t="s">
        <v>432</v>
      </c>
      <c r="B67" s="5" t="s">
        <v>59</v>
      </c>
      <c r="C67" s="6" t="s">
        <v>351</v>
      </c>
      <c r="D67" s="5">
        <v>1976</v>
      </c>
      <c r="E67" s="5">
        <v>1976</v>
      </c>
      <c r="F67" s="7" t="s">
        <v>513</v>
      </c>
      <c r="G67" s="7" t="s">
        <v>59</v>
      </c>
      <c r="H67" s="6" t="s">
        <v>19</v>
      </c>
      <c r="I67" s="6" t="s">
        <v>352</v>
      </c>
      <c r="J67" s="6" t="s">
        <v>530</v>
      </c>
      <c r="K67" s="6" t="s">
        <v>352</v>
      </c>
      <c r="L67" s="5">
        <v>0</v>
      </c>
      <c r="M67" s="5">
        <v>0</v>
      </c>
    </row>
    <row r="68" spans="1:13" x14ac:dyDescent="0.25">
      <c r="A68" s="6" t="s">
        <v>432</v>
      </c>
      <c r="B68" s="5" t="s">
        <v>532</v>
      </c>
      <c r="C68" s="6" t="s">
        <v>360</v>
      </c>
      <c r="D68" s="5">
        <v>2008</v>
      </c>
      <c r="E68" s="5">
        <v>2008</v>
      </c>
      <c r="F68" s="7" t="s">
        <v>525</v>
      </c>
      <c r="G68" s="7" t="s">
        <v>27</v>
      </c>
      <c r="H68" s="6" t="s">
        <v>200</v>
      </c>
      <c r="I68" s="6" t="s">
        <v>201</v>
      </c>
      <c r="J68" s="6" t="s">
        <v>202</v>
      </c>
      <c r="K68" s="6" t="s">
        <v>421</v>
      </c>
      <c r="L68" s="5">
        <v>0</v>
      </c>
      <c r="M68" s="5">
        <v>0</v>
      </c>
    </row>
    <row r="69" spans="1:13" x14ac:dyDescent="0.25">
      <c r="A69" s="6" t="s">
        <v>432</v>
      </c>
      <c r="B69" s="5" t="s">
        <v>533</v>
      </c>
      <c r="C69" s="6" t="s">
        <v>362</v>
      </c>
      <c r="D69" s="5">
        <v>1962</v>
      </c>
      <c r="E69" s="5">
        <v>1962</v>
      </c>
      <c r="F69" s="7" t="s">
        <v>436</v>
      </c>
      <c r="G69" s="7" t="s">
        <v>59</v>
      </c>
      <c r="H69" s="6" t="s">
        <v>19</v>
      </c>
      <c r="I69" s="6" t="s">
        <v>165</v>
      </c>
      <c r="J69" s="6" t="s">
        <v>53</v>
      </c>
      <c r="K69" s="6" t="s">
        <v>165</v>
      </c>
      <c r="L69" s="5">
        <v>0</v>
      </c>
      <c r="M69" s="5">
        <v>0</v>
      </c>
    </row>
    <row r="70" spans="1:13" x14ac:dyDescent="0.25">
      <c r="A70" s="6" t="s">
        <v>432</v>
      </c>
      <c r="B70" s="5" t="s">
        <v>534</v>
      </c>
      <c r="C70" s="6" t="s">
        <v>364</v>
      </c>
      <c r="D70" s="5">
        <v>1993</v>
      </c>
      <c r="E70" s="5">
        <v>1993</v>
      </c>
      <c r="F70" s="7" t="s">
        <v>488</v>
      </c>
      <c r="G70" s="7" t="s">
        <v>27</v>
      </c>
      <c r="H70" s="6" t="s">
        <v>19</v>
      </c>
      <c r="I70" s="6" t="s">
        <v>60</v>
      </c>
      <c r="J70" s="6" t="s">
        <v>61</v>
      </c>
      <c r="K70" s="6" t="s">
        <v>422</v>
      </c>
      <c r="L70" s="5">
        <v>0</v>
      </c>
      <c r="M70" s="5">
        <v>0</v>
      </c>
    </row>
    <row r="71" spans="1:13" x14ac:dyDescent="0.25">
      <c r="A71" s="6" t="s">
        <v>432</v>
      </c>
      <c r="B71" s="5" t="s">
        <v>535</v>
      </c>
      <c r="C71" s="6" t="s">
        <v>368</v>
      </c>
      <c r="D71" s="5">
        <v>1981</v>
      </c>
      <c r="E71" s="5">
        <v>1981</v>
      </c>
      <c r="F71" s="7" t="s">
        <v>458</v>
      </c>
      <c r="G71" s="7" t="s">
        <v>11</v>
      </c>
      <c r="H71" s="6" t="s">
        <v>19</v>
      </c>
      <c r="I71" s="6" t="s">
        <v>32</v>
      </c>
      <c r="J71" s="6" t="s">
        <v>530</v>
      </c>
      <c r="K71" s="6" t="s">
        <v>418</v>
      </c>
      <c r="L71" s="5">
        <v>0</v>
      </c>
      <c r="M71" s="5">
        <v>0</v>
      </c>
    </row>
    <row r="72" spans="1:13" x14ac:dyDescent="0.25">
      <c r="A72" s="6" t="s">
        <v>432</v>
      </c>
      <c r="B72" s="5" t="s">
        <v>536</v>
      </c>
      <c r="C72" s="6" t="s">
        <v>370</v>
      </c>
      <c r="D72" s="5">
        <v>1972</v>
      </c>
      <c r="E72" s="5">
        <v>1972</v>
      </c>
      <c r="F72" s="7" t="s">
        <v>537</v>
      </c>
      <c r="G72" s="7" t="s">
        <v>27</v>
      </c>
      <c r="H72" s="6" t="s">
        <v>19</v>
      </c>
      <c r="I72" s="6" t="s">
        <v>60</v>
      </c>
      <c r="J72" s="6" t="s">
        <v>61</v>
      </c>
      <c r="K72" s="6" t="s">
        <v>422</v>
      </c>
      <c r="L72" s="5">
        <v>0</v>
      </c>
      <c r="M72" s="5">
        <v>0</v>
      </c>
    </row>
    <row r="73" spans="1:13" x14ac:dyDescent="0.25">
      <c r="A73" s="6" t="s">
        <v>432</v>
      </c>
      <c r="B73" s="5" t="s">
        <v>538</v>
      </c>
      <c r="C73" s="6" t="s">
        <v>372</v>
      </c>
      <c r="D73" s="5">
        <v>2002</v>
      </c>
      <c r="E73" s="5">
        <v>2002</v>
      </c>
      <c r="F73" s="7" t="s">
        <v>448</v>
      </c>
      <c r="G73" s="7" t="s">
        <v>59</v>
      </c>
      <c r="H73" s="6" t="s">
        <v>12</v>
      </c>
      <c r="I73" s="6" t="s">
        <v>81</v>
      </c>
      <c r="J73" s="6" t="s">
        <v>14</v>
      </c>
      <c r="K73" s="6" t="s">
        <v>425</v>
      </c>
      <c r="L73" s="5">
        <v>0</v>
      </c>
      <c r="M73" s="5">
        <v>0</v>
      </c>
    </row>
    <row r="74" spans="1:13" x14ac:dyDescent="0.25">
      <c r="A74" s="6" t="s">
        <v>432</v>
      </c>
      <c r="B74" s="5" t="s">
        <v>539</v>
      </c>
      <c r="C74" s="6" t="s">
        <v>376</v>
      </c>
      <c r="D74" s="5">
        <v>2004</v>
      </c>
      <c r="E74" s="5">
        <v>2004</v>
      </c>
      <c r="F74" s="7" t="s">
        <v>434</v>
      </c>
      <c r="G74" s="7" t="s">
        <v>18</v>
      </c>
      <c r="H74" s="6" t="s">
        <v>19</v>
      </c>
      <c r="I74" s="6" t="s">
        <v>38</v>
      </c>
      <c r="J74" s="6" t="s">
        <v>152</v>
      </c>
      <c r="K74" s="6" t="s">
        <v>71</v>
      </c>
      <c r="L74" s="5">
        <v>0</v>
      </c>
      <c r="M74" s="5">
        <v>0</v>
      </c>
    </row>
    <row r="75" spans="1:13" x14ac:dyDescent="0.25">
      <c r="A75" s="6" t="s">
        <v>432</v>
      </c>
      <c r="B75" s="5" t="s">
        <v>540</v>
      </c>
      <c r="C75" s="6" t="s">
        <v>378</v>
      </c>
      <c r="D75" s="5">
        <v>2004</v>
      </c>
      <c r="E75" s="5">
        <v>2004</v>
      </c>
      <c r="F75" s="7" t="s">
        <v>434</v>
      </c>
      <c r="G75" s="7" t="s">
        <v>11</v>
      </c>
      <c r="H75" s="6" t="s">
        <v>19</v>
      </c>
      <c r="I75" s="6" t="s">
        <v>89</v>
      </c>
      <c r="J75" s="6" t="s">
        <v>279</v>
      </c>
      <c r="K75" s="6" t="s">
        <v>424</v>
      </c>
      <c r="L75" s="5">
        <v>0</v>
      </c>
      <c r="M75" s="5">
        <v>0</v>
      </c>
    </row>
    <row r="76" spans="1:13" x14ac:dyDescent="0.25">
      <c r="A76" s="6" t="s">
        <v>432</v>
      </c>
      <c r="B76" s="5" t="s">
        <v>541</v>
      </c>
      <c r="C76" s="6" t="s">
        <v>380</v>
      </c>
      <c r="D76" s="5">
        <v>1991</v>
      </c>
      <c r="E76" s="5">
        <v>1991</v>
      </c>
      <c r="F76" s="7" t="s">
        <v>542</v>
      </c>
      <c r="G76" s="7" t="s">
        <v>27</v>
      </c>
      <c r="H76" s="6" t="s">
        <v>19</v>
      </c>
      <c r="I76" s="6" t="s">
        <v>60</v>
      </c>
      <c r="J76" s="6" t="s">
        <v>61</v>
      </c>
      <c r="K76" s="6" t="s">
        <v>422</v>
      </c>
      <c r="L76" s="5">
        <v>0</v>
      </c>
      <c r="M76" s="5">
        <v>0</v>
      </c>
    </row>
    <row r="77" spans="1:13" x14ac:dyDescent="0.25">
      <c r="A77" s="6" t="s">
        <v>432</v>
      </c>
      <c r="B77" s="5" t="s">
        <v>543</v>
      </c>
      <c r="C77" s="6" t="s">
        <v>382</v>
      </c>
      <c r="D77" s="5">
        <v>1983</v>
      </c>
      <c r="E77" s="5">
        <v>1983</v>
      </c>
      <c r="F77" s="7" t="s">
        <v>544</v>
      </c>
      <c r="G77" s="7" t="s">
        <v>51</v>
      </c>
      <c r="H77" s="6" t="s">
        <v>19</v>
      </c>
      <c r="I77" s="6" t="s">
        <v>60</v>
      </c>
      <c r="J77" s="6" t="s">
        <v>383</v>
      </c>
      <c r="K77" s="6" t="s">
        <v>422</v>
      </c>
      <c r="L77" s="5">
        <v>0</v>
      </c>
      <c r="M77" s="5">
        <v>0</v>
      </c>
    </row>
    <row r="78" spans="1:13" x14ac:dyDescent="0.25">
      <c r="A78" s="6" t="s">
        <v>432</v>
      </c>
      <c r="B78" s="5" t="s">
        <v>545</v>
      </c>
      <c r="C78" s="6" t="s">
        <v>385</v>
      </c>
      <c r="D78" s="5">
        <v>1994</v>
      </c>
      <c r="E78" s="5">
        <v>1994</v>
      </c>
      <c r="F78" s="7" t="s">
        <v>546</v>
      </c>
      <c r="G78" s="7" t="s">
        <v>51</v>
      </c>
      <c r="H78" s="6" t="s">
        <v>19</v>
      </c>
      <c r="I78" s="6" t="s">
        <v>386</v>
      </c>
      <c r="J78" s="6" t="s">
        <v>269</v>
      </c>
      <c r="K78" s="6" t="s">
        <v>352</v>
      </c>
      <c r="L78" s="5">
        <v>0</v>
      </c>
      <c r="M78" s="5">
        <v>0</v>
      </c>
    </row>
    <row r="79" spans="1:13" x14ac:dyDescent="0.25">
      <c r="A79" s="6" t="s">
        <v>432</v>
      </c>
      <c r="B79" s="5" t="s">
        <v>547</v>
      </c>
      <c r="C79" s="6" t="s">
        <v>393</v>
      </c>
      <c r="D79" s="5">
        <v>2002</v>
      </c>
      <c r="E79" s="5">
        <v>2002</v>
      </c>
      <c r="F79" s="7" t="s">
        <v>448</v>
      </c>
      <c r="G79" s="7" t="s">
        <v>27</v>
      </c>
      <c r="H79" s="6" t="s">
        <v>46</v>
      </c>
      <c r="I79" s="6" t="s">
        <v>159</v>
      </c>
      <c r="J79" s="6" t="s">
        <v>530</v>
      </c>
      <c r="K79" s="6" t="s">
        <v>423</v>
      </c>
      <c r="L79" s="5">
        <v>0</v>
      </c>
      <c r="M79" s="5">
        <v>0</v>
      </c>
    </row>
    <row r="80" spans="1:13" x14ac:dyDescent="0.25">
      <c r="A80" s="6" t="s">
        <v>432</v>
      </c>
      <c r="B80" s="5" t="s">
        <v>548</v>
      </c>
      <c r="C80" s="6" t="s">
        <v>395</v>
      </c>
      <c r="D80" s="5">
        <v>2003</v>
      </c>
      <c r="E80" s="5">
        <v>2003</v>
      </c>
      <c r="F80" s="7" t="s">
        <v>453</v>
      </c>
      <c r="G80" s="7" t="s">
        <v>59</v>
      </c>
      <c r="H80" s="6" t="s">
        <v>95</v>
      </c>
      <c r="I80" s="6" t="s">
        <v>396</v>
      </c>
      <c r="J80" s="6" t="s">
        <v>397</v>
      </c>
      <c r="K80" s="6" t="s">
        <v>417</v>
      </c>
      <c r="L80" s="5">
        <v>0</v>
      </c>
      <c r="M80" s="5">
        <v>0</v>
      </c>
    </row>
    <row r="81" spans="1:13" x14ac:dyDescent="0.25">
      <c r="A81" s="6" t="s">
        <v>432</v>
      </c>
      <c r="B81" s="5" t="s">
        <v>549</v>
      </c>
      <c r="C81" s="6" t="s">
        <v>401</v>
      </c>
      <c r="D81" s="5">
        <v>2004</v>
      </c>
      <c r="E81" s="5">
        <v>2004</v>
      </c>
      <c r="F81" s="7" t="s">
        <v>434</v>
      </c>
      <c r="G81" s="7" t="s">
        <v>27</v>
      </c>
      <c r="H81" s="6" t="s">
        <v>46</v>
      </c>
      <c r="I81" s="6" t="s">
        <v>47</v>
      </c>
      <c r="J81" s="6" t="s">
        <v>48</v>
      </c>
      <c r="K81" s="6" t="s">
        <v>416</v>
      </c>
      <c r="L81" s="5">
        <v>0</v>
      </c>
      <c r="M81" s="5">
        <v>0</v>
      </c>
    </row>
    <row r="82" spans="1:13" x14ac:dyDescent="0.25">
      <c r="A82" s="6" t="s">
        <v>432</v>
      </c>
      <c r="B82" s="5" t="s">
        <v>550</v>
      </c>
      <c r="C82" s="6" t="s">
        <v>403</v>
      </c>
      <c r="D82" s="5">
        <v>1978</v>
      </c>
      <c r="E82" s="5">
        <v>1978</v>
      </c>
      <c r="F82" s="7" t="s">
        <v>505</v>
      </c>
      <c r="G82" s="7" t="s">
        <v>59</v>
      </c>
      <c r="H82" s="6" t="s">
        <v>19</v>
      </c>
      <c r="I82" s="6" t="s">
        <v>165</v>
      </c>
      <c r="J82" s="6" t="s">
        <v>236</v>
      </c>
      <c r="K82" s="6" t="s">
        <v>165</v>
      </c>
      <c r="L82" s="5">
        <v>0</v>
      </c>
      <c r="M82" s="5">
        <v>0</v>
      </c>
    </row>
    <row r="83" spans="1:13" x14ac:dyDescent="0.25">
      <c r="A83" s="6" t="s">
        <v>432</v>
      </c>
      <c r="B83" s="5" t="s">
        <v>551</v>
      </c>
      <c r="C83" s="6" t="s">
        <v>405</v>
      </c>
      <c r="D83" s="5">
        <v>1975</v>
      </c>
      <c r="E83" s="5">
        <v>1975</v>
      </c>
      <c r="F83" s="7" t="s">
        <v>460</v>
      </c>
      <c r="G83" s="7" t="s">
        <v>11</v>
      </c>
      <c r="H83" s="6" t="s">
        <v>19</v>
      </c>
      <c r="I83" s="6" t="s">
        <v>194</v>
      </c>
      <c r="J83" s="6" t="s">
        <v>195</v>
      </c>
      <c r="K83" s="6" t="s">
        <v>194</v>
      </c>
      <c r="L83" s="5">
        <v>0</v>
      </c>
      <c r="M83" s="5">
        <v>0</v>
      </c>
    </row>
    <row r="84" spans="1:13" x14ac:dyDescent="0.25">
      <c r="A84" s="6" t="s">
        <v>432</v>
      </c>
      <c r="B84" s="5" t="s">
        <v>552</v>
      </c>
      <c r="C84" s="6" t="s">
        <v>407</v>
      </c>
      <c r="D84" s="5">
        <v>1989</v>
      </c>
      <c r="E84" s="5">
        <v>1989</v>
      </c>
      <c r="F84" s="7" t="s">
        <v>553</v>
      </c>
      <c r="G84" s="7" t="s">
        <v>59</v>
      </c>
      <c r="H84" s="6" t="s">
        <v>200</v>
      </c>
      <c r="I84" s="6" t="s">
        <v>201</v>
      </c>
      <c r="J84" s="6" t="s">
        <v>202</v>
      </c>
      <c r="K84" s="6" t="s">
        <v>421</v>
      </c>
      <c r="L84" s="5">
        <v>0</v>
      </c>
      <c r="M84" s="5">
        <v>0</v>
      </c>
    </row>
    <row r="85" spans="1:13" ht="30" customHeight="1" x14ac:dyDescent="0.25">
      <c r="A85" s="6" t="s">
        <v>554</v>
      </c>
      <c r="B85" s="5" t="s">
        <v>555</v>
      </c>
      <c r="C85" s="16" t="s">
        <v>556</v>
      </c>
      <c r="D85" s="5">
        <v>2004</v>
      </c>
      <c r="E85" s="5">
        <v>2004</v>
      </c>
      <c r="F85" s="17" t="s">
        <v>557</v>
      </c>
      <c r="G85" s="17" t="s">
        <v>558</v>
      </c>
      <c r="H85" s="6" t="s">
        <v>19</v>
      </c>
      <c r="I85" s="6" t="s">
        <v>38</v>
      </c>
      <c r="J85" s="6" t="s">
        <v>39</v>
      </c>
      <c r="K85" s="6" t="s">
        <v>71</v>
      </c>
      <c r="L85" s="5">
        <v>0</v>
      </c>
      <c r="M85" s="5">
        <v>0</v>
      </c>
    </row>
    <row r="86" spans="1:13" ht="30" customHeight="1" x14ac:dyDescent="0.25">
      <c r="A86" s="6" t="s">
        <v>554</v>
      </c>
      <c r="B86" s="5" t="s">
        <v>559</v>
      </c>
      <c r="C86" s="16" t="s">
        <v>560</v>
      </c>
      <c r="D86" s="5">
        <v>2002</v>
      </c>
      <c r="E86" s="5">
        <v>2002</v>
      </c>
      <c r="F86" s="17" t="s">
        <v>561</v>
      </c>
      <c r="G86" s="17" t="s">
        <v>562</v>
      </c>
      <c r="H86" s="6" t="s">
        <v>19</v>
      </c>
      <c r="I86" s="6" t="s">
        <v>38</v>
      </c>
      <c r="J86" s="16" t="s">
        <v>563</v>
      </c>
      <c r="K86" s="6" t="s">
        <v>71</v>
      </c>
      <c r="L86" s="5">
        <v>0</v>
      </c>
      <c r="M86" s="5">
        <v>0</v>
      </c>
    </row>
    <row r="87" spans="1:13" ht="30" customHeight="1" x14ac:dyDescent="0.25">
      <c r="A87" s="6" t="s">
        <v>554</v>
      </c>
      <c r="B87" s="5" t="s">
        <v>564</v>
      </c>
      <c r="C87" s="16" t="s">
        <v>565</v>
      </c>
      <c r="D87" s="5">
        <v>2004</v>
      </c>
      <c r="E87" s="5">
        <v>2000</v>
      </c>
      <c r="F87" s="17" t="s">
        <v>566</v>
      </c>
      <c r="G87" s="17" t="s">
        <v>562</v>
      </c>
      <c r="H87" s="6" t="s">
        <v>19</v>
      </c>
      <c r="I87" s="6" t="s">
        <v>38</v>
      </c>
      <c r="J87" s="16" t="s">
        <v>563</v>
      </c>
      <c r="K87" s="6" t="s">
        <v>71</v>
      </c>
      <c r="L87" s="5">
        <v>0</v>
      </c>
      <c r="M87" s="5">
        <v>0</v>
      </c>
    </row>
    <row r="88" spans="1:13" ht="30" customHeight="1" x14ac:dyDescent="0.25">
      <c r="A88" s="6" t="s">
        <v>554</v>
      </c>
      <c r="B88" s="5" t="s">
        <v>567</v>
      </c>
      <c r="C88" s="16" t="s">
        <v>568</v>
      </c>
      <c r="D88" s="5">
        <v>2003</v>
      </c>
      <c r="E88" s="5">
        <v>2002</v>
      </c>
      <c r="F88" s="17" t="s">
        <v>569</v>
      </c>
      <c r="G88" s="17" t="s">
        <v>570</v>
      </c>
      <c r="H88" s="6" t="s">
        <v>12</v>
      </c>
      <c r="I88" s="6" t="s">
        <v>81</v>
      </c>
      <c r="J88" s="6" t="s">
        <v>14</v>
      </c>
      <c r="K88" s="6" t="s">
        <v>425</v>
      </c>
      <c r="L88" s="5">
        <v>0</v>
      </c>
      <c r="M88" s="5">
        <v>0</v>
      </c>
    </row>
    <row r="89" spans="1:13" ht="30" customHeight="1" x14ac:dyDescent="0.25">
      <c r="A89" s="6" t="s">
        <v>554</v>
      </c>
      <c r="B89" s="5" t="s">
        <v>571</v>
      </c>
      <c r="C89" s="16" t="s">
        <v>572</v>
      </c>
      <c r="D89" s="5">
        <v>2004</v>
      </c>
      <c r="E89" s="5">
        <v>2004</v>
      </c>
      <c r="F89" s="17" t="s">
        <v>557</v>
      </c>
      <c r="G89" s="17" t="s">
        <v>573</v>
      </c>
      <c r="H89" s="6" t="s">
        <v>12</v>
      </c>
      <c r="I89" s="6" t="s">
        <v>13</v>
      </c>
      <c r="J89" s="6" t="s">
        <v>14</v>
      </c>
      <c r="K89" s="6" t="s">
        <v>425</v>
      </c>
      <c r="L89" s="5">
        <v>0</v>
      </c>
      <c r="M89" s="5">
        <v>0</v>
      </c>
    </row>
    <row r="90" spans="1:13" ht="30" customHeight="1" x14ac:dyDescent="0.25">
      <c r="A90" s="6" t="s">
        <v>554</v>
      </c>
      <c r="B90" s="5" t="s">
        <v>574</v>
      </c>
      <c r="C90" s="16" t="s">
        <v>575</v>
      </c>
      <c r="D90" s="5">
        <v>2000</v>
      </c>
      <c r="E90" s="5">
        <v>2000</v>
      </c>
      <c r="F90" s="17" t="s">
        <v>576</v>
      </c>
      <c r="G90" s="17" t="s">
        <v>577</v>
      </c>
      <c r="H90" s="6" t="s">
        <v>19</v>
      </c>
      <c r="I90" s="6" t="s">
        <v>89</v>
      </c>
      <c r="J90" s="6" t="s">
        <v>141</v>
      </c>
      <c r="K90" s="6" t="s">
        <v>424</v>
      </c>
      <c r="L90" s="5">
        <v>0</v>
      </c>
      <c r="M90" s="5">
        <v>0</v>
      </c>
    </row>
    <row r="91" spans="1:13" ht="30" customHeight="1" x14ac:dyDescent="0.25">
      <c r="A91" s="6" t="s">
        <v>554</v>
      </c>
      <c r="B91" s="5" t="s">
        <v>578</v>
      </c>
      <c r="C91" s="16" t="s">
        <v>579</v>
      </c>
      <c r="D91" s="5">
        <v>2007</v>
      </c>
      <c r="E91" s="5">
        <v>2007</v>
      </c>
      <c r="F91" s="17" t="s">
        <v>580</v>
      </c>
      <c r="G91" s="17" t="s">
        <v>581</v>
      </c>
      <c r="H91" s="6" t="s">
        <v>19</v>
      </c>
      <c r="I91" s="6" t="s">
        <v>144</v>
      </c>
      <c r="J91" s="16" t="s">
        <v>582</v>
      </c>
      <c r="K91" s="6" t="s">
        <v>71</v>
      </c>
      <c r="L91" s="5">
        <v>0</v>
      </c>
      <c r="M91" s="5">
        <v>0</v>
      </c>
    </row>
    <row r="92" spans="1:13" ht="30" customHeight="1" x14ac:dyDescent="0.25">
      <c r="A92" s="6" t="s">
        <v>554</v>
      </c>
      <c r="B92" s="5" t="s">
        <v>583</v>
      </c>
      <c r="C92" s="16" t="s">
        <v>584</v>
      </c>
      <c r="D92" s="5">
        <v>1998</v>
      </c>
      <c r="E92" s="5">
        <v>1998</v>
      </c>
      <c r="F92" s="17" t="s">
        <v>585</v>
      </c>
      <c r="G92" s="17" t="s">
        <v>577</v>
      </c>
      <c r="H92" s="6" t="s">
        <v>176</v>
      </c>
      <c r="I92" s="6" t="s">
        <v>177</v>
      </c>
      <c r="J92" s="6" t="s">
        <v>178</v>
      </c>
      <c r="K92" s="6" t="s">
        <v>417</v>
      </c>
      <c r="L92" s="5">
        <v>1</v>
      </c>
      <c r="M92" s="5">
        <v>0</v>
      </c>
    </row>
    <row r="93" spans="1:13" ht="30" customHeight="1" x14ac:dyDescent="0.25">
      <c r="A93" s="6" t="s">
        <v>554</v>
      </c>
      <c r="B93" s="5" t="s">
        <v>586</v>
      </c>
      <c r="C93" s="16" t="s">
        <v>587</v>
      </c>
      <c r="D93" s="5">
        <v>2000</v>
      </c>
      <c r="E93" s="5">
        <v>1995</v>
      </c>
      <c r="F93" s="17" t="s">
        <v>588</v>
      </c>
      <c r="G93" s="17" t="s">
        <v>577</v>
      </c>
      <c r="H93" s="16" t="s">
        <v>589</v>
      </c>
      <c r="I93" s="16" t="s">
        <v>590</v>
      </c>
      <c r="J93" s="16" t="s">
        <v>591</v>
      </c>
      <c r="K93" s="6" t="s">
        <v>230</v>
      </c>
      <c r="L93" s="5">
        <v>0</v>
      </c>
      <c r="M93" s="5">
        <v>0</v>
      </c>
    </row>
    <row r="94" spans="1:13" ht="30" customHeight="1" x14ac:dyDescent="0.25">
      <c r="A94" s="6" t="s">
        <v>554</v>
      </c>
      <c r="B94" s="5" t="s">
        <v>592</v>
      </c>
      <c r="C94" s="16" t="s">
        <v>593</v>
      </c>
      <c r="D94" s="5">
        <v>2003</v>
      </c>
      <c r="E94" s="5">
        <v>2003</v>
      </c>
      <c r="F94" s="17" t="s">
        <v>594</v>
      </c>
      <c r="G94" s="17" t="s">
        <v>570</v>
      </c>
      <c r="H94" s="6" t="s">
        <v>46</v>
      </c>
      <c r="I94" s="16" t="s">
        <v>595</v>
      </c>
      <c r="J94" s="16" t="s">
        <v>596</v>
      </c>
      <c r="K94" s="6" t="s">
        <v>417</v>
      </c>
      <c r="L94" s="5">
        <v>0</v>
      </c>
      <c r="M94" s="5">
        <v>0</v>
      </c>
    </row>
    <row r="95" spans="1:13" ht="30" customHeight="1" x14ac:dyDescent="0.25">
      <c r="A95" s="6" t="s">
        <v>554</v>
      </c>
      <c r="B95" s="5" t="s">
        <v>597</v>
      </c>
      <c r="C95" s="16" t="s">
        <v>598</v>
      </c>
      <c r="D95" s="5">
        <v>2004</v>
      </c>
      <c r="E95" s="5">
        <v>2004</v>
      </c>
      <c r="F95" s="17" t="s">
        <v>557</v>
      </c>
      <c r="G95" s="17" t="s">
        <v>599</v>
      </c>
      <c r="H95" s="6" t="s">
        <v>19</v>
      </c>
      <c r="I95" s="6" t="s">
        <v>89</v>
      </c>
      <c r="J95" s="6" t="s">
        <v>279</v>
      </c>
      <c r="K95" s="6" t="s">
        <v>424</v>
      </c>
      <c r="L95" s="5">
        <v>0</v>
      </c>
      <c r="M95" s="5">
        <v>0</v>
      </c>
    </row>
    <row r="96" spans="1:13" ht="30" customHeight="1" x14ac:dyDescent="0.25">
      <c r="A96" s="6" t="s">
        <v>554</v>
      </c>
      <c r="B96" s="5" t="s">
        <v>600</v>
      </c>
      <c r="C96" s="16" t="s">
        <v>601</v>
      </c>
      <c r="D96" s="5">
        <v>2000</v>
      </c>
      <c r="E96" s="5">
        <v>1991</v>
      </c>
      <c r="F96" s="17" t="s">
        <v>602</v>
      </c>
      <c r="G96" s="17" t="s">
        <v>603</v>
      </c>
      <c r="H96" s="6" t="s">
        <v>19</v>
      </c>
      <c r="I96" s="16" t="s">
        <v>604</v>
      </c>
      <c r="J96" s="16" t="s">
        <v>605</v>
      </c>
      <c r="K96" s="6" t="s">
        <v>230</v>
      </c>
      <c r="L96" s="5">
        <v>0</v>
      </c>
      <c r="M96" s="5">
        <v>0</v>
      </c>
    </row>
    <row r="97" spans="1:13" x14ac:dyDescent="0.25">
      <c r="A97" s="6" t="s">
        <v>606</v>
      </c>
      <c r="B97" s="5" t="s">
        <v>607</v>
      </c>
      <c r="C97" s="6" t="s">
        <v>23</v>
      </c>
      <c r="D97" s="5">
        <v>1963</v>
      </c>
      <c r="E97" s="5">
        <v>1963</v>
      </c>
      <c r="F97" s="7" t="s">
        <v>507</v>
      </c>
      <c r="G97" s="7" t="s">
        <v>18</v>
      </c>
      <c r="H97" s="6" t="s">
        <v>19</v>
      </c>
      <c r="I97" s="6" t="s">
        <v>20</v>
      </c>
      <c r="J97" s="6" t="s">
        <v>21</v>
      </c>
      <c r="K97" s="6" t="s">
        <v>20</v>
      </c>
      <c r="L97" s="5">
        <v>1</v>
      </c>
      <c r="M97" s="5">
        <v>0</v>
      </c>
    </row>
    <row r="98" spans="1:13" x14ac:dyDescent="0.25">
      <c r="A98" s="6" t="s">
        <v>606</v>
      </c>
      <c r="B98" s="5" t="s">
        <v>608</v>
      </c>
      <c r="C98" s="6" t="s">
        <v>31</v>
      </c>
      <c r="D98" s="5">
        <v>1991</v>
      </c>
      <c r="E98" s="5">
        <v>1991</v>
      </c>
      <c r="F98" s="7" t="s">
        <v>542</v>
      </c>
      <c r="G98" s="7" t="s">
        <v>27</v>
      </c>
      <c r="H98" s="6" t="s">
        <v>19</v>
      </c>
      <c r="I98" s="6" t="s">
        <v>32</v>
      </c>
      <c r="J98" s="6" t="s">
        <v>530</v>
      </c>
      <c r="K98" s="6" t="s">
        <v>418</v>
      </c>
      <c r="L98" s="5">
        <v>1</v>
      </c>
      <c r="M98" s="5">
        <v>0</v>
      </c>
    </row>
    <row r="99" spans="1:13" x14ac:dyDescent="0.25">
      <c r="A99" s="6" t="s">
        <v>606</v>
      </c>
      <c r="B99" s="5" t="s">
        <v>609</v>
      </c>
      <c r="C99" s="6" t="s">
        <v>45</v>
      </c>
      <c r="D99" s="5">
        <v>2006</v>
      </c>
      <c r="E99" s="5">
        <v>2006</v>
      </c>
      <c r="F99" s="7" t="s">
        <v>438</v>
      </c>
      <c r="G99" s="7" t="s">
        <v>27</v>
      </c>
      <c r="H99" s="6" t="s">
        <v>46</v>
      </c>
      <c r="I99" s="6" t="s">
        <v>47</v>
      </c>
      <c r="J99" s="6" t="s">
        <v>48</v>
      </c>
      <c r="K99" s="6" t="s">
        <v>416</v>
      </c>
      <c r="L99" s="5">
        <v>0</v>
      </c>
      <c r="M99" s="5">
        <v>0</v>
      </c>
    </row>
    <row r="100" spans="1:13" x14ac:dyDescent="0.25">
      <c r="A100" s="6" t="s">
        <v>606</v>
      </c>
      <c r="B100" s="5" t="s">
        <v>610</v>
      </c>
      <c r="C100" s="6" t="s">
        <v>69</v>
      </c>
      <c r="D100" s="5">
        <v>2007</v>
      </c>
      <c r="E100" s="5">
        <v>2007</v>
      </c>
      <c r="F100" s="7" t="s">
        <v>469</v>
      </c>
      <c r="G100" s="7" t="s">
        <v>70</v>
      </c>
      <c r="H100" s="6" t="s">
        <v>19</v>
      </c>
      <c r="I100" s="6" t="s">
        <v>71</v>
      </c>
      <c r="J100" s="6" t="s">
        <v>39</v>
      </c>
      <c r="K100" s="6" t="s">
        <v>71</v>
      </c>
      <c r="L100" s="5">
        <v>0</v>
      </c>
      <c r="M100" s="5">
        <v>0</v>
      </c>
    </row>
    <row r="101" spans="1:13" x14ac:dyDescent="0.25">
      <c r="A101" s="6" t="s">
        <v>606</v>
      </c>
      <c r="B101" s="5" t="s">
        <v>611</v>
      </c>
      <c r="C101" s="6" t="s">
        <v>76</v>
      </c>
      <c r="D101" s="5">
        <v>1999</v>
      </c>
      <c r="E101" s="5">
        <v>1999</v>
      </c>
      <c r="F101" s="7" t="s">
        <v>612</v>
      </c>
      <c r="G101" s="7" t="s">
        <v>27</v>
      </c>
      <c r="H101" s="6" t="s">
        <v>19</v>
      </c>
      <c r="I101" s="6" t="s">
        <v>77</v>
      </c>
      <c r="J101" s="6" t="s">
        <v>78</v>
      </c>
      <c r="K101" s="6" t="s">
        <v>77</v>
      </c>
      <c r="L101" s="5">
        <v>1</v>
      </c>
      <c r="M101" s="5">
        <v>0</v>
      </c>
    </row>
    <row r="102" spans="1:13" x14ac:dyDescent="0.25">
      <c r="A102" s="6" t="s">
        <v>606</v>
      </c>
      <c r="B102" s="5" t="s">
        <v>613</v>
      </c>
      <c r="C102" s="6" t="s">
        <v>83</v>
      </c>
      <c r="D102" s="5">
        <v>2003</v>
      </c>
      <c r="E102" s="5">
        <v>2003</v>
      </c>
      <c r="F102" s="7" t="s">
        <v>453</v>
      </c>
      <c r="G102" s="7" t="s">
        <v>64</v>
      </c>
      <c r="H102" s="6" t="s">
        <v>46</v>
      </c>
      <c r="I102" s="6" t="s">
        <v>84</v>
      </c>
      <c r="J102" s="6" t="s">
        <v>48</v>
      </c>
      <c r="K102" s="6" t="s">
        <v>416</v>
      </c>
      <c r="L102" s="5">
        <v>0</v>
      </c>
      <c r="M102" s="5">
        <v>0</v>
      </c>
    </row>
    <row r="103" spans="1:13" x14ac:dyDescent="0.25">
      <c r="A103" s="6" t="s">
        <v>606</v>
      </c>
      <c r="B103" s="5" t="s">
        <v>614</v>
      </c>
      <c r="C103" s="6" t="s">
        <v>86</v>
      </c>
      <c r="D103" s="5">
        <v>2000</v>
      </c>
      <c r="E103" s="5">
        <v>2000</v>
      </c>
      <c r="F103" s="7" t="s">
        <v>450</v>
      </c>
      <c r="G103" s="7" t="s">
        <v>27</v>
      </c>
      <c r="H103" s="6" t="s">
        <v>19</v>
      </c>
      <c r="I103" s="6" t="s">
        <v>77</v>
      </c>
      <c r="J103" s="6" t="s">
        <v>78</v>
      </c>
      <c r="K103" s="6" t="s">
        <v>77</v>
      </c>
      <c r="L103" s="5">
        <v>0</v>
      </c>
      <c r="M103" s="5">
        <v>0</v>
      </c>
    </row>
    <row r="104" spans="1:13" x14ac:dyDescent="0.25">
      <c r="A104" s="6" t="s">
        <v>606</v>
      </c>
      <c r="B104" s="5" t="s">
        <v>615</v>
      </c>
      <c r="C104" s="6" t="s">
        <v>92</v>
      </c>
      <c r="D104" s="5">
        <v>1997</v>
      </c>
      <c r="E104" s="5">
        <v>1997</v>
      </c>
      <c r="F104" s="7" t="s">
        <v>475</v>
      </c>
      <c r="G104" s="7" t="s">
        <v>59</v>
      </c>
      <c r="H104" s="6" t="s">
        <v>19</v>
      </c>
      <c r="I104" s="6" t="s">
        <v>89</v>
      </c>
      <c r="J104" s="6" t="s">
        <v>90</v>
      </c>
      <c r="K104" s="6" t="s">
        <v>230</v>
      </c>
      <c r="L104" s="5">
        <v>0</v>
      </c>
      <c r="M104" s="5">
        <v>0</v>
      </c>
    </row>
    <row r="105" spans="1:13" x14ac:dyDescent="0.25">
      <c r="A105" s="6" t="s">
        <v>606</v>
      </c>
      <c r="B105" s="5" t="s">
        <v>616</v>
      </c>
      <c r="C105" s="6" t="s">
        <v>99</v>
      </c>
      <c r="D105" s="5">
        <v>1989</v>
      </c>
      <c r="E105" s="5">
        <v>1989</v>
      </c>
      <c r="F105" s="7" t="s">
        <v>553</v>
      </c>
      <c r="G105" s="7" t="s">
        <v>27</v>
      </c>
      <c r="H105" s="6" t="s">
        <v>19</v>
      </c>
      <c r="I105" s="6" t="s">
        <v>60</v>
      </c>
      <c r="J105" s="6" t="s">
        <v>61</v>
      </c>
      <c r="K105" s="6" t="s">
        <v>422</v>
      </c>
      <c r="L105" s="5">
        <v>0</v>
      </c>
      <c r="M105" s="5">
        <v>0</v>
      </c>
    </row>
    <row r="106" spans="1:13" x14ac:dyDescent="0.25">
      <c r="A106" s="6" t="s">
        <v>606</v>
      </c>
      <c r="B106" s="5" t="s">
        <v>617</v>
      </c>
      <c r="C106" s="6" t="s">
        <v>124</v>
      </c>
      <c r="D106" s="5">
        <v>1951</v>
      </c>
      <c r="E106" s="5">
        <v>1951</v>
      </c>
      <c r="F106" s="7" t="s">
        <v>618</v>
      </c>
      <c r="G106" s="7" t="s">
        <v>64</v>
      </c>
      <c r="H106" s="6" t="s">
        <v>19</v>
      </c>
      <c r="I106" s="6" t="s">
        <v>125</v>
      </c>
      <c r="J106" s="6" t="s">
        <v>530</v>
      </c>
      <c r="K106" s="6" t="s">
        <v>352</v>
      </c>
      <c r="L106" s="5">
        <v>1</v>
      </c>
      <c r="M106" s="5">
        <v>0</v>
      </c>
    </row>
    <row r="107" spans="1:13" x14ac:dyDescent="0.25">
      <c r="A107" s="6" t="s">
        <v>606</v>
      </c>
      <c r="B107" s="5" t="s">
        <v>619</v>
      </c>
      <c r="C107" s="6" t="s">
        <v>136</v>
      </c>
      <c r="D107" s="5">
        <v>1997</v>
      </c>
      <c r="E107" s="5">
        <v>1997</v>
      </c>
      <c r="F107" s="7" t="s">
        <v>475</v>
      </c>
      <c r="G107" s="7" t="s">
        <v>64</v>
      </c>
      <c r="H107" s="6" t="s">
        <v>19</v>
      </c>
      <c r="I107" s="6" t="s">
        <v>38</v>
      </c>
      <c r="J107" s="6" t="s">
        <v>65</v>
      </c>
      <c r="K107" s="6" t="s">
        <v>71</v>
      </c>
      <c r="L107" s="5">
        <v>1</v>
      </c>
      <c r="M107" s="5">
        <v>0</v>
      </c>
    </row>
    <row r="108" spans="1:13" x14ac:dyDescent="0.25">
      <c r="A108" s="6" t="s">
        <v>606</v>
      </c>
      <c r="B108" s="5" t="s">
        <v>620</v>
      </c>
      <c r="C108" s="6" t="s">
        <v>154</v>
      </c>
      <c r="D108" s="5">
        <v>1992</v>
      </c>
      <c r="E108" s="5">
        <v>1992</v>
      </c>
      <c r="F108" s="7" t="s">
        <v>621</v>
      </c>
      <c r="G108" s="7" t="s">
        <v>27</v>
      </c>
      <c r="H108" s="6" t="s">
        <v>19</v>
      </c>
      <c r="I108" s="6" t="s">
        <v>155</v>
      </c>
      <c r="J108" s="6" t="s">
        <v>156</v>
      </c>
      <c r="K108" s="6" t="s">
        <v>352</v>
      </c>
      <c r="L108" s="5">
        <v>0</v>
      </c>
      <c r="M108" s="5">
        <v>0</v>
      </c>
    </row>
    <row r="109" spans="1:13" x14ac:dyDescent="0.25">
      <c r="A109" s="6" t="s">
        <v>606</v>
      </c>
      <c r="B109" s="5" t="s">
        <v>622</v>
      </c>
      <c r="C109" s="6" t="s">
        <v>158</v>
      </c>
      <c r="D109" s="5">
        <v>2003</v>
      </c>
      <c r="E109" s="5">
        <v>2003</v>
      </c>
      <c r="F109" s="7" t="s">
        <v>453</v>
      </c>
      <c r="G109" s="7" t="s">
        <v>27</v>
      </c>
      <c r="H109" s="6" t="s">
        <v>46</v>
      </c>
      <c r="I109" s="6" t="s">
        <v>159</v>
      </c>
      <c r="J109" s="6" t="s">
        <v>160</v>
      </c>
      <c r="K109" s="6" t="s">
        <v>423</v>
      </c>
      <c r="L109" s="5">
        <v>1</v>
      </c>
      <c r="M109" s="5">
        <v>0</v>
      </c>
    </row>
    <row r="110" spans="1:13" x14ac:dyDescent="0.25">
      <c r="A110" s="6" t="s">
        <v>606</v>
      </c>
      <c r="B110" s="5" t="s">
        <v>623</v>
      </c>
      <c r="C110" s="6" t="s">
        <v>184</v>
      </c>
      <c r="D110" s="5">
        <v>2005</v>
      </c>
      <c r="E110" s="5">
        <v>2005</v>
      </c>
      <c r="F110" s="7" t="s">
        <v>465</v>
      </c>
      <c r="G110" s="7" t="s">
        <v>27</v>
      </c>
      <c r="H110" s="6" t="s">
        <v>19</v>
      </c>
      <c r="I110" s="6" t="s">
        <v>89</v>
      </c>
      <c r="J110" s="6" t="s">
        <v>185</v>
      </c>
      <c r="K110" s="6" t="s">
        <v>230</v>
      </c>
      <c r="L110" s="5">
        <v>0</v>
      </c>
      <c r="M110" s="5">
        <v>0</v>
      </c>
    </row>
    <row r="111" spans="1:13" x14ac:dyDescent="0.25">
      <c r="A111" s="6" t="s">
        <v>606</v>
      </c>
      <c r="B111" s="5" t="s">
        <v>624</v>
      </c>
      <c r="C111" s="6" t="s">
        <v>187</v>
      </c>
      <c r="D111" s="5">
        <v>2005</v>
      </c>
      <c r="E111" s="5">
        <v>2005</v>
      </c>
      <c r="F111" s="7" t="s">
        <v>465</v>
      </c>
      <c r="G111" s="7" t="s">
        <v>27</v>
      </c>
      <c r="H111" s="6" t="s">
        <v>19</v>
      </c>
      <c r="I111" s="6" t="s">
        <v>89</v>
      </c>
      <c r="J111" s="6" t="s">
        <v>185</v>
      </c>
      <c r="K111" s="6" t="s">
        <v>230</v>
      </c>
      <c r="L111" s="5">
        <v>1</v>
      </c>
      <c r="M111" s="5">
        <v>0</v>
      </c>
    </row>
    <row r="112" spans="1:13" x14ac:dyDescent="0.25">
      <c r="A112" s="6" t="s">
        <v>606</v>
      </c>
      <c r="B112" s="5" t="s">
        <v>625</v>
      </c>
      <c r="C112" s="6" t="s">
        <v>189</v>
      </c>
      <c r="D112" s="5">
        <v>1988</v>
      </c>
      <c r="E112" s="5">
        <v>1988</v>
      </c>
      <c r="F112" s="7" t="s">
        <v>509</v>
      </c>
      <c r="G112" s="7" t="s">
        <v>27</v>
      </c>
      <c r="H112" s="6" t="s">
        <v>19</v>
      </c>
      <c r="I112" s="6" t="s">
        <v>60</v>
      </c>
      <c r="J112" s="6" t="s">
        <v>61</v>
      </c>
      <c r="K112" s="6" t="s">
        <v>422</v>
      </c>
      <c r="L112" s="5">
        <v>0</v>
      </c>
      <c r="M112" s="5">
        <v>0</v>
      </c>
    </row>
    <row r="113" spans="1:13" x14ac:dyDescent="0.25">
      <c r="A113" s="6" t="s">
        <v>606</v>
      </c>
      <c r="B113" s="5" t="s">
        <v>626</v>
      </c>
      <c r="C113" s="6" t="s">
        <v>191</v>
      </c>
      <c r="D113" s="5">
        <v>1985</v>
      </c>
      <c r="E113" s="5">
        <v>1985</v>
      </c>
      <c r="F113" s="7" t="s">
        <v>627</v>
      </c>
      <c r="G113" s="7" t="s">
        <v>18</v>
      </c>
      <c r="H113" s="6" t="s">
        <v>46</v>
      </c>
      <c r="I113" s="6" t="s">
        <v>60</v>
      </c>
      <c r="J113" s="6" t="s">
        <v>61</v>
      </c>
      <c r="K113" s="6" t="s">
        <v>422</v>
      </c>
      <c r="L113" s="5">
        <v>1</v>
      </c>
      <c r="M113" s="5">
        <v>0</v>
      </c>
    </row>
    <row r="114" spans="1:13" x14ac:dyDescent="0.25">
      <c r="A114" s="6" t="s">
        <v>606</v>
      </c>
      <c r="B114" s="5" t="s">
        <v>628</v>
      </c>
      <c r="C114" s="6" t="s">
        <v>197</v>
      </c>
      <c r="D114" s="5">
        <v>1986</v>
      </c>
      <c r="E114" s="5">
        <v>1986</v>
      </c>
      <c r="F114" s="7" t="s">
        <v>446</v>
      </c>
      <c r="G114" s="7" t="s">
        <v>27</v>
      </c>
      <c r="H114" s="6" t="s">
        <v>19</v>
      </c>
      <c r="I114" s="6" t="s">
        <v>181</v>
      </c>
      <c r="J114" s="6" t="s">
        <v>43</v>
      </c>
      <c r="K114" s="6" t="s">
        <v>181</v>
      </c>
      <c r="L114" s="5">
        <v>0</v>
      </c>
      <c r="M114" s="5">
        <v>0</v>
      </c>
    </row>
    <row r="115" spans="1:13" x14ac:dyDescent="0.25">
      <c r="A115" s="6" t="s">
        <v>606</v>
      </c>
      <c r="B115" s="5" t="s">
        <v>629</v>
      </c>
      <c r="C115" s="6" t="s">
        <v>199</v>
      </c>
      <c r="D115" s="5">
        <v>2006</v>
      </c>
      <c r="E115" s="5">
        <v>2006</v>
      </c>
      <c r="F115" s="7" t="s">
        <v>438</v>
      </c>
      <c r="G115" s="7" t="s">
        <v>18</v>
      </c>
      <c r="H115" s="6" t="s">
        <v>200</v>
      </c>
      <c r="I115" s="6" t="s">
        <v>201</v>
      </c>
      <c r="J115" s="6" t="s">
        <v>202</v>
      </c>
      <c r="K115" s="6" t="s">
        <v>421</v>
      </c>
      <c r="L115" s="5">
        <v>0</v>
      </c>
      <c r="M115" s="5">
        <v>0</v>
      </c>
    </row>
    <row r="116" spans="1:13" x14ac:dyDescent="0.25">
      <c r="A116" s="6" t="s">
        <v>606</v>
      </c>
      <c r="B116" s="5" t="s">
        <v>630</v>
      </c>
      <c r="C116" s="6" t="s">
        <v>206</v>
      </c>
      <c r="D116" s="5">
        <v>1997</v>
      </c>
      <c r="E116" s="5">
        <v>1997</v>
      </c>
      <c r="F116" s="7" t="s">
        <v>475</v>
      </c>
      <c r="G116" s="7" t="s">
        <v>27</v>
      </c>
      <c r="H116" s="6" t="s">
        <v>19</v>
      </c>
      <c r="I116" s="6" t="s">
        <v>77</v>
      </c>
      <c r="J116" s="6" t="s">
        <v>78</v>
      </c>
      <c r="K116" s="6" t="s">
        <v>77</v>
      </c>
      <c r="L116" s="5">
        <v>0</v>
      </c>
      <c r="M116" s="5">
        <v>0</v>
      </c>
    </row>
    <row r="117" spans="1:13" x14ac:dyDescent="0.25">
      <c r="A117" s="6" t="s">
        <v>606</v>
      </c>
      <c r="B117" s="5" t="s">
        <v>631</v>
      </c>
      <c r="C117" s="6" t="s">
        <v>215</v>
      </c>
      <c r="D117" s="5">
        <v>1999</v>
      </c>
      <c r="E117" s="5">
        <v>1999</v>
      </c>
      <c r="F117" s="7" t="s">
        <v>612</v>
      </c>
      <c r="G117" s="7" t="s">
        <v>64</v>
      </c>
      <c r="H117" s="6" t="s">
        <v>19</v>
      </c>
      <c r="I117" s="6" t="s">
        <v>216</v>
      </c>
      <c r="J117" s="6" t="s">
        <v>217</v>
      </c>
      <c r="K117" s="6" t="s">
        <v>230</v>
      </c>
      <c r="L117" s="5">
        <v>0</v>
      </c>
      <c r="M117" s="5">
        <v>0</v>
      </c>
    </row>
    <row r="118" spans="1:13" x14ac:dyDescent="0.25">
      <c r="A118" s="6" t="s">
        <v>606</v>
      </c>
      <c r="B118" s="5" t="s">
        <v>632</v>
      </c>
      <c r="C118" s="6" t="s">
        <v>219</v>
      </c>
      <c r="D118" s="5">
        <v>1984</v>
      </c>
      <c r="E118" s="5">
        <v>1984</v>
      </c>
      <c r="F118" s="7" t="s">
        <v>633</v>
      </c>
      <c r="G118" s="7" t="s">
        <v>59</v>
      </c>
      <c r="H118" s="6" t="s">
        <v>19</v>
      </c>
      <c r="I118" s="6" t="s">
        <v>32</v>
      </c>
      <c r="J118" s="6" t="s">
        <v>102</v>
      </c>
      <c r="K118" s="6" t="s">
        <v>418</v>
      </c>
      <c r="L118" s="5">
        <v>0</v>
      </c>
      <c r="M118" s="5">
        <v>0</v>
      </c>
    </row>
    <row r="119" spans="1:13" x14ac:dyDescent="0.25">
      <c r="A119" s="6" t="s">
        <v>606</v>
      </c>
      <c r="B119" s="5" t="s">
        <v>634</v>
      </c>
      <c r="C119" s="6" t="s">
        <v>221</v>
      </c>
      <c r="D119" s="5">
        <v>1992</v>
      </c>
      <c r="E119" s="5">
        <v>1992</v>
      </c>
      <c r="F119" s="7" t="s">
        <v>621</v>
      </c>
      <c r="G119" s="7" t="s">
        <v>27</v>
      </c>
      <c r="H119" s="6" t="s">
        <v>200</v>
      </c>
      <c r="I119" s="6" t="s">
        <v>530</v>
      </c>
      <c r="J119" s="6" t="s">
        <v>202</v>
      </c>
      <c r="K119" s="6" t="s">
        <v>421</v>
      </c>
      <c r="L119" s="5">
        <v>0</v>
      </c>
      <c r="M119" s="5">
        <v>0</v>
      </c>
    </row>
    <row r="120" spans="1:13" x14ac:dyDescent="0.25">
      <c r="A120" s="6" t="s">
        <v>606</v>
      </c>
      <c r="B120" s="5" t="s">
        <v>635</v>
      </c>
      <c r="C120" s="6" t="s">
        <v>226</v>
      </c>
      <c r="D120" s="5">
        <v>2005</v>
      </c>
      <c r="E120" s="5">
        <v>2005</v>
      </c>
      <c r="F120" s="7" t="s">
        <v>465</v>
      </c>
      <c r="G120" s="7" t="s">
        <v>18</v>
      </c>
      <c r="H120" s="6" t="s">
        <v>12</v>
      </c>
      <c r="I120" s="6" t="s">
        <v>13</v>
      </c>
      <c r="J120" s="6" t="s">
        <v>14</v>
      </c>
      <c r="K120" s="6" t="s">
        <v>425</v>
      </c>
      <c r="L120" s="5">
        <v>0</v>
      </c>
      <c r="M120" s="5">
        <v>0</v>
      </c>
    </row>
    <row r="121" spans="1:13" x14ac:dyDescent="0.25">
      <c r="A121" s="6" t="s">
        <v>606</v>
      </c>
      <c r="B121" s="5" t="s">
        <v>636</v>
      </c>
      <c r="C121" s="6" t="s">
        <v>230</v>
      </c>
      <c r="D121" s="5">
        <v>1993</v>
      </c>
      <c r="E121" s="5">
        <v>1993</v>
      </c>
      <c r="F121" s="7" t="s">
        <v>488</v>
      </c>
      <c r="G121" s="7" t="s">
        <v>64</v>
      </c>
      <c r="H121" s="6" t="s">
        <v>19</v>
      </c>
      <c r="I121" s="6" t="s">
        <v>89</v>
      </c>
      <c r="J121" s="6" t="s">
        <v>90</v>
      </c>
      <c r="K121" s="6" t="s">
        <v>230</v>
      </c>
      <c r="L121" s="5">
        <v>0</v>
      </c>
      <c r="M121" s="5">
        <v>0</v>
      </c>
    </row>
    <row r="122" spans="1:13" x14ac:dyDescent="0.25">
      <c r="A122" s="6" t="s">
        <v>606</v>
      </c>
      <c r="B122" s="5" t="s">
        <v>637</v>
      </c>
      <c r="C122" s="6" t="s">
        <v>235</v>
      </c>
      <c r="D122" s="5">
        <v>1978</v>
      </c>
      <c r="E122" s="5">
        <v>1978</v>
      </c>
      <c r="F122" s="7" t="s">
        <v>505</v>
      </c>
      <c r="G122" s="7" t="s">
        <v>64</v>
      </c>
      <c r="H122" s="6" t="s">
        <v>19</v>
      </c>
      <c r="I122" s="6" t="s">
        <v>165</v>
      </c>
      <c r="J122" s="6" t="s">
        <v>236</v>
      </c>
      <c r="K122" s="6" t="s">
        <v>165</v>
      </c>
      <c r="L122" s="5">
        <v>0</v>
      </c>
      <c r="M122" s="5">
        <v>0</v>
      </c>
    </row>
    <row r="123" spans="1:13" x14ac:dyDescent="0.25">
      <c r="A123" s="6" t="s">
        <v>606</v>
      </c>
      <c r="B123" s="5" t="s">
        <v>638</v>
      </c>
      <c r="C123" s="6" t="s">
        <v>250</v>
      </c>
      <c r="D123" s="5">
        <v>1995</v>
      </c>
      <c r="E123" s="5">
        <v>1995</v>
      </c>
      <c r="F123" s="7" t="s">
        <v>639</v>
      </c>
      <c r="G123" s="7" t="s">
        <v>59</v>
      </c>
      <c r="H123" s="6" t="s">
        <v>200</v>
      </c>
      <c r="I123" s="6" t="s">
        <v>530</v>
      </c>
      <c r="J123" s="6" t="s">
        <v>202</v>
      </c>
      <c r="K123" s="6" t="s">
        <v>421</v>
      </c>
      <c r="L123" s="5">
        <v>1</v>
      </c>
      <c r="M123" s="5">
        <v>0</v>
      </c>
    </row>
    <row r="124" spans="1:13" x14ac:dyDescent="0.25">
      <c r="A124" s="6" t="s">
        <v>606</v>
      </c>
      <c r="B124" s="5" t="s">
        <v>640</v>
      </c>
      <c r="C124" s="6" t="s">
        <v>252</v>
      </c>
      <c r="D124" s="5">
        <v>1994</v>
      </c>
      <c r="E124" s="5">
        <v>1994</v>
      </c>
      <c r="F124" s="7" t="s">
        <v>546</v>
      </c>
      <c r="G124" s="7" t="s">
        <v>27</v>
      </c>
      <c r="H124" s="6" t="s">
        <v>19</v>
      </c>
      <c r="I124" s="6" t="s">
        <v>60</v>
      </c>
      <c r="J124" s="6" t="s">
        <v>61</v>
      </c>
      <c r="K124" s="6" t="s">
        <v>422</v>
      </c>
      <c r="L124" s="5">
        <v>0</v>
      </c>
      <c r="M124" s="5">
        <v>0</v>
      </c>
    </row>
    <row r="125" spans="1:13" x14ac:dyDescent="0.25">
      <c r="A125" s="6" t="s">
        <v>606</v>
      </c>
      <c r="B125" s="5" t="s">
        <v>641</v>
      </c>
      <c r="C125" s="6" t="s">
        <v>254</v>
      </c>
      <c r="D125" s="5">
        <v>1999</v>
      </c>
      <c r="E125" s="5">
        <v>1999</v>
      </c>
      <c r="F125" s="7" t="s">
        <v>612</v>
      </c>
      <c r="G125" s="7" t="s">
        <v>27</v>
      </c>
      <c r="H125" s="6" t="s">
        <v>19</v>
      </c>
      <c r="I125" s="6" t="s">
        <v>77</v>
      </c>
      <c r="J125" s="6" t="s">
        <v>78</v>
      </c>
      <c r="K125" s="6" t="s">
        <v>77</v>
      </c>
      <c r="L125" s="5">
        <v>0</v>
      </c>
      <c r="M125" s="5">
        <v>0</v>
      </c>
    </row>
    <row r="126" spans="1:13" x14ac:dyDescent="0.25">
      <c r="A126" s="6" t="s">
        <v>606</v>
      </c>
      <c r="B126" s="5" t="s">
        <v>642</v>
      </c>
      <c r="C126" s="6" t="s">
        <v>256</v>
      </c>
      <c r="D126" s="5">
        <v>1995</v>
      </c>
      <c r="E126" s="5">
        <v>1995</v>
      </c>
      <c r="F126" s="7" t="s">
        <v>639</v>
      </c>
      <c r="G126" s="7" t="s">
        <v>64</v>
      </c>
      <c r="H126" s="6" t="s">
        <v>19</v>
      </c>
      <c r="I126" s="6" t="s">
        <v>257</v>
      </c>
      <c r="J126" s="6" t="s">
        <v>258</v>
      </c>
      <c r="K126" s="6" t="s">
        <v>230</v>
      </c>
      <c r="L126" s="5">
        <v>0</v>
      </c>
      <c r="M126" s="5">
        <v>0</v>
      </c>
    </row>
    <row r="127" spans="1:13" x14ac:dyDescent="0.25">
      <c r="A127" s="6" t="s">
        <v>606</v>
      </c>
      <c r="B127" s="5" t="s">
        <v>643</v>
      </c>
      <c r="C127" s="6" t="s">
        <v>262</v>
      </c>
      <c r="D127" s="5">
        <v>2003</v>
      </c>
      <c r="E127" s="5">
        <v>2003</v>
      </c>
      <c r="F127" s="7" t="s">
        <v>453</v>
      </c>
      <c r="G127" s="7" t="s">
        <v>64</v>
      </c>
      <c r="H127" s="6" t="s">
        <v>95</v>
      </c>
      <c r="I127" s="6" t="s">
        <v>96</v>
      </c>
      <c r="J127" s="6" t="s">
        <v>97</v>
      </c>
      <c r="K127" s="6" t="s">
        <v>417</v>
      </c>
      <c r="L127" s="5">
        <v>0</v>
      </c>
      <c r="M127" s="5">
        <v>0</v>
      </c>
    </row>
    <row r="128" spans="1:13" x14ac:dyDescent="0.25">
      <c r="A128" s="6" t="s">
        <v>606</v>
      </c>
      <c r="B128" s="5" t="s">
        <v>644</v>
      </c>
      <c r="C128" s="6" t="s">
        <v>273</v>
      </c>
      <c r="D128" s="5">
        <v>1998</v>
      </c>
      <c r="E128" s="5">
        <v>1998</v>
      </c>
      <c r="F128" s="7" t="s">
        <v>455</v>
      </c>
      <c r="G128" s="7" t="s">
        <v>59</v>
      </c>
      <c r="H128" s="6" t="s">
        <v>19</v>
      </c>
      <c r="I128" s="6" t="s">
        <v>89</v>
      </c>
      <c r="J128" s="6" t="s">
        <v>274</v>
      </c>
      <c r="K128" s="6" t="s">
        <v>230</v>
      </c>
      <c r="L128" s="5">
        <v>0</v>
      </c>
      <c r="M128" s="5">
        <v>0</v>
      </c>
    </row>
    <row r="129" spans="1:13" x14ac:dyDescent="0.25">
      <c r="A129" s="6" t="s">
        <v>606</v>
      </c>
      <c r="B129" s="5" t="s">
        <v>18</v>
      </c>
      <c r="C129" s="6" t="s">
        <v>283</v>
      </c>
      <c r="D129" s="5">
        <v>2001</v>
      </c>
      <c r="E129" s="5">
        <v>2001</v>
      </c>
      <c r="F129" s="7" t="s">
        <v>645</v>
      </c>
      <c r="G129" s="7" t="s">
        <v>64</v>
      </c>
      <c r="H129" s="6" t="s">
        <v>19</v>
      </c>
      <c r="I129" s="6" t="s">
        <v>284</v>
      </c>
      <c r="J129" s="6" t="s">
        <v>285</v>
      </c>
      <c r="K129" s="6" t="s">
        <v>419</v>
      </c>
      <c r="L129" s="5">
        <v>0</v>
      </c>
      <c r="M129" s="5">
        <v>0</v>
      </c>
    </row>
    <row r="130" spans="1:13" x14ac:dyDescent="0.25">
      <c r="A130" s="6" t="s">
        <v>606</v>
      </c>
      <c r="B130" s="5" t="s">
        <v>646</v>
      </c>
      <c r="C130" s="6" t="s">
        <v>287</v>
      </c>
      <c r="D130" s="5">
        <v>2005</v>
      </c>
      <c r="E130" s="5">
        <v>2005</v>
      </c>
      <c r="F130" s="7" t="s">
        <v>465</v>
      </c>
      <c r="G130" s="7" t="s">
        <v>18</v>
      </c>
      <c r="H130" s="6" t="s">
        <v>19</v>
      </c>
      <c r="I130" s="6" t="s">
        <v>284</v>
      </c>
      <c r="J130" s="6" t="s">
        <v>288</v>
      </c>
      <c r="K130" s="6" t="s">
        <v>71</v>
      </c>
      <c r="L130" s="5">
        <v>0</v>
      </c>
      <c r="M130" s="5">
        <v>0</v>
      </c>
    </row>
    <row r="131" spans="1:13" x14ac:dyDescent="0.25">
      <c r="A131" s="6" t="s">
        <v>606</v>
      </c>
      <c r="B131" s="5" t="s">
        <v>647</v>
      </c>
      <c r="C131" s="6" t="s">
        <v>314</v>
      </c>
      <c r="D131" s="5">
        <v>1974</v>
      </c>
      <c r="E131" s="5">
        <v>1974</v>
      </c>
      <c r="F131" s="7" t="s">
        <v>648</v>
      </c>
      <c r="G131" s="7" t="s">
        <v>59</v>
      </c>
      <c r="H131" s="6" t="s">
        <v>19</v>
      </c>
      <c r="I131" s="6" t="s">
        <v>315</v>
      </c>
      <c r="J131" s="6" t="s">
        <v>53</v>
      </c>
      <c r="K131" s="6" t="s">
        <v>20</v>
      </c>
      <c r="L131" s="5">
        <v>0</v>
      </c>
      <c r="M131" s="5">
        <v>0</v>
      </c>
    </row>
    <row r="132" spans="1:13" x14ac:dyDescent="0.25">
      <c r="A132" s="6" t="s">
        <v>606</v>
      </c>
      <c r="B132" s="5" t="s">
        <v>649</v>
      </c>
      <c r="C132" s="6" t="s">
        <v>328</v>
      </c>
      <c r="D132" s="5">
        <v>1971</v>
      </c>
      <c r="E132" s="5">
        <v>1971</v>
      </c>
      <c r="F132" s="7" t="s">
        <v>486</v>
      </c>
      <c r="G132" s="7" t="s">
        <v>51</v>
      </c>
      <c r="H132" s="6" t="s">
        <v>19</v>
      </c>
      <c r="I132" s="6" t="s">
        <v>60</v>
      </c>
      <c r="J132" s="6" t="s">
        <v>61</v>
      </c>
      <c r="K132" s="6" t="s">
        <v>422</v>
      </c>
      <c r="L132" s="5">
        <v>0</v>
      </c>
      <c r="M132" s="5">
        <v>0</v>
      </c>
    </row>
    <row r="133" spans="1:13" x14ac:dyDescent="0.25">
      <c r="A133" s="6" t="s">
        <v>606</v>
      </c>
      <c r="B133" s="5" t="s">
        <v>650</v>
      </c>
      <c r="C133" s="6" t="s">
        <v>343</v>
      </c>
      <c r="D133" s="5">
        <v>2001</v>
      </c>
      <c r="E133" s="5">
        <v>2001</v>
      </c>
      <c r="F133" s="7" t="s">
        <v>645</v>
      </c>
      <c r="G133" s="7" t="s">
        <v>59</v>
      </c>
      <c r="H133" s="6" t="s">
        <v>46</v>
      </c>
      <c r="I133" s="6" t="s">
        <v>340</v>
      </c>
      <c r="J133" s="6" t="s">
        <v>341</v>
      </c>
      <c r="K133" s="6" t="s">
        <v>417</v>
      </c>
      <c r="L133" s="5">
        <v>0</v>
      </c>
      <c r="M133" s="5">
        <v>0</v>
      </c>
    </row>
    <row r="134" spans="1:13" x14ac:dyDescent="0.25">
      <c r="A134" s="6" t="s">
        <v>606</v>
      </c>
      <c r="B134" s="5" t="s">
        <v>11</v>
      </c>
      <c r="C134" s="6" t="s">
        <v>354</v>
      </c>
      <c r="D134" s="5">
        <v>1975</v>
      </c>
      <c r="E134" s="5">
        <v>1975</v>
      </c>
      <c r="F134" s="7" t="s">
        <v>460</v>
      </c>
      <c r="G134" s="7" t="s">
        <v>59</v>
      </c>
      <c r="H134" s="6" t="s">
        <v>19</v>
      </c>
      <c r="I134" s="6" t="s">
        <v>352</v>
      </c>
      <c r="J134" s="6" t="s">
        <v>530</v>
      </c>
      <c r="K134" s="6" t="s">
        <v>352</v>
      </c>
      <c r="L134" s="5">
        <v>0</v>
      </c>
      <c r="M134" s="5">
        <v>0</v>
      </c>
    </row>
    <row r="135" spans="1:13" x14ac:dyDescent="0.25">
      <c r="A135" s="6" t="s">
        <v>606</v>
      </c>
      <c r="B135" s="5" t="s">
        <v>651</v>
      </c>
      <c r="C135" s="6" t="s">
        <v>356</v>
      </c>
      <c r="D135" s="5">
        <v>2001</v>
      </c>
      <c r="E135" s="5">
        <v>2001</v>
      </c>
      <c r="F135" s="7" t="s">
        <v>645</v>
      </c>
      <c r="G135" s="7" t="s">
        <v>64</v>
      </c>
      <c r="H135" s="6" t="s">
        <v>46</v>
      </c>
      <c r="I135" s="6" t="s">
        <v>357</v>
      </c>
      <c r="J135" s="6" t="s">
        <v>358</v>
      </c>
      <c r="K135" s="6" t="s">
        <v>417</v>
      </c>
      <c r="L135" s="5">
        <v>0</v>
      </c>
      <c r="M135" s="5">
        <v>0</v>
      </c>
    </row>
    <row r="136" spans="1:13" x14ac:dyDescent="0.25">
      <c r="A136" s="6" t="s">
        <v>606</v>
      </c>
      <c r="B136" s="5" t="s">
        <v>652</v>
      </c>
      <c r="C136" s="6" t="s">
        <v>366</v>
      </c>
      <c r="D136" s="5">
        <v>2006</v>
      </c>
      <c r="E136" s="5">
        <v>2006</v>
      </c>
      <c r="F136" s="7" t="s">
        <v>438</v>
      </c>
      <c r="G136" s="7" t="s">
        <v>27</v>
      </c>
      <c r="H136" s="6" t="s">
        <v>19</v>
      </c>
      <c r="I136" s="6" t="s">
        <v>89</v>
      </c>
      <c r="J136" s="6" t="s">
        <v>185</v>
      </c>
      <c r="K136" s="6" t="s">
        <v>230</v>
      </c>
      <c r="L136" s="5">
        <v>0</v>
      </c>
      <c r="M136" s="5">
        <v>0</v>
      </c>
    </row>
    <row r="137" spans="1:13" x14ac:dyDescent="0.25">
      <c r="A137" s="6" t="s">
        <v>606</v>
      </c>
      <c r="B137" s="5" t="s">
        <v>653</v>
      </c>
      <c r="C137" s="6" t="s">
        <v>374</v>
      </c>
      <c r="D137" s="5">
        <v>1984</v>
      </c>
      <c r="E137" s="5">
        <v>1984</v>
      </c>
      <c r="F137" s="7" t="s">
        <v>633</v>
      </c>
      <c r="G137" s="7" t="s">
        <v>59</v>
      </c>
      <c r="H137" s="6" t="s">
        <v>19</v>
      </c>
      <c r="I137" s="6" t="s">
        <v>60</v>
      </c>
      <c r="J137" s="6" t="s">
        <v>61</v>
      </c>
      <c r="K137" s="6" t="s">
        <v>422</v>
      </c>
      <c r="L137" s="5">
        <v>0</v>
      </c>
      <c r="M137" s="5">
        <v>0</v>
      </c>
    </row>
    <row r="138" spans="1:13" x14ac:dyDescent="0.25">
      <c r="A138" s="6" t="s">
        <v>606</v>
      </c>
      <c r="B138" s="5" t="s">
        <v>654</v>
      </c>
      <c r="C138" s="6" t="s">
        <v>388</v>
      </c>
      <c r="D138" s="5">
        <v>2000</v>
      </c>
      <c r="E138" s="5">
        <v>2000</v>
      </c>
      <c r="F138" s="7" t="s">
        <v>450</v>
      </c>
      <c r="G138" s="7" t="s">
        <v>51</v>
      </c>
      <c r="H138" s="6" t="s">
        <v>389</v>
      </c>
      <c r="I138" s="6" t="s">
        <v>390</v>
      </c>
      <c r="J138" s="6" t="s">
        <v>391</v>
      </c>
      <c r="K138" s="6" t="s">
        <v>417</v>
      </c>
      <c r="L138" s="5">
        <v>0</v>
      </c>
      <c r="M138" s="5">
        <v>0</v>
      </c>
    </row>
    <row r="139" spans="1:13" x14ac:dyDescent="0.25">
      <c r="A139" s="6" t="s">
        <v>655</v>
      </c>
      <c r="B139" s="5" t="s">
        <v>656</v>
      </c>
      <c r="C139" s="6" t="s">
        <v>10</v>
      </c>
      <c r="D139" s="5">
        <v>2004</v>
      </c>
      <c r="E139" s="5">
        <v>2004</v>
      </c>
      <c r="F139" s="7" t="s">
        <v>434</v>
      </c>
      <c r="G139" s="7" t="s">
        <v>11</v>
      </c>
      <c r="H139" s="6" t="s">
        <v>12</v>
      </c>
      <c r="I139" s="6" t="s">
        <v>13</v>
      </c>
      <c r="J139" s="6" t="s">
        <v>14</v>
      </c>
      <c r="K139" s="6" t="s">
        <v>425</v>
      </c>
      <c r="L139" s="5">
        <v>0</v>
      </c>
      <c r="M139" s="5">
        <v>0</v>
      </c>
    </row>
    <row r="140" spans="1:13" x14ac:dyDescent="0.25">
      <c r="A140" s="6" t="s">
        <v>655</v>
      </c>
      <c r="B140" s="5" t="s">
        <v>657</v>
      </c>
      <c r="C140" s="6" t="s">
        <v>55</v>
      </c>
      <c r="D140" s="5">
        <v>1984</v>
      </c>
      <c r="E140" s="5">
        <v>1984</v>
      </c>
      <c r="F140" s="7" t="s">
        <v>633</v>
      </c>
      <c r="G140" s="7" t="s">
        <v>51</v>
      </c>
      <c r="H140" s="6" t="s">
        <v>19</v>
      </c>
      <c r="I140" s="6" t="s">
        <v>56</v>
      </c>
      <c r="J140" s="6" t="s">
        <v>530</v>
      </c>
      <c r="K140" s="6" t="s">
        <v>352</v>
      </c>
      <c r="L140" s="5">
        <v>0</v>
      </c>
      <c r="M140" s="5">
        <v>0</v>
      </c>
    </row>
    <row r="141" spans="1:13" x14ac:dyDescent="0.25">
      <c r="A141" s="6" t="s">
        <v>655</v>
      </c>
      <c r="B141" s="5" t="s">
        <v>658</v>
      </c>
      <c r="C141" s="6" t="s">
        <v>67</v>
      </c>
      <c r="D141" s="5">
        <v>2000</v>
      </c>
      <c r="E141" s="5">
        <v>2000</v>
      </c>
      <c r="F141" s="7" t="s">
        <v>450</v>
      </c>
      <c r="G141" s="7" t="s">
        <v>64</v>
      </c>
      <c r="H141" s="6" t="s">
        <v>19</v>
      </c>
      <c r="I141" s="6" t="s">
        <v>38</v>
      </c>
      <c r="J141" s="6" t="s">
        <v>65</v>
      </c>
      <c r="K141" s="6" t="s">
        <v>71</v>
      </c>
      <c r="L141" s="5">
        <v>0</v>
      </c>
      <c r="M141" s="5">
        <v>0</v>
      </c>
    </row>
    <row r="142" spans="1:13" x14ac:dyDescent="0.25">
      <c r="A142" s="6" t="s">
        <v>655</v>
      </c>
      <c r="B142" s="5" t="s">
        <v>659</v>
      </c>
      <c r="C142" s="6" t="s">
        <v>73</v>
      </c>
      <c r="D142" s="5">
        <v>2004</v>
      </c>
      <c r="E142" s="5">
        <v>2004</v>
      </c>
      <c r="F142" s="7" t="s">
        <v>434</v>
      </c>
      <c r="G142" s="7" t="s">
        <v>59</v>
      </c>
      <c r="H142" s="6" t="s">
        <v>46</v>
      </c>
      <c r="I142" s="6" t="s">
        <v>74</v>
      </c>
      <c r="J142" s="6" t="s">
        <v>48</v>
      </c>
      <c r="K142" s="6" t="s">
        <v>416</v>
      </c>
      <c r="L142" s="5">
        <v>0</v>
      </c>
      <c r="M142" s="5">
        <v>0</v>
      </c>
    </row>
    <row r="143" spans="1:13" x14ac:dyDescent="0.25">
      <c r="A143" s="6" t="s">
        <v>655</v>
      </c>
      <c r="B143" s="5" t="s">
        <v>660</v>
      </c>
      <c r="C143" s="6" t="s">
        <v>80</v>
      </c>
      <c r="D143" s="5">
        <v>2003</v>
      </c>
      <c r="E143" s="5">
        <v>2003</v>
      </c>
      <c r="F143" s="7" t="s">
        <v>453</v>
      </c>
      <c r="G143" s="7" t="s">
        <v>59</v>
      </c>
      <c r="H143" s="6" t="s">
        <v>12</v>
      </c>
      <c r="I143" s="6" t="s">
        <v>81</v>
      </c>
      <c r="J143" s="6" t="s">
        <v>14</v>
      </c>
      <c r="K143" s="6" t="s">
        <v>425</v>
      </c>
      <c r="L143" s="5">
        <v>0</v>
      </c>
      <c r="M143" s="5">
        <v>0</v>
      </c>
    </row>
    <row r="144" spans="1:13" x14ac:dyDescent="0.25">
      <c r="A144" s="6" t="s">
        <v>655</v>
      </c>
      <c r="B144" s="5" t="s">
        <v>661</v>
      </c>
      <c r="C144" s="6" t="s">
        <v>88</v>
      </c>
      <c r="D144" s="5">
        <v>1995</v>
      </c>
      <c r="E144" s="5">
        <v>1995</v>
      </c>
      <c r="F144" s="7" t="s">
        <v>639</v>
      </c>
      <c r="G144" s="7" t="s">
        <v>64</v>
      </c>
      <c r="H144" s="6" t="s">
        <v>19</v>
      </c>
      <c r="I144" s="6" t="s">
        <v>89</v>
      </c>
      <c r="J144" s="6" t="s">
        <v>90</v>
      </c>
      <c r="K144" s="6" t="s">
        <v>230</v>
      </c>
      <c r="L144" s="5">
        <v>0</v>
      </c>
      <c r="M144" s="5">
        <v>0</v>
      </c>
    </row>
    <row r="145" spans="1:13" x14ac:dyDescent="0.25">
      <c r="A145" s="6" t="s">
        <v>655</v>
      </c>
      <c r="B145" s="5" t="s">
        <v>662</v>
      </c>
      <c r="C145" s="6" t="s">
        <v>94</v>
      </c>
      <c r="D145" s="5">
        <v>1998</v>
      </c>
      <c r="E145" s="5">
        <v>1998</v>
      </c>
      <c r="F145" s="7" t="s">
        <v>455</v>
      </c>
      <c r="G145" s="7" t="s">
        <v>64</v>
      </c>
      <c r="H145" s="6" t="s">
        <v>95</v>
      </c>
      <c r="I145" s="6" t="s">
        <v>96</v>
      </c>
      <c r="J145" s="6" t="s">
        <v>97</v>
      </c>
      <c r="K145" s="6" t="s">
        <v>417</v>
      </c>
      <c r="L145" s="5">
        <v>0</v>
      </c>
      <c r="M145" s="5">
        <v>0</v>
      </c>
    </row>
    <row r="146" spans="1:13" x14ac:dyDescent="0.25">
      <c r="A146" s="6" t="s">
        <v>655</v>
      </c>
      <c r="B146" s="5" t="s">
        <v>663</v>
      </c>
      <c r="C146" s="6" t="s">
        <v>101</v>
      </c>
      <c r="D146" s="5">
        <v>1988</v>
      </c>
      <c r="E146" s="5">
        <v>1988</v>
      </c>
      <c r="F146" s="7" t="s">
        <v>509</v>
      </c>
      <c r="G146" s="7" t="s">
        <v>18</v>
      </c>
      <c r="H146" s="6" t="s">
        <v>19</v>
      </c>
      <c r="I146" s="6" t="s">
        <v>32</v>
      </c>
      <c r="J146" s="6" t="s">
        <v>102</v>
      </c>
      <c r="K146" s="6" t="s">
        <v>418</v>
      </c>
      <c r="L146" s="5">
        <v>0</v>
      </c>
      <c r="M146" s="5">
        <v>0</v>
      </c>
    </row>
    <row r="147" spans="1:13" x14ac:dyDescent="0.25">
      <c r="A147" s="6" t="s">
        <v>655</v>
      </c>
      <c r="B147" s="5" t="s">
        <v>664</v>
      </c>
      <c r="C147" s="6" t="s">
        <v>111</v>
      </c>
      <c r="D147" s="5">
        <v>2005</v>
      </c>
      <c r="E147" s="5">
        <v>2005</v>
      </c>
      <c r="F147" s="7" t="s">
        <v>465</v>
      </c>
      <c r="G147" s="7" t="s">
        <v>18</v>
      </c>
      <c r="H147" s="6" t="s">
        <v>46</v>
      </c>
      <c r="I147" s="6" t="s">
        <v>74</v>
      </c>
      <c r="J147" s="6" t="s">
        <v>48</v>
      </c>
      <c r="K147" s="6" t="s">
        <v>416</v>
      </c>
      <c r="L147" s="5">
        <v>0</v>
      </c>
      <c r="M147" s="5">
        <v>0</v>
      </c>
    </row>
    <row r="148" spans="1:13" x14ac:dyDescent="0.25">
      <c r="A148" s="6" t="s">
        <v>655</v>
      </c>
      <c r="B148" s="5" t="s">
        <v>665</v>
      </c>
      <c r="C148" s="6" t="s">
        <v>116</v>
      </c>
      <c r="D148" s="5">
        <v>2004</v>
      </c>
      <c r="E148" s="5">
        <v>2004</v>
      </c>
      <c r="F148" s="7" t="s">
        <v>434</v>
      </c>
      <c r="G148" s="7" t="s">
        <v>11</v>
      </c>
      <c r="H148" s="6" t="s">
        <v>12</v>
      </c>
      <c r="I148" s="6" t="s">
        <v>13</v>
      </c>
      <c r="J148" s="6" t="s">
        <v>14</v>
      </c>
      <c r="K148" s="6" t="s">
        <v>425</v>
      </c>
      <c r="L148" s="5">
        <v>0</v>
      </c>
      <c r="M148" s="5">
        <v>0</v>
      </c>
    </row>
    <row r="149" spans="1:13" x14ac:dyDescent="0.25">
      <c r="A149" s="6" t="s">
        <v>655</v>
      </c>
      <c r="B149" s="5" t="s">
        <v>666</v>
      </c>
      <c r="C149" s="6" t="s">
        <v>127</v>
      </c>
      <c r="D149" s="5">
        <v>2003</v>
      </c>
      <c r="E149" s="5">
        <v>2003</v>
      </c>
      <c r="F149" s="7" t="s">
        <v>453</v>
      </c>
      <c r="G149" s="7" t="s">
        <v>59</v>
      </c>
      <c r="H149" s="6" t="s">
        <v>46</v>
      </c>
      <c r="I149" s="6" t="s">
        <v>128</v>
      </c>
      <c r="J149" s="6" t="s">
        <v>129</v>
      </c>
      <c r="K149" s="6" t="s">
        <v>417</v>
      </c>
      <c r="L149" s="5">
        <v>0</v>
      </c>
      <c r="M149" s="5">
        <v>0</v>
      </c>
    </row>
    <row r="150" spans="1:13" x14ac:dyDescent="0.25">
      <c r="A150" s="6" t="s">
        <v>655</v>
      </c>
      <c r="B150" s="5" t="s">
        <v>667</v>
      </c>
      <c r="C150" s="6" t="s">
        <v>131</v>
      </c>
      <c r="D150" s="5">
        <v>2007</v>
      </c>
      <c r="E150" s="5">
        <v>2007</v>
      </c>
      <c r="F150" s="7" t="s">
        <v>469</v>
      </c>
      <c r="G150" s="7" t="s">
        <v>132</v>
      </c>
      <c r="H150" s="6" t="s">
        <v>46</v>
      </c>
      <c r="I150" s="6" t="s">
        <v>47</v>
      </c>
      <c r="J150" s="6" t="s">
        <v>48</v>
      </c>
      <c r="K150" s="6" t="s">
        <v>416</v>
      </c>
      <c r="L150" s="5">
        <v>0</v>
      </c>
      <c r="M150" s="5">
        <v>0</v>
      </c>
    </row>
    <row r="151" spans="1:13" x14ac:dyDescent="0.25">
      <c r="A151" s="6" t="s">
        <v>655</v>
      </c>
      <c r="B151" s="5" t="s">
        <v>668</v>
      </c>
      <c r="C151" s="6" t="s">
        <v>140</v>
      </c>
      <c r="D151" s="5">
        <v>2000</v>
      </c>
      <c r="E151" s="5">
        <v>2000</v>
      </c>
      <c r="F151" s="7" t="s">
        <v>450</v>
      </c>
      <c r="G151" s="7" t="s">
        <v>64</v>
      </c>
      <c r="H151" s="6" t="s">
        <v>19</v>
      </c>
      <c r="I151" s="6" t="s">
        <v>89</v>
      </c>
      <c r="J151" s="6" t="s">
        <v>141</v>
      </c>
      <c r="K151" s="6" t="s">
        <v>424</v>
      </c>
      <c r="L151" s="5">
        <v>0</v>
      </c>
      <c r="M151" s="5">
        <v>0</v>
      </c>
    </row>
    <row r="152" spans="1:13" x14ac:dyDescent="0.25">
      <c r="A152" s="6" t="s">
        <v>655</v>
      </c>
      <c r="B152" s="5" t="s">
        <v>669</v>
      </c>
      <c r="C152" s="6" t="s">
        <v>169</v>
      </c>
      <c r="D152" s="5">
        <v>2000</v>
      </c>
      <c r="E152" s="5">
        <v>2000</v>
      </c>
      <c r="F152" s="7" t="s">
        <v>450</v>
      </c>
      <c r="G152" s="7" t="s">
        <v>64</v>
      </c>
      <c r="H152" s="6" t="s">
        <v>19</v>
      </c>
      <c r="I152" s="6" t="s">
        <v>89</v>
      </c>
      <c r="J152" s="6" t="s">
        <v>141</v>
      </c>
      <c r="K152" s="6" t="s">
        <v>424</v>
      </c>
      <c r="L152" s="5">
        <v>0</v>
      </c>
      <c r="M152" s="5">
        <v>0</v>
      </c>
    </row>
    <row r="153" spans="1:13" x14ac:dyDescent="0.25">
      <c r="A153" s="6" t="s">
        <v>655</v>
      </c>
      <c r="B153" s="5" t="s">
        <v>670</v>
      </c>
      <c r="C153" s="6" t="s">
        <v>204</v>
      </c>
      <c r="D153" s="5">
        <v>1998</v>
      </c>
      <c r="E153" s="5">
        <v>1998</v>
      </c>
      <c r="F153" s="7" t="s">
        <v>455</v>
      </c>
      <c r="G153" s="7" t="s">
        <v>64</v>
      </c>
      <c r="H153" s="6" t="s">
        <v>176</v>
      </c>
      <c r="I153" s="6" t="s">
        <v>177</v>
      </c>
      <c r="J153" s="6" t="s">
        <v>178</v>
      </c>
      <c r="K153" s="6" t="s">
        <v>417</v>
      </c>
      <c r="L153" s="5">
        <v>0</v>
      </c>
      <c r="M153" s="5">
        <v>0</v>
      </c>
    </row>
    <row r="154" spans="1:13" x14ac:dyDescent="0.25">
      <c r="A154" s="6" t="s">
        <v>655</v>
      </c>
      <c r="B154" s="5" t="s">
        <v>671</v>
      </c>
      <c r="C154" s="6" t="s">
        <v>208</v>
      </c>
      <c r="D154" s="5">
        <v>2000</v>
      </c>
      <c r="E154" s="5">
        <v>2000</v>
      </c>
      <c r="F154" s="7" t="s">
        <v>450</v>
      </c>
      <c r="G154" s="7" t="s">
        <v>64</v>
      </c>
      <c r="H154" s="6" t="s">
        <v>209</v>
      </c>
      <c r="I154" s="6" t="s">
        <v>210</v>
      </c>
      <c r="J154" s="6" t="s">
        <v>211</v>
      </c>
      <c r="K154" s="6" t="s">
        <v>419</v>
      </c>
      <c r="L154" s="5">
        <v>0</v>
      </c>
      <c r="M154" s="5">
        <v>0</v>
      </c>
    </row>
    <row r="155" spans="1:13" x14ac:dyDescent="0.25">
      <c r="A155" s="6" t="s">
        <v>655</v>
      </c>
      <c r="B155" s="5" t="s">
        <v>672</v>
      </c>
      <c r="C155" s="6" t="s">
        <v>228</v>
      </c>
      <c r="D155" s="5">
        <v>2001</v>
      </c>
      <c r="E155" s="5">
        <v>2001</v>
      </c>
      <c r="F155" s="7" t="s">
        <v>645</v>
      </c>
      <c r="G155" s="7" t="s">
        <v>59</v>
      </c>
      <c r="H155" s="6" t="s">
        <v>46</v>
      </c>
      <c r="I155" s="6" t="s">
        <v>74</v>
      </c>
      <c r="J155" s="6" t="s">
        <v>48</v>
      </c>
      <c r="K155" s="6" t="s">
        <v>416</v>
      </c>
      <c r="L155" s="5">
        <v>0</v>
      </c>
      <c r="M155" s="5">
        <v>0</v>
      </c>
    </row>
    <row r="156" spans="1:13" x14ac:dyDescent="0.25">
      <c r="A156" s="6" t="s">
        <v>655</v>
      </c>
      <c r="B156" s="5" t="s">
        <v>673</v>
      </c>
      <c r="C156" s="6" t="s">
        <v>242</v>
      </c>
      <c r="D156" s="5">
        <v>1996</v>
      </c>
      <c r="E156" s="5">
        <v>1996</v>
      </c>
      <c r="F156" s="7" t="s">
        <v>674</v>
      </c>
      <c r="G156" s="7" t="s">
        <v>51</v>
      </c>
      <c r="H156" s="6" t="s">
        <v>46</v>
      </c>
      <c r="I156" s="6" t="s">
        <v>243</v>
      </c>
      <c r="J156" s="6" t="s">
        <v>244</v>
      </c>
      <c r="K156" s="6" t="s">
        <v>417</v>
      </c>
      <c r="L156" s="5">
        <v>0</v>
      </c>
      <c r="M156" s="5">
        <v>0</v>
      </c>
    </row>
    <row r="157" spans="1:13" x14ac:dyDescent="0.25">
      <c r="A157" s="6" t="s">
        <v>655</v>
      </c>
      <c r="B157" s="5" t="s">
        <v>675</v>
      </c>
      <c r="C157" s="6" t="s">
        <v>246</v>
      </c>
      <c r="D157" s="5">
        <v>2003</v>
      </c>
      <c r="E157" s="5">
        <v>2003</v>
      </c>
      <c r="F157" s="7" t="s">
        <v>453</v>
      </c>
      <c r="G157" s="7" t="s">
        <v>59</v>
      </c>
      <c r="H157" s="6" t="s">
        <v>46</v>
      </c>
      <c r="I157" s="6" t="s">
        <v>74</v>
      </c>
      <c r="J157" s="6" t="s">
        <v>48</v>
      </c>
      <c r="K157" s="6" t="s">
        <v>416</v>
      </c>
      <c r="L157" s="5">
        <v>0</v>
      </c>
      <c r="M157" s="5">
        <v>0</v>
      </c>
    </row>
    <row r="158" spans="1:13" x14ac:dyDescent="0.25">
      <c r="A158" s="6" t="s">
        <v>655</v>
      </c>
      <c r="B158" s="5" t="s">
        <v>676</v>
      </c>
      <c r="C158" s="6" t="s">
        <v>264</v>
      </c>
      <c r="D158" s="5">
        <v>2003</v>
      </c>
      <c r="E158" s="5">
        <v>2003</v>
      </c>
      <c r="F158" s="7" t="s">
        <v>453</v>
      </c>
      <c r="G158" s="7" t="s">
        <v>11</v>
      </c>
      <c r="H158" s="6" t="s">
        <v>19</v>
      </c>
      <c r="I158" s="6" t="s">
        <v>265</v>
      </c>
      <c r="J158" s="6" t="s">
        <v>266</v>
      </c>
      <c r="K158" s="6" t="s">
        <v>71</v>
      </c>
      <c r="L158" s="5">
        <v>1</v>
      </c>
      <c r="M158" s="5">
        <v>0</v>
      </c>
    </row>
    <row r="159" spans="1:13" x14ac:dyDescent="0.25">
      <c r="A159" s="6" t="s">
        <v>655</v>
      </c>
      <c r="B159" s="5" t="s">
        <v>677</v>
      </c>
      <c r="C159" s="6" t="s">
        <v>271</v>
      </c>
      <c r="D159" s="5">
        <v>1992</v>
      </c>
      <c r="E159" s="5">
        <v>1992</v>
      </c>
      <c r="F159" s="7" t="s">
        <v>621</v>
      </c>
      <c r="G159" s="7" t="s">
        <v>27</v>
      </c>
      <c r="H159" s="6" t="s">
        <v>200</v>
      </c>
      <c r="I159" s="6" t="s">
        <v>530</v>
      </c>
      <c r="J159" s="6" t="s">
        <v>202</v>
      </c>
      <c r="K159" s="6" t="s">
        <v>421</v>
      </c>
      <c r="L159" s="5">
        <v>0</v>
      </c>
      <c r="M159" s="5">
        <v>0</v>
      </c>
    </row>
    <row r="160" spans="1:13" x14ac:dyDescent="0.25">
      <c r="A160" s="6" t="s">
        <v>655</v>
      </c>
      <c r="B160" s="5" t="s">
        <v>678</v>
      </c>
      <c r="C160" s="6" t="s">
        <v>276</v>
      </c>
      <c r="D160" s="5">
        <v>2002</v>
      </c>
      <c r="E160" s="5">
        <v>2002</v>
      </c>
      <c r="F160" s="7" t="s">
        <v>448</v>
      </c>
      <c r="G160" s="7" t="s">
        <v>59</v>
      </c>
      <c r="H160" s="6" t="s">
        <v>12</v>
      </c>
      <c r="I160" s="6" t="s">
        <v>28</v>
      </c>
      <c r="J160" s="6" t="s">
        <v>29</v>
      </c>
      <c r="K160" s="6" t="s">
        <v>420</v>
      </c>
      <c r="L160" s="5">
        <v>1</v>
      </c>
      <c r="M160" s="5">
        <v>0</v>
      </c>
    </row>
    <row r="161" spans="1:13" x14ac:dyDescent="0.25">
      <c r="A161" s="6" t="s">
        <v>655</v>
      </c>
      <c r="B161" s="5" t="s">
        <v>679</v>
      </c>
      <c r="C161" s="6" t="s">
        <v>278</v>
      </c>
      <c r="D161" s="5">
        <v>2004</v>
      </c>
      <c r="E161" s="5">
        <v>2004</v>
      </c>
      <c r="F161" s="7" t="s">
        <v>434</v>
      </c>
      <c r="G161" s="7" t="s">
        <v>18</v>
      </c>
      <c r="H161" s="6" t="s">
        <v>19</v>
      </c>
      <c r="I161" s="6" t="s">
        <v>89</v>
      </c>
      <c r="J161" s="6" t="s">
        <v>279</v>
      </c>
      <c r="K161" s="6" t="s">
        <v>424</v>
      </c>
      <c r="L161" s="5">
        <v>0</v>
      </c>
      <c r="M161" s="5">
        <v>0</v>
      </c>
    </row>
    <row r="162" spans="1:13" x14ac:dyDescent="0.25">
      <c r="A162" s="6" t="s">
        <v>655</v>
      </c>
      <c r="B162" s="5" t="s">
        <v>680</v>
      </c>
      <c r="C162" s="6" t="s">
        <v>281</v>
      </c>
      <c r="D162" s="5">
        <v>1978</v>
      </c>
      <c r="E162" s="5">
        <v>1978</v>
      </c>
      <c r="F162" s="7" t="s">
        <v>505</v>
      </c>
      <c r="G162" s="7" t="s">
        <v>59</v>
      </c>
      <c r="H162" s="6" t="s">
        <v>12</v>
      </c>
      <c r="I162" s="6" t="s">
        <v>28</v>
      </c>
      <c r="J162" s="6" t="s">
        <v>53</v>
      </c>
      <c r="K162" s="6" t="s">
        <v>420</v>
      </c>
      <c r="L162" s="5">
        <v>0</v>
      </c>
      <c r="M162" s="5">
        <v>0</v>
      </c>
    </row>
    <row r="163" spans="1:13" x14ac:dyDescent="0.25">
      <c r="A163" s="6" t="s">
        <v>655</v>
      </c>
      <c r="B163" s="5" t="s">
        <v>681</v>
      </c>
      <c r="C163" s="6" t="s">
        <v>294</v>
      </c>
      <c r="D163" s="5">
        <v>1995</v>
      </c>
      <c r="E163" s="5">
        <v>1995</v>
      </c>
      <c r="F163" s="7" t="s">
        <v>639</v>
      </c>
      <c r="G163" s="7" t="s">
        <v>51</v>
      </c>
      <c r="H163" s="6" t="s">
        <v>46</v>
      </c>
      <c r="I163" s="6" t="s">
        <v>295</v>
      </c>
      <c r="J163" s="6" t="s">
        <v>296</v>
      </c>
      <c r="K163" s="6" t="s">
        <v>417</v>
      </c>
      <c r="L163" s="5">
        <v>0</v>
      </c>
      <c r="M163" s="5">
        <v>0</v>
      </c>
    </row>
    <row r="164" spans="1:13" x14ac:dyDescent="0.25">
      <c r="A164" s="6" t="s">
        <v>655</v>
      </c>
      <c r="B164" s="5" t="s">
        <v>682</v>
      </c>
      <c r="C164" s="6" t="s">
        <v>302</v>
      </c>
      <c r="D164" s="5">
        <v>2000</v>
      </c>
      <c r="E164" s="5">
        <v>2000</v>
      </c>
      <c r="F164" s="7" t="s">
        <v>450</v>
      </c>
      <c r="G164" s="7" t="s">
        <v>64</v>
      </c>
      <c r="H164" s="6" t="s">
        <v>209</v>
      </c>
      <c r="I164" s="6" t="s">
        <v>303</v>
      </c>
      <c r="J164" s="6" t="s">
        <v>304</v>
      </c>
      <c r="K164" s="6" t="s">
        <v>419</v>
      </c>
      <c r="L164" s="5">
        <v>1</v>
      </c>
      <c r="M164" s="5">
        <v>0</v>
      </c>
    </row>
    <row r="165" spans="1:13" x14ac:dyDescent="0.25">
      <c r="A165" s="6" t="s">
        <v>655</v>
      </c>
      <c r="B165" s="5" t="s">
        <v>683</v>
      </c>
      <c r="C165" s="6" t="s">
        <v>317</v>
      </c>
      <c r="D165" s="5">
        <v>1998</v>
      </c>
      <c r="E165" s="5">
        <v>1998</v>
      </c>
      <c r="F165" s="7" t="s">
        <v>455</v>
      </c>
      <c r="G165" s="7" t="s">
        <v>64</v>
      </c>
      <c r="H165" s="6" t="s">
        <v>95</v>
      </c>
      <c r="I165" s="6" t="s">
        <v>96</v>
      </c>
      <c r="J165" s="6" t="s">
        <v>97</v>
      </c>
      <c r="K165" s="6" t="s">
        <v>417</v>
      </c>
      <c r="L165" s="5">
        <v>0</v>
      </c>
      <c r="M165" s="5">
        <v>0</v>
      </c>
    </row>
    <row r="166" spans="1:13" x14ac:dyDescent="0.25">
      <c r="A166" s="6" t="s">
        <v>655</v>
      </c>
      <c r="B166" s="5" t="s">
        <v>684</v>
      </c>
      <c r="C166" s="6" t="s">
        <v>339</v>
      </c>
      <c r="D166" s="5">
        <v>2003</v>
      </c>
      <c r="E166" s="5">
        <v>2003</v>
      </c>
      <c r="F166" s="7" t="s">
        <v>453</v>
      </c>
      <c r="G166" s="7" t="s">
        <v>59</v>
      </c>
      <c r="H166" s="6" t="s">
        <v>46</v>
      </c>
      <c r="I166" s="6" t="s">
        <v>340</v>
      </c>
      <c r="J166" s="6" t="s">
        <v>341</v>
      </c>
      <c r="K166" s="6" t="s">
        <v>417</v>
      </c>
      <c r="L166" s="5">
        <v>0</v>
      </c>
      <c r="M166" s="5">
        <v>0</v>
      </c>
    </row>
    <row r="167" spans="1:13" x14ac:dyDescent="0.25">
      <c r="A167" s="6" t="s">
        <v>655</v>
      </c>
      <c r="B167" s="5" t="s">
        <v>685</v>
      </c>
      <c r="C167" s="6" t="s">
        <v>349</v>
      </c>
      <c r="D167" s="5">
        <v>1991</v>
      </c>
      <c r="E167" s="5">
        <v>1991</v>
      </c>
      <c r="F167" s="7" t="s">
        <v>542</v>
      </c>
      <c r="G167" s="7" t="s">
        <v>51</v>
      </c>
      <c r="H167" s="6" t="s">
        <v>19</v>
      </c>
      <c r="I167" s="6" t="s">
        <v>89</v>
      </c>
      <c r="J167" s="6" t="s">
        <v>90</v>
      </c>
      <c r="K167" s="6" t="s">
        <v>230</v>
      </c>
      <c r="L167" s="5">
        <v>0</v>
      </c>
      <c r="M167" s="5">
        <v>0</v>
      </c>
    </row>
    <row r="168" spans="1:13" x14ac:dyDescent="0.25">
      <c r="A168" s="6" t="s">
        <v>655</v>
      </c>
      <c r="B168" s="5" t="s">
        <v>686</v>
      </c>
      <c r="C168" s="6" t="s">
        <v>360</v>
      </c>
      <c r="D168" s="5">
        <v>2008</v>
      </c>
      <c r="E168" s="5">
        <v>2008</v>
      </c>
      <c r="F168" s="7" t="s">
        <v>525</v>
      </c>
      <c r="G168" s="7" t="s">
        <v>27</v>
      </c>
      <c r="H168" s="6" t="s">
        <v>200</v>
      </c>
      <c r="I168" s="6" t="s">
        <v>201</v>
      </c>
      <c r="J168" s="6" t="s">
        <v>202</v>
      </c>
      <c r="K168" s="6" t="s">
        <v>421</v>
      </c>
      <c r="L168" s="5">
        <v>0</v>
      </c>
      <c r="M168" s="5">
        <v>0</v>
      </c>
    </row>
    <row r="169" spans="1:13" x14ac:dyDescent="0.25">
      <c r="A169" s="6" t="s">
        <v>655</v>
      </c>
      <c r="B169" s="5" t="s">
        <v>687</v>
      </c>
      <c r="C169" s="6" t="s">
        <v>372</v>
      </c>
      <c r="D169" s="5">
        <v>2002</v>
      </c>
      <c r="E169" s="5">
        <v>2002</v>
      </c>
      <c r="F169" s="7" t="s">
        <v>448</v>
      </c>
      <c r="G169" s="7" t="s">
        <v>59</v>
      </c>
      <c r="H169" s="6" t="s">
        <v>12</v>
      </c>
      <c r="I169" s="6" t="s">
        <v>81</v>
      </c>
      <c r="J169" s="6" t="s">
        <v>14</v>
      </c>
      <c r="K169" s="6" t="s">
        <v>425</v>
      </c>
      <c r="L169" s="5">
        <v>0</v>
      </c>
      <c r="M169" s="5">
        <v>0</v>
      </c>
    </row>
    <row r="170" spans="1:13" x14ac:dyDescent="0.25">
      <c r="A170" s="6" t="s">
        <v>655</v>
      </c>
      <c r="B170" s="5" t="s">
        <v>688</v>
      </c>
      <c r="C170" s="6" t="s">
        <v>376</v>
      </c>
      <c r="D170" s="5">
        <v>2004</v>
      </c>
      <c r="E170" s="5">
        <v>2004</v>
      </c>
      <c r="F170" s="7" t="s">
        <v>434</v>
      </c>
      <c r="G170" s="7" t="s">
        <v>18</v>
      </c>
      <c r="H170" s="6" t="s">
        <v>19</v>
      </c>
      <c r="I170" s="6" t="s">
        <v>38</v>
      </c>
      <c r="J170" s="6" t="s">
        <v>152</v>
      </c>
      <c r="K170" s="6" t="s">
        <v>71</v>
      </c>
      <c r="L170" s="5">
        <v>0</v>
      </c>
      <c r="M170" s="5">
        <v>0</v>
      </c>
    </row>
    <row r="171" spans="1:13" x14ac:dyDescent="0.25">
      <c r="A171" s="6" t="s">
        <v>655</v>
      </c>
      <c r="B171" s="5" t="s">
        <v>689</v>
      </c>
      <c r="C171" s="6" t="s">
        <v>395</v>
      </c>
      <c r="D171" s="5">
        <v>2003</v>
      </c>
      <c r="E171" s="5">
        <v>2003</v>
      </c>
      <c r="F171" s="7" t="s">
        <v>453</v>
      </c>
      <c r="G171" s="7" t="s">
        <v>59</v>
      </c>
      <c r="H171" s="6" t="s">
        <v>95</v>
      </c>
      <c r="I171" s="6" t="s">
        <v>396</v>
      </c>
      <c r="J171" s="6" t="s">
        <v>397</v>
      </c>
      <c r="K171" s="6" t="s">
        <v>417</v>
      </c>
      <c r="L171" s="5">
        <v>0</v>
      </c>
      <c r="M171" s="5">
        <v>0</v>
      </c>
    </row>
    <row r="172" spans="1:13" x14ac:dyDescent="0.25">
      <c r="A172" s="6" t="s">
        <v>655</v>
      </c>
      <c r="B172" s="5" t="s">
        <v>690</v>
      </c>
      <c r="C172" s="6" t="s">
        <v>399</v>
      </c>
      <c r="D172" s="5">
        <v>1996</v>
      </c>
      <c r="E172" s="5">
        <v>1996</v>
      </c>
      <c r="F172" s="7" t="s">
        <v>674</v>
      </c>
      <c r="G172" s="7" t="s">
        <v>51</v>
      </c>
      <c r="H172" s="6" t="s">
        <v>46</v>
      </c>
      <c r="I172" s="6" t="s">
        <v>243</v>
      </c>
      <c r="J172" s="6" t="s">
        <v>244</v>
      </c>
      <c r="K172" s="6" t="s">
        <v>417</v>
      </c>
      <c r="L172" s="5">
        <v>0</v>
      </c>
      <c r="M172" s="5">
        <v>0</v>
      </c>
    </row>
    <row r="173" spans="1:13" x14ac:dyDescent="0.25">
      <c r="A173" s="6" t="s">
        <v>655</v>
      </c>
      <c r="B173" s="5" t="s">
        <v>691</v>
      </c>
      <c r="C173" s="6" t="s">
        <v>407</v>
      </c>
      <c r="D173" s="5">
        <v>1989</v>
      </c>
      <c r="E173" s="5">
        <v>1989</v>
      </c>
      <c r="F173" s="7" t="s">
        <v>553</v>
      </c>
      <c r="G173" s="7" t="s">
        <v>59</v>
      </c>
      <c r="H173" s="6" t="s">
        <v>200</v>
      </c>
      <c r="I173" s="6" t="s">
        <v>201</v>
      </c>
      <c r="J173" s="6" t="s">
        <v>202</v>
      </c>
      <c r="K173" s="6" t="s">
        <v>421</v>
      </c>
      <c r="L173" s="5">
        <v>0</v>
      </c>
      <c r="M173" s="5">
        <v>0</v>
      </c>
    </row>
    <row r="174" spans="1:13" x14ac:dyDescent="0.25">
      <c r="A174" s="6" t="s">
        <v>692</v>
      </c>
      <c r="B174" s="5" t="s">
        <v>693</v>
      </c>
      <c r="C174" s="6" t="s">
        <v>69</v>
      </c>
      <c r="D174" s="5">
        <v>2007</v>
      </c>
      <c r="E174" s="5">
        <v>2007</v>
      </c>
      <c r="F174" s="7" t="s">
        <v>469</v>
      </c>
      <c r="G174" s="7" t="s">
        <v>70</v>
      </c>
      <c r="H174" s="6" t="s">
        <v>19</v>
      </c>
      <c r="I174" s="6" t="s">
        <v>71</v>
      </c>
      <c r="J174" s="6" t="s">
        <v>39</v>
      </c>
      <c r="K174" s="6" t="s">
        <v>71</v>
      </c>
      <c r="L174" s="5">
        <v>0</v>
      </c>
      <c r="M174" s="5">
        <v>0</v>
      </c>
    </row>
    <row r="175" spans="1:13" x14ac:dyDescent="0.25">
      <c r="A175" s="6" t="s">
        <v>692</v>
      </c>
      <c r="B175" s="5" t="s">
        <v>694</v>
      </c>
      <c r="C175" s="6" t="s">
        <v>83</v>
      </c>
      <c r="D175" s="5">
        <v>2003</v>
      </c>
      <c r="E175" s="5">
        <v>2003</v>
      </c>
      <c r="F175" s="7" t="s">
        <v>453</v>
      </c>
      <c r="G175" s="7" t="s">
        <v>64</v>
      </c>
      <c r="H175" s="6" t="s">
        <v>46</v>
      </c>
      <c r="I175" s="6" t="s">
        <v>84</v>
      </c>
      <c r="J175" s="6" t="s">
        <v>48</v>
      </c>
      <c r="K175" s="6" t="s">
        <v>416</v>
      </c>
      <c r="L175" s="5">
        <v>0</v>
      </c>
      <c r="M175" s="5">
        <v>0</v>
      </c>
    </row>
    <row r="176" spans="1:13" x14ac:dyDescent="0.25">
      <c r="A176" s="6" t="s">
        <v>692</v>
      </c>
      <c r="B176" s="5" t="s">
        <v>695</v>
      </c>
      <c r="C176" s="6" t="s">
        <v>136</v>
      </c>
      <c r="D176" s="5">
        <v>1997</v>
      </c>
      <c r="E176" s="5">
        <v>1997</v>
      </c>
      <c r="F176" s="7" t="s">
        <v>475</v>
      </c>
      <c r="G176" s="7" t="s">
        <v>64</v>
      </c>
      <c r="H176" s="6" t="s">
        <v>19</v>
      </c>
      <c r="I176" s="6" t="s">
        <v>38</v>
      </c>
      <c r="J176" s="6" t="s">
        <v>65</v>
      </c>
      <c r="K176" s="6" t="s">
        <v>71</v>
      </c>
      <c r="L176" s="5">
        <v>0</v>
      </c>
      <c r="M176" s="5">
        <v>0</v>
      </c>
    </row>
    <row r="177" spans="1:13" x14ac:dyDescent="0.25">
      <c r="A177" s="6" t="s">
        <v>692</v>
      </c>
      <c r="B177" s="5" t="s">
        <v>696</v>
      </c>
      <c r="C177" s="6" t="s">
        <v>199</v>
      </c>
      <c r="D177" s="5">
        <v>2006</v>
      </c>
      <c r="E177" s="5">
        <v>2006</v>
      </c>
      <c r="F177" s="7" t="s">
        <v>438</v>
      </c>
      <c r="G177" s="7" t="s">
        <v>18</v>
      </c>
      <c r="H177" s="6" t="s">
        <v>200</v>
      </c>
      <c r="I177" s="6" t="s">
        <v>201</v>
      </c>
      <c r="J177" s="6" t="s">
        <v>202</v>
      </c>
      <c r="K177" s="6" t="s">
        <v>421</v>
      </c>
      <c r="L177" s="5">
        <v>0</v>
      </c>
      <c r="M177" s="5">
        <v>0</v>
      </c>
    </row>
    <row r="178" spans="1:13" x14ac:dyDescent="0.25">
      <c r="A178" s="6" t="s">
        <v>692</v>
      </c>
      <c r="B178" s="5" t="s">
        <v>697</v>
      </c>
      <c r="C178" s="6" t="s">
        <v>206</v>
      </c>
      <c r="D178" s="5">
        <v>1997</v>
      </c>
      <c r="E178" s="5">
        <v>1997</v>
      </c>
      <c r="F178" s="7" t="s">
        <v>475</v>
      </c>
      <c r="G178" s="7" t="s">
        <v>27</v>
      </c>
      <c r="H178" s="6" t="s">
        <v>19</v>
      </c>
      <c r="I178" s="6" t="s">
        <v>77</v>
      </c>
      <c r="J178" s="6" t="s">
        <v>78</v>
      </c>
      <c r="K178" s="6" t="s">
        <v>77</v>
      </c>
      <c r="L178" s="5">
        <v>0</v>
      </c>
      <c r="M178" s="5">
        <v>0</v>
      </c>
    </row>
    <row r="179" spans="1:13" x14ac:dyDescent="0.25">
      <c r="A179" s="6" t="s">
        <v>692</v>
      </c>
      <c r="B179" s="5" t="s">
        <v>698</v>
      </c>
      <c r="C179" s="6" t="s">
        <v>215</v>
      </c>
      <c r="D179" s="5">
        <v>1999</v>
      </c>
      <c r="E179" s="5">
        <v>1999</v>
      </c>
      <c r="F179" s="7" t="s">
        <v>612</v>
      </c>
      <c r="G179" s="7" t="s">
        <v>64</v>
      </c>
      <c r="H179" s="6" t="s">
        <v>19</v>
      </c>
      <c r="I179" s="6" t="s">
        <v>216</v>
      </c>
      <c r="J179" s="6" t="s">
        <v>217</v>
      </c>
      <c r="K179" s="6" t="s">
        <v>230</v>
      </c>
      <c r="L179" s="5">
        <v>0</v>
      </c>
      <c r="M179" s="5">
        <v>0</v>
      </c>
    </row>
    <row r="180" spans="1:13" x14ac:dyDescent="0.25">
      <c r="A180" s="6" t="s">
        <v>692</v>
      </c>
      <c r="B180" s="5" t="s">
        <v>699</v>
      </c>
      <c r="C180" s="6" t="s">
        <v>226</v>
      </c>
      <c r="D180" s="5">
        <v>2005</v>
      </c>
      <c r="E180" s="5">
        <v>2005</v>
      </c>
      <c r="F180" s="7" t="s">
        <v>465</v>
      </c>
      <c r="G180" s="7" t="s">
        <v>18</v>
      </c>
      <c r="H180" s="6" t="s">
        <v>12</v>
      </c>
      <c r="I180" s="6" t="s">
        <v>13</v>
      </c>
      <c r="J180" s="6" t="s">
        <v>14</v>
      </c>
      <c r="K180" s="6" t="s">
        <v>425</v>
      </c>
      <c r="L180" s="5">
        <v>0</v>
      </c>
      <c r="M180" s="5">
        <v>0</v>
      </c>
    </row>
    <row r="181" spans="1:13" x14ac:dyDescent="0.25">
      <c r="A181" s="6" t="s">
        <v>692</v>
      </c>
      <c r="B181" s="5" t="s">
        <v>700</v>
      </c>
      <c r="C181" s="6" t="s">
        <v>250</v>
      </c>
      <c r="D181" s="5">
        <v>1995</v>
      </c>
      <c r="E181" s="5">
        <v>1995</v>
      </c>
      <c r="F181" s="7" t="s">
        <v>639</v>
      </c>
      <c r="G181" s="7" t="s">
        <v>59</v>
      </c>
      <c r="H181" s="6" t="s">
        <v>200</v>
      </c>
      <c r="I181" s="6" t="s">
        <v>530</v>
      </c>
      <c r="J181" s="6" t="s">
        <v>202</v>
      </c>
      <c r="K181" s="6" t="s">
        <v>421</v>
      </c>
      <c r="L181" s="5">
        <v>1</v>
      </c>
      <c r="M181" s="5">
        <v>0</v>
      </c>
    </row>
    <row r="182" spans="1:13" x14ac:dyDescent="0.25">
      <c r="A182" s="6" t="s">
        <v>692</v>
      </c>
      <c r="B182" s="5" t="s">
        <v>701</v>
      </c>
      <c r="C182" s="6" t="s">
        <v>262</v>
      </c>
      <c r="D182" s="5">
        <v>2003</v>
      </c>
      <c r="E182" s="5">
        <v>2003</v>
      </c>
      <c r="F182" s="7" t="s">
        <v>453</v>
      </c>
      <c r="G182" s="7" t="s">
        <v>64</v>
      </c>
      <c r="H182" s="6" t="s">
        <v>95</v>
      </c>
      <c r="I182" s="6" t="s">
        <v>96</v>
      </c>
      <c r="J182" s="6" t="s">
        <v>97</v>
      </c>
      <c r="K182" s="6" t="s">
        <v>417</v>
      </c>
      <c r="L182" s="5">
        <v>0</v>
      </c>
      <c r="M182" s="5">
        <v>0</v>
      </c>
    </row>
    <row r="183" spans="1:13" x14ac:dyDescent="0.25">
      <c r="A183" s="6" t="s">
        <v>692</v>
      </c>
      <c r="B183" s="5" t="s">
        <v>702</v>
      </c>
      <c r="C183" s="6" t="s">
        <v>287</v>
      </c>
      <c r="D183" s="5">
        <v>2005</v>
      </c>
      <c r="E183" s="5">
        <v>2005</v>
      </c>
      <c r="F183" s="7" t="s">
        <v>465</v>
      </c>
      <c r="G183" s="7" t="s">
        <v>18</v>
      </c>
      <c r="H183" s="6" t="s">
        <v>19</v>
      </c>
      <c r="I183" s="6" t="s">
        <v>284</v>
      </c>
      <c r="J183" s="6" t="s">
        <v>288</v>
      </c>
      <c r="K183" s="6" t="s">
        <v>71</v>
      </c>
      <c r="L183" s="5">
        <v>0</v>
      </c>
      <c r="M183" s="5">
        <v>0</v>
      </c>
    </row>
    <row r="184" spans="1:13" x14ac:dyDescent="0.25">
      <c r="A184" s="6" t="s">
        <v>692</v>
      </c>
      <c r="B184" s="5" t="s">
        <v>703</v>
      </c>
      <c r="C184" s="6" t="s">
        <v>319</v>
      </c>
      <c r="D184" s="5">
        <v>1994</v>
      </c>
      <c r="E184" s="5">
        <v>1994</v>
      </c>
      <c r="F184" s="7" t="s">
        <v>546</v>
      </c>
      <c r="G184" s="7" t="s">
        <v>59</v>
      </c>
      <c r="H184" s="6" t="s">
        <v>19</v>
      </c>
      <c r="I184" s="6" t="s">
        <v>89</v>
      </c>
      <c r="J184" s="6" t="s">
        <v>90</v>
      </c>
      <c r="K184" s="6" t="s">
        <v>230</v>
      </c>
      <c r="L184" s="5">
        <v>0</v>
      </c>
      <c r="M184" s="5">
        <v>0</v>
      </c>
    </row>
    <row r="185" spans="1:13" x14ac:dyDescent="0.25">
      <c r="A185" s="6" t="s">
        <v>692</v>
      </c>
      <c r="B185" s="5" t="s">
        <v>704</v>
      </c>
      <c r="C185" s="6" t="s">
        <v>343</v>
      </c>
      <c r="D185" s="5">
        <v>2001</v>
      </c>
      <c r="E185" s="5">
        <v>2001</v>
      </c>
      <c r="F185" s="7" t="s">
        <v>645</v>
      </c>
      <c r="G185" s="7" t="s">
        <v>59</v>
      </c>
      <c r="H185" s="6" t="s">
        <v>46</v>
      </c>
      <c r="I185" s="6" t="s">
        <v>340</v>
      </c>
      <c r="J185" s="6" t="s">
        <v>341</v>
      </c>
      <c r="K185" s="6" t="s">
        <v>417</v>
      </c>
      <c r="L185" s="5">
        <v>0</v>
      </c>
      <c r="M185" s="5">
        <v>0</v>
      </c>
    </row>
    <row r="186" spans="1:13" x14ac:dyDescent="0.25">
      <c r="A186" s="6" t="s">
        <v>692</v>
      </c>
      <c r="B186" s="5" t="s">
        <v>705</v>
      </c>
      <c r="C186" s="6" t="s">
        <v>356</v>
      </c>
      <c r="D186" s="5">
        <v>2001</v>
      </c>
      <c r="E186" s="5">
        <v>2001</v>
      </c>
      <c r="F186" s="7" t="s">
        <v>645</v>
      </c>
      <c r="G186" s="7" t="s">
        <v>64</v>
      </c>
      <c r="H186" s="6" t="s">
        <v>46</v>
      </c>
      <c r="I186" s="6" t="s">
        <v>357</v>
      </c>
      <c r="J186" s="6" t="s">
        <v>358</v>
      </c>
      <c r="K186" s="6" t="s">
        <v>417</v>
      </c>
      <c r="L186" s="5">
        <v>0</v>
      </c>
      <c r="M186" s="5">
        <v>0</v>
      </c>
    </row>
    <row r="187" spans="1:13" x14ac:dyDescent="0.25">
      <c r="A187" s="6" t="s">
        <v>692</v>
      </c>
      <c r="B187" s="5" t="s">
        <v>706</v>
      </c>
      <c r="C187" s="6" t="s">
        <v>388</v>
      </c>
      <c r="D187" s="5">
        <v>2000</v>
      </c>
      <c r="E187" s="5">
        <v>2000</v>
      </c>
      <c r="F187" s="7" t="s">
        <v>450</v>
      </c>
      <c r="G187" s="7" t="s">
        <v>51</v>
      </c>
      <c r="H187" s="6" t="s">
        <v>389</v>
      </c>
      <c r="I187" s="6" t="s">
        <v>390</v>
      </c>
      <c r="J187" s="6" t="s">
        <v>391</v>
      </c>
      <c r="K187" s="6" t="s">
        <v>417</v>
      </c>
      <c r="L187" s="5">
        <v>0</v>
      </c>
      <c r="M187" s="5">
        <v>0</v>
      </c>
    </row>
  </sheetData>
  <autoFilter ref="A1:M187"/>
  <pageMargins left="0.7" right="0.7" top="0.75" bottom="0.75" header="0.3" footer="0.3"/>
  <pageSetup paperSize="9" orientation="portrait" r:id="rId1"/>
  <ignoredErrors>
    <ignoredError sqref="F2:G3 F4:F84 G5 G9 G12:G13 G15 G17 G19:G21 G23 G25 G29:G30 G39:G40 G42 G44:G49 G52:G53 G55 G59 G67 G69 G71 G73:G75 G80 G82:G84 F97:G97 F98:F187 G104 G113 G115 G118 G120 G123 G128 G130:G131 G133:G134 G137 G139 G142:G143 G146:G149 G155 G157:G158 G160:G162 G166 G169:G171 G173 G177 G180:G181 G183:G18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2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61" width="5.28515625" style="1" customWidth="1"/>
    <col min="62" max="16384" width="9.140625" style="1"/>
  </cols>
  <sheetData>
    <row r="1" spans="1:61" x14ac:dyDescent="0.25">
      <c r="A1" s="11" t="s">
        <v>408</v>
      </c>
      <c r="B1" s="11" t="s">
        <v>409</v>
      </c>
      <c r="C1" s="11"/>
      <c r="D1" s="11" t="s">
        <v>412</v>
      </c>
      <c r="E1" s="11" t="s">
        <v>413</v>
      </c>
      <c r="F1" s="11" t="s">
        <v>414</v>
      </c>
      <c r="G1" s="11"/>
      <c r="H1" s="11"/>
      <c r="I1" s="11"/>
      <c r="J1" s="11"/>
      <c r="K1" s="11"/>
      <c r="L1" s="11"/>
      <c r="M1" s="11"/>
      <c r="N1" s="11"/>
      <c r="O1" s="11" t="s">
        <v>415</v>
      </c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</row>
    <row r="2" spans="1:61" x14ac:dyDescent="0.25">
      <c r="A2" s="11"/>
      <c r="B2" s="12" t="s">
        <v>410</v>
      </c>
      <c r="C2" s="12" t="s">
        <v>411</v>
      </c>
      <c r="D2" s="11"/>
      <c r="E2" s="11"/>
      <c r="F2" s="12" t="s">
        <v>51</v>
      </c>
      <c r="G2" s="12" t="s">
        <v>64</v>
      </c>
      <c r="H2" s="12">
        <v>1</v>
      </c>
      <c r="I2" s="12">
        <v>2</v>
      </c>
      <c r="J2" s="12">
        <v>3</v>
      </c>
      <c r="K2" s="12" t="s">
        <v>37</v>
      </c>
      <c r="L2" s="12" t="s">
        <v>132</v>
      </c>
      <c r="M2" s="12" t="s">
        <v>70</v>
      </c>
      <c r="N2" s="12" t="s">
        <v>27</v>
      </c>
      <c r="O2" s="12">
        <v>1951</v>
      </c>
      <c r="P2" s="12">
        <v>1952</v>
      </c>
      <c r="Q2" s="12">
        <v>1955</v>
      </c>
      <c r="R2" s="12">
        <v>1956</v>
      </c>
      <c r="S2" s="12">
        <v>1958</v>
      </c>
      <c r="T2" s="12">
        <v>1959</v>
      </c>
      <c r="U2" s="12">
        <v>1960</v>
      </c>
      <c r="V2" s="12">
        <v>1962</v>
      </c>
      <c r="W2" s="12">
        <v>1963</v>
      </c>
      <c r="X2" s="12">
        <v>1967</v>
      </c>
      <c r="Y2" s="12">
        <v>1968</v>
      </c>
      <c r="Z2" s="12">
        <v>1969</v>
      </c>
      <c r="AA2" s="12">
        <v>1971</v>
      </c>
      <c r="AB2" s="12">
        <v>1972</v>
      </c>
      <c r="AC2" s="12">
        <v>1973</v>
      </c>
      <c r="AD2" s="12">
        <v>1974</v>
      </c>
      <c r="AE2" s="12">
        <v>1975</v>
      </c>
      <c r="AF2" s="12">
        <v>1976</v>
      </c>
      <c r="AG2" s="12">
        <v>1978</v>
      </c>
      <c r="AH2" s="12">
        <v>1979</v>
      </c>
      <c r="AI2" s="12">
        <v>1980</v>
      </c>
      <c r="AJ2" s="12">
        <v>1981</v>
      </c>
      <c r="AK2" s="12">
        <v>1982</v>
      </c>
      <c r="AL2" s="12">
        <v>1983</v>
      </c>
      <c r="AM2" s="12">
        <v>1984</v>
      </c>
      <c r="AN2" s="12">
        <v>1985</v>
      </c>
      <c r="AO2" s="12">
        <v>1986</v>
      </c>
      <c r="AP2" s="12">
        <v>1988</v>
      </c>
      <c r="AQ2" s="12">
        <v>1989</v>
      </c>
      <c r="AR2" s="12">
        <v>1991</v>
      </c>
      <c r="AS2" s="12">
        <v>1992</v>
      </c>
      <c r="AT2" s="12">
        <v>1993</v>
      </c>
      <c r="AU2" s="12">
        <v>1994</v>
      </c>
      <c r="AV2" s="12">
        <v>1995</v>
      </c>
      <c r="AW2" s="12">
        <v>1996</v>
      </c>
      <c r="AX2" s="12">
        <v>1997</v>
      </c>
      <c r="AY2" s="12">
        <v>1998</v>
      </c>
      <c r="AZ2" s="12">
        <v>1999</v>
      </c>
      <c r="BA2" s="12">
        <v>2000</v>
      </c>
      <c r="BB2" s="12">
        <v>2001</v>
      </c>
      <c r="BC2" s="12">
        <v>2002</v>
      </c>
      <c r="BD2" s="12">
        <v>2003</v>
      </c>
      <c r="BE2" s="12">
        <v>2004</v>
      </c>
      <c r="BF2" s="12">
        <v>2005</v>
      </c>
      <c r="BG2" s="12">
        <v>2006</v>
      </c>
      <c r="BH2" s="12">
        <v>2007</v>
      </c>
      <c r="BI2" s="12">
        <v>2008</v>
      </c>
    </row>
    <row r="3" spans="1:61" x14ac:dyDescent="0.25">
      <c r="A3" s="13" t="s">
        <v>194</v>
      </c>
      <c r="B3" s="14">
        <v>3</v>
      </c>
      <c r="C3" s="14"/>
      <c r="D3" s="15"/>
      <c r="E3" s="15">
        <f t="shared" ref="E3:E21" si="0">SUM(B3:D3)</f>
        <v>3</v>
      </c>
      <c r="F3" s="15"/>
      <c r="G3" s="15"/>
      <c r="H3" s="15"/>
      <c r="I3" s="15"/>
      <c r="J3" s="15">
        <v>1</v>
      </c>
      <c r="K3" s="15"/>
      <c r="L3" s="15"/>
      <c r="M3" s="15"/>
      <c r="N3" s="15">
        <v>2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>
        <v>1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>
        <v>1</v>
      </c>
      <c r="AQ3" s="15"/>
      <c r="AR3" s="15"/>
      <c r="AS3" s="15"/>
      <c r="AT3" s="15">
        <v>1</v>
      </c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</row>
    <row r="4" spans="1:61" x14ac:dyDescent="0.25">
      <c r="A4" s="13" t="s">
        <v>165</v>
      </c>
      <c r="B4" s="14">
        <v>3</v>
      </c>
      <c r="C4" s="14">
        <v>1</v>
      </c>
      <c r="D4" s="15"/>
      <c r="E4" s="15">
        <f t="shared" si="0"/>
        <v>4</v>
      </c>
      <c r="F4" s="15"/>
      <c r="G4" s="15">
        <v>2</v>
      </c>
      <c r="H4" s="15">
        <v>2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>
        <v>1</v>
      </c>
      <c r="W4" s="15"/>
      <c r="X4" s="15"/>
      <c r="Y4" s="15"/>
      <c r="Z4" s="15">
        <v>1</v>
      </c>
      <c r="AA4" s="15"/>
      <c r="AB4" s="15"/>
      <c r="AC4" s="15"/>
      <c r="AD4" s="15"/>
      <c r="AE4" s="15"/>
      <c r="AF4" s="15"/>
      <c r="AG4" s="15">
        <v>2</v>
      </c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</row>
    <row r="5" spans="1:61" x14ac:dyDescent="0.25">
      <c r="A5" s="13" t="s">
        <v>77</v>
      </c>
      <c r="B5" s="14"/>
      <c r="C5" s="14">
        <v>4</v>
      </c>
      <c r="D5" s="15"/>
      <c r="E5" s="15">
        <f t="shared" si="0"/>
        <v>4</v>
      </c>
      <c r="F5" s="15"/>
      <c r="G5" s="15"/>
      <c r="H5" s="15"/>
      <c r="I5" s="15"/>
      <c r="J5" s="15"/>
      <c r="K5" s="15"/>
      <c r="L5" s="15"/>
      <c r="M5" s="15"/>
      <c r="N5" s="15">
        <v>4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>
        <v>1</v>
      </c>
      <c r="AY5" s="15"/>
      <c r="AZ5" s="15">
        <v>2</v>
      </c>
      <c r="BA5" s="15">
        <v>1</v>
      </c>
      <c r="BB5" s="15"/>
      <c r="BC5" s="15"/>
      <c r="BD5" s="15"/>
      <c r="BE5" s="15"/>
      <c r="BF5" s="15"/>
      <c r="BG5" s="15"/>
      <c r="BH5" s="15"/>
      <c r="BI5" s="15"/>
    </row>
    <row r="6" spans="1:61" x14ac:dyDescent="0.25">
      <c r="A6" s="13" t="s">
        <v>416</v>
      </c>
      <c r="B6" s="14">
        <v>7</v>
      </c>
      <c r="C6" s="14">
        <v>2</v>
      </c>
      <c r="D6" s="15"/>
      <c r="E6" s="15">
        <f t="shared" si="0"/>
        <v>9</v>
      </c>
      <c r="F6" s="15"/>
      <c r="G6" s="15">
        <v>1</v>
      </c>
      <c r="H6" s="15">
        <v>3</v>
      </c>
      <c r="I6" s="15">
        <v>1</v>
      </c>
      <c r="J6" s="15"/>
      <c r="K6" s="15"/>
      <c r="L6" s="15">
        <v>2</v>
      </c>
      <c r="M6" s="15"/>
      <c r="N6" s="15">
        <v>2</v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>
        <v>1</v>
      </c>
      <c r="BC6" s="15"/>
      <c r="BD6" s="15">
        <v>2</v>
      </c>
      <c r="BE6" s="15">
        <v>2</v>
      </c>
      <c r="BF6" s="15">
        <v>2</v>
      </c>
      <c r="BG6" s="15">
        <v>1</v>
      </c>
      <c r="BH6" s="15">
        <v>1</v>
      </c>
      <c r="BI6" s="15"/>
    </row>
    <row r="7" spans="1:61" x14ac:dyDescent="0.25">
      <c r="A7" s="13" t="s">
        <v>52</v>
      </c>
      <c r="B7" s="14">
        <v>4</v>
      </c>
      <c r="C7" s="14"/>
      <c r="D7" s="15"/>
      <c r="E7" s="15">
        <f t="shared" si="0"/>
        <v>4</v>
      </c>
      <c r="F7" s="15">
        <v>2</v>
      </c>
      <c r="G7" s="15">
        <v>1</v>
      </c>
      <c r="H7" s="15">
        <v>1</v>
      </c>
      <c r="I7" s="15"/>
      <c r="J7" s="15"/>
      <c r="K7" s="15"/>
      <c r="L7" s="15"/>
      <c r="M7" s="15"/>
      <c r="N7" s="15"/>
      <c r="O7" s="15"/>
      <c r="P7" s="15">
        <v>2</v>
      </c>
      <c r="Q7" s="15"/>
      <c r="R7" s="15"/>
      <c r="S7" s="15"/>
      <c r="T7" s="15"/>
      <c r="U7" s="15">
        <v>1</v>
      </c>
      <c r="V7" s="15"/>
      <c r="W7" s="15">
        <v>1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</row>
    <row r="8" spans="1:61" x14ac:dyDescent="0.25">
      <c r="A8" s="13" t="s">
        <v>417</v>
      </c>
      <c r="B8" s="14">
        <v>11</v>
      </c>
      <c r="C8" s="14">
        <v>4</v>
      </c>
      <c r="D8" s="15"/>
      <c r="E8" s="15">
        <f t="shared" si="0"/>
        <v>15</v>
      </c>
      <c r="F8" s="15">
        <v>4</v>
      </c>
      <c r="G8" s="15">
        <v>6</v>
      </c>
      <c r="H8" s="15">
        <v>5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1</v>
      </c>
      <c r="AW8" s="15">
        <v>2</v>
      </c>
      <c r="AX8" s="15"/>
      <c r="AY8" s="15">
        <v>4</v>
      </c>
      <c r="AZ8" s="15"/>
      <c r="BA8" s="15">
        <v>1</v>
      </c>
      <c r="BB8" s="15">
        <v>2</v>
      </c>
      <c r="BC8" s="15"/>
      <c r="BD8" s="15">
        <v>5</v>
      </c>
      <c r="BE8" s="15"/>
      <c r="BF8" s="15"/>
      <c r="BG8" s="15"/>
      <c r="BH8" s="15"/>
      <c r="BI8" s="15"/>
    </row>
    <row r="9" spans="1:61" x14ac:dyDescent="0.25">
      <c r="A9" s="13" t="s">
        <v>418</v>
      </c>
      <c r="B9" s="14">
        <v>4</v>
      </c>
      <c r="C9" s="14">
        <v>2</v>
      </c>
      <c r="D9" s="15"/>
      <c r="E9" s="15">
        <f t="shared" si="0"/>
        <v>6</v>
      </c>
      <c r="F9" s="15"/>
      <c r="G9" s="15"/>
      <c r="H9" s="15">
        <v>3</v>
      </c>
      <c r="I9" s="15">
        <v>1</v>
      </c>
      <c r="J9" s="15">
        <v>1</v>
      </c>
      <c r="K9" s="15"/>
      <c r="L9" s="15"/>
      <c r="M9" s="15"/>
      <c r="N9" s="15">
        <v>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>
        <v>1</v>
      </c>
      <c r="AD9" s="15"/>
      <c r="AE9" s="15"/>
      <c r="AF9" s="15"/>
      <c r="AG9" s="15"/>
      <c r="AH9" s="15"/>
      <c r="AI9" s="15">
        <v>1</v>
      </c>
      <c r="AJ9" s="15">
        <v>1</v>
      </c>
      <c r="AK9" s="15"/>
      <c r="AL9" s="15"/>
      <c r="AM9" s="15">
        <v>1</v>
      </c>
      <c r="AN9" s="15"/>
      <c r="AO9" s="15"/>
      <c r="AP9" s="15">
        <v>1</v>
      </c>
      <c r="AQ9" s="15"/>
      <c r="AR9" s="15">
        <v>1</v>
      </c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</row>
    <row r="10" spans="1:61" x14ac:dyDescent="0.25">
      <c r="A10" s="13" t="s">
        <v>71</v>
      </c>
      <c r="B10" s="14">
        <v>13</v>
      </c>
      <c r="C10" s="14">
        <v>3</v>
      </c>
      <c r="D10" s="15"/>
      <c r="E10" s="15">
        <f t="shared" si="0"/>
        <v>16</v>
      </c>
      <c r="F10" s="15"/>
      <c r="G10" s="15">
        <v>3</v>
      </c>
      <c r="H10" s="15"/>
      <c r="I10" s="15">
        <v>3</v>
      </c>
      <c r="J10" s="15">
        <v>1</v>
      </c>
      <c r="K10" s="15">
        <v>2</v>
      </c>
      <c r="L10" s="15">
        <v>1</v>
      </c>
      <c r="M10" s="15">
        <v>4</v>
      </c>
      <c r="N10" s="15">
        <v>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>
        <v>1</v>
      </c>
      <c r="AY10" s="15"/>
      <c r="AZ10" s="15"/>
      <c r="BA10" s="15">
        <v>1</v>
      </c>
      <c r="BB10" s="15"/>
      <c r="BC10" s="15">
        <v>2</v>
      </c>
      <c r="BD10" s="15">
        <v>1</v>
      </c>
      <c r="BE10" s="15">
        <v>3</v>
      </c>
      <c r="BF10" s="15">
        <v>3</v>
      </c>
      <c r="BG10" s="15">
        <v>1</v>
      </c>
      <c r="BH10" s="15">
        <v>4</v>
      </c>
      <c r="BI10" s="15"/>
    </row>
    <row r="11" spans="1:61" x14ac:dyDescent="0.25">
      <c r="A11" s="13" t="s">
        <v>20</v>
      </c>
      <c r="B11" s="14">
        <v>6</v>
      </c>
      <c r="C11" s="14">
        <v>2</v>
      </c>
      <c r="D11" s="15"/>
      <c r="E11" s="15">
        <f t="shared" si="0"/>
        <v>8</v>
      </c>
      <c r="F11" s="15">
        <v>2</v>
      </c>
      <c r="G11" s="15"/>
      <c r="H11" s="15">
        <v>2</v>
      </c>
      <c r="I11" s="15">
        <v>3</v>
      </c>
      <c r="J11" s="15">
        <v>1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>
        <v>3</v>
      </c>
      <c r="W11" s="15">
        <v>1</v>
      </c>
      <c r="X11" s="15">
        <v>1</v>
      </c>
      <c r="Y11" s="15">
        <v>1</v>
      </c>
      <c r="Z11" s="15"/>
      <c r="AA11" s="15"/>
      <c r="AB11" s="15"/>
      <c r="AC11" s="15"/>
      <c r="AD11" s="15">
        <v>1</v>
      </c>
      <c r="AE11" s="15">
        <v>1</v>
      </c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</row>
    <row r="12" spans="1:61" x14ac:dyDescent="0.25">
      <c r="A12" s="13" t="s">
        <v>352</v>
      </c>
      <c r="B12" s="14">
        <v>5</v>
      </c>
      <c r="C12" s="14">
        <v>3</v>
      </c>
      <c r="D12" s="15"/>
      <c r="E12" s="15">
        <f t="shared" si="0"/>
        <v>8</v>
      </c>
      <c r="F12" s="15">
        <v>2</v>
      </c>
      <c r="G12" s="15">
        <v>1</v>
      </c>
      <c r="H12" s="15">
        <v>4</v>
      </c>
      <c r="I12" s="15"/>
      <c r="J12" s="15"/>
      <c r="K12" s="15"/>
      <c r="L12" s="15"/>
      <c r="M12" s="15"/>
      <c r="N12" s="15">
        <v>1</v>
      </c>
      <c r="O12" s="15">
        <v>1</v>
      </c>
      <c r="P12" s="15"/>
      <c r="Q12" s="15">
        <v>1</v>
      </c>
      <c r="R12" s="15"/>
      <c r="S12" s="15"/>
      <c r="T12" s="15">
        <v>1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>
        <v>1</v>
      </c>
      <c r="AF12" s="15">
        <v>1</v>
      </c>
      <c r="AG12" s="15"/>
      <c r="AH12" s="15"/>
      <c r="AI12" s="15"/>
      <c r="AJ12" s="15"/>
      <c r="AK12" s="15"/>
      <c r="AL12" s="15"/>
      <c r="AM12" s="15">
        <v>1</v>
      </c>
      <c r="AN12" s="15"/>
      <c r="AO12" s="15"/>
      <c r="AP12" s="15"/>
      <c r="AQ12" s="15"/>
      <c r="AR12" s="15"/>
      <c r="AS12" s="15">
        <v>1</v>
      </c>
      <c r="AT12" s="15"/>
      <c r="AU12" s="15">
        <v>1</v>
      </c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</row>
    <row r="13" spans="1:61" x14ac:dyDescent="0.25">
      <c r="A13" s="13" t="s">
        <v>230</v>
      </c>
      <c r="B13" s="14">
        <v>5</v>
      </c>
      <c r="C13" s="14">
        <v>9</v>
      </c>
      <c r="D13" s="15"/>
      <c r="E13" s="15">
        <f t="shared" si="0"/>
        <v>14</v>
      </c>
      <c r="F13" s="15">
        <v>1</v>
      </c>
      <c r="G13" s="15">
        <v>6</v>
      </c>
      <c r="H13" s="15">
        <v>3</v>
      </c>
      <c r="I13" s="15"/>
      <c r="J13" s="15"/>
      <c r="K13" s="15"/>
      <c r="L13" s="15">
        <v>1</v>
      </c>
      <c r="M13" s="15"/>
      <c r="N13" s="15">
        <v>3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>
        <v>1</v>
      </c>
      <c r="AS13" s="15"/>
      <c r="AT13" s="15">
        <v>1</v>
      </c>
      <c r="AU13" s="15">
        <v>1</v>
      </c>
      <c r="AV13" s="15">
        <v>2</v>
      </c>
      <c r="AW13" s="15"/>
      <c r="AX13" s="15">
        <v>1</v>
      </c>
      <c r="AY13" s="15">
        <v>1</v>
      </c>
      <c r="AZ13" s="15">
        <v>1</v>
      </c>
      <c r="BA13" s="15">
        <v>2</v>
      </c>
      <c r="BB13" s="15"/>
      <c r="BC13" s="15"/>
      <c r="BD13" s="15"/>
      <c r="BE13" s="15"/>
      <c r="BF13" s="15">
        <v>3</v>
      </c>
      <c r="BG13" s="15">
        <v>1</v>
      </c>
      <c r="BH13" s="15"/>
      <c r="BI13" s="15"/>
    </row>
    <row r="14" spans="1:61" x14ac:dyDescent="0.25">
      <c r="A14" s="13" t="s">
        <v>419</v>
      </c>
      <c r="B14" s="14">
        <v>7</v>
      </c>
      <c r="C14" s="14">
        <v>1</v>
      </c>
      <c r="D14" s="15"/>
      <c r="E14" s="15">
        <f t="shared" si="0"/>
        <v>8</v>
      </c>
      <c r="F14" s="15">
        <v>1</v>
      </c>
      <c r="G14" s="15">
        <v>7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>
        <v>1</v>
      </c>
      <c r="AY14" s="15"/>
      <c r="AZ14" s="15"/>
      <c r="BA14" s="15">
        <v>4</v>
      </c>
      <c r="BB14" s="15">
        <v>1</v>
      </c>
      <c r="BC14" s="15">
        <v>2</v>
      </c>
      <c r="BD14" s="15"/>
      <c r="BE14" s="15"/>
      <c r="BF14" s="15"/>
      <c r="BG14" s="15"/>
      <c r="BH14" s="15"/>
      <c r="BI14" s="15"/>
    </row>
    <row r="15" spans="1:61" x14ac:dyDescent="0.25">
      <c r="A15" s="13" t="s">
        <v>420</v>
      </c>
      <c r="B15" s="14">
        <v>3</v>
      </c>
      <c r="C15" s="14"/>
      <c r="D15" s="15"/>
      <c r="E15" s="15">
        <f t="shared" si="0"/>
        <v>3</v>
      </c>
      <c r="F15" s="15"/>
      <c r="G15" s="15"/>
      <c r="H15" s="15">
        <v>2</v>
      </c>
      <c r="I15" s="15"/>
      <c r="J15" s="15"/>
      <c r="K15" s="15"/>
      <c r="L15" s="15"/>
      <c r="M15" s="15"/>
      <c r="N15" s="15">
        <v>1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>
        <v>1</v>
      </c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>
        <v>1</v>
      </c>
      <c r="BD15" s="15"/>
      <c r="BE15" s="15"/>
      <c r="BF15" s="15"/>
      <c r="BG15" s="15">
        <v>1</v>
      </c>
      <c r="BH15" s="15"/>
      <c r="BI15" s="15"/>
    </row>
    <row r="16" spans="1:61" x14ac:dyDescent="0.25">
      <c r="A16" s="13" t="s">
        <v>421</v>
      </c>
      <c r="B16" s="14">
        <v>5</v>
      </c>
      <c r="C16" s="14">
        <v>3</v>
      </c>
      <c r="D16" s="15"/>
      <c r="E16" s="15">
        <f t="shared" si="0"/>
        <v>8</v>
      </c>
      <c r="F16" s="15"/>
      <c r="G16" s="15"/>
      <c r="H16" s="15">
        <v>2</v>
      </c>
      <c r="I16" s="15">
        <v>2</v>
      </c>
      <c r="J16" s="15"/>
      <c r="K16" s="15"/>
      <c r="L16" s="15"/>
      <c r="M16" s="15"/>
      <c r="N16" s="15">
        <v>4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>
        <v>1</v>
      </c>
      <c r="AR16" s="15"/>
      <c r="AS16" s="15">
        <v>2</v>
      </c>
      <c r="AT16" s="15"/>
      <c r="AU16" s="15"/>
      <c r="AV16" s="15">
        <v>1</v>
      </c>
      <c r="AW16" s="15"/>
      <c r="AX16" s="15"/>
      <c r="AY16" s="15"/>
      <c r="AZ16" s="15"/>
      <c r="BA16" s="15"/>
      <c r="BB16" s="15"/>
      <c r="BC16" s="15"/>
      <c r="BD16" s="15">
        <v>1</v>
      </c>
      <c r="BE16" s="15">
        <v>1</v>
      </c>
      <c r="BF16" s="15"/>
      <c r="BG16" s="15">
        <v>1</v>
      </c>
      <c r="BH16" s="15"/>
      <c r="BI16" s="15">
        <v>1</v>
      </c>
    </row>
    <row r="17" spans="1:61" x14ac:dyDescent="0.25">
      <c r="A17" s="13" t="s">
        <v>181</v>
      </c>
      <c r="B17" s="14">
        <v>3</v>
      </c>
      <c r="C17" s="14">
        <v>1</v>
      </c>
      <c r="D17" s="15"/>
      <c r="E17" s="15">
        <f t="shared" si="0"/>
        <v>4</v>
      </c>
      <c r="F17" s="15"/>
      <c r="G17" s="15"/>
      <c r="H17" s="15"/>
      <c r="I17" s="15"/>
      <c r="J17" s="15"/>
      <c r="K17" s="15"/>
      <c r="L17" s="15"/>
      <c r="M17" s="15"/>
      <c r="N17" s="15">
        <v>4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>
        <v>1</v>
      </c>
      <c r="AB17" s="15"/>
      <c r="AC17" s="15"/>
      <c r="AD17" s="15"/>
      <c r="AE17" s="15"/>
      <c r="AF17" s="15"/>
      <c r="AG17" s="15"/>
      <c r="AH17" s="15"/>
      <c r="AI17" s="15">
        <v>1</v>
      </c>
      <c r="AJ17" s="15"/>
      <c r="AK17" s="15"/>
      <c r="AL17" s="15"/>
      <c r="AM17" s="15"/>
      <c r="AN17" s="15"/>
      <c r="AO17" s="15">
        <v>2</v>
      </c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</row>
    <row r="18" spans="1:61" x14ac:dyDescent="0.25">
      <c r="A18" s="13" t="s">
        <v>422</v>
      </c>
      <c r="B18" s="14">
        <v>12</v>
      </c>
      <c r="C18" s="14">
        <v>6</v>
      </c>
      <c r="D18" s="15"/>
      <c r="E18" s="15">
        <f t="shared" si="0"/>
        <v>18</v>
      </c>
      <c r="F18" s="15">
        <v>2</v>
      </c>
      <c r="G18" s="15">
        <v>1</v>
      </c>
      <c r="H18" s="15">
        <v>7</v>
      </c>
      <c r="I18" s="15">
        <v>1</v>
      </c>
      <c r="J18" s="15"/>
      <c r="K18" s="15"/>
      <c r="L18" s="15"/>
      <c r="M18" s="15"/>
      <c r="N18" s="15">
        <v>7</v>
      </c>
      <c r="O18" s="15"/>
      <c r="P18" s="15"/>
      <c r="Q18" s="15"/>
      <c r="R18" s="15">
        <v>1</v>
      </c>
      <c r="S18" s="15">
        <v>1</v>
      </c>
      <c r="T18" s="15"/>
      <c r="U18" s="15"/>
      <c r="V18" s="15"/>
      <c r="W18" s="15">
        <v>1</v>
      </c>
      <c r="X18" s="15"/>
      <c r="Y18" s="15"/>
      <c r="Z18" s="15"/>
      <c r="AA18" s="15">
        <v>1</v>
      </c>
      <c r="AB18" s="15">
        <v>1</v>
      </c>
      <c r="AC18" s="15"/>
      <c r="AD18" s="15"/>
      <c r="AE18" s="15"/>
      <c r="AF18" s="15">
        <v>1</v>
      </c>
      <c r="AG18" s="15"/>
      <c r="AH18" s="15">
        <v>1</v>
      </c>
      <c r="AI18" s="15"/>
      <c r="AJ18" s="15">
        <v>1</v>
      </c>
      <c r="AK18" s="15">
        <v>1</v>
      </c>
      <c r="AL18" s="15">
        <v>1</v>
      </c>
      <c r="AM18" s="15">
        <v>1</v>
      </c>
      <c r="AN18" s="15">
        <v>1</v>
      </c>
      <c r="AO18" s="15">
        <v>1</v>
      </c>
      <c r="AP18" s="15">
        <v>1</v>
      </c>
      <c r="AQ18" s="15">
        <v>1</v>
      </c>
      <c r="AR18" s="15">
        <v>1</v>
      </c>
      <c r="AS18" s="15"/>
      <c r="AT18" s="15">
        <v>1</v>
      </c>
      <c r="AU18" s="15">
        <v>1</v>
      </c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</row>
    <row r="19" spans="1:61" x14ac:dyDescent="0.25">
      <c r="A19" s="13" t="s">
        <v>423</v>
      </c>
      <c r="B19" s="14">
        <v>2</v>
      </c>
      <c r="C19" s="14">
        <v>1</v>
      </c>
      <c r="D19" s="15"/>
      <c r="E19" s="15">
        <f t="shared" si="0"/>
        <v>3</v>
      </c>
      <c r="F19" s="15"/>
      <c r="G19" s="15"/>
      <c r="H19" s="15"/>
      <c r="I19" s="15"/>
      <c r="J19" s="15"/>
      <c r="K19" s="15"/>
      <c r="L19" s="15"/>
      <c r="M19" s="15"/>
      <c r="N19" s="15">
        <v>3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>
        <v>1</v>
      </c>
      <c r="BD19" s="15">
        <v>1</v>
      </c>
      <c r="BE19" s="15">
        <v>1</v>
      </c>
      <c r="BF19" s="15"/>
      <c r="BG19" s="15"/>
      <c r="BH19" s="15"/>
      <c r="BI19" s="15"/>
    </row>
    <row r="20" spans="1:61" x14ac:dyDescent="0.25">
      <c r="A20" s="13" t="s">
        <v>424</v>
      </c>
      <c r="B20" s="14">
        <v>5</v>
      </c>
      <c r="C20" s="14"/>
      <c r="D20" s="15"/>
      <c r="E20" s="15">
        <f t="shared" si="0"/>
        <v>5</v>
      </c>
      <c r="F20" s="15"/>
      <c r="G20" s="15">
        <v>2</v>
      </c>
      <c r="H20" s="15"/>
      <c r="I20" s="15">
        <v>1</v>
      </c>
      <c r="J20" s="15">
        <v>1</v>
      </c>
      <c r="K20" s="15"/>
      <c r="L20" s="15"/>
      <c r="M20" s="15"/>
      <c r="N20" s="15">
        <v>1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>
        <v>2</v>
      </c>
      <c r="BB20" s="15"/>
      <c r="BC20" s="15"/>
      <c r="BD20" s="15"/>
      <c r="BE20" s="15">
        <v>2</v>
      </c>
      <c r="BF20" s="15"/>
      <c r="BG20" s="15"/>
      <c r="BH20" s="15"/>
      <c r="BI20" s="15">
        <v>1</v>
      </c>
    </row>
    <row r="21" spans="1:61" x14ac:dyDescent="0.25">
      <c r="A21" s="13" t="s">
        <v>425</v>
      </c>
      <c r="B21" s="14">
        <v>7</v>
      </c>
      <c r="C21" s="14">
        <v>1</v>
      </c>
      <c r="D21" s="15"/>
      <c r="E21" s="15">
        <f t="shared" si="0"/>
        <v>8</v>
      </c>
      <c r="F21" s="15"/>
      <c r="G21" s="15"/>
      <c r="H21" s="15">
        <v>2</v>
      </c>
      <c r="I21" s="15">
        <v>2</v>
      </c>
      <c r="J21" s="15">
        <v>3</v>
      </c>
      <c r="K21" s="15"/>
      <c r="L21" s="15">
        <v>1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>
        <v>2</v>
      </c>
      <c r="BD21" s="15">
        <v>1</v>
      </c>
      <c r="BE21" s="15">
        <v>2</v>
      </c>
      <c r="BF21" s="15">
        <v>2</v>
      </c>
      <c r="BG21" s="15"/>
      <c r="BH21" s="15">
        <v>1</v>
      </c>
      <c r="BI21" s="15"/>
    </row>
    <row r="22" spans="1:61" x14ac:dyDescent="0.25">
      <c r="A22" s="14" t="s">
        <v>426</v>
      </c>
      <c r="B22" s="14">
        <f t="shared" ref="B22:AG22" si="1">SUM(B3:B21)</f>
        <v>105</v>
      </c>
      <c r="C22" s="14">
        <f t="shared" si="1"/>
        <v>43</v>
      </c>
      <c r="D22" s="14">
        <f t="shared" si="1"/>
        <v>0</v>
      </c>
      <c r="E22" s="14">
        <f t="shared" si="1"/>
        <v>148</v>
      </c>
      <c r="F22" s="14">
        <f t="shared" si="1"/>
        <v>14</v>
      </c>
      <c r="G22" s="14">
        <f t="shared" si="1"/>
        <v>30</v>
      </c>
      <c r="H22" s="14">
        <f t="shared" si="1"/>
        <v>36</v>
      </c>
      <c r="I22" s="14">
        <f t="shared" si="1"/>
        <v>14</v>
      </c>
      <c r="J22" s="14">
        <f t="shared" si="1"/>
        <v>8</v>
      </c>
      <c r="K22" s="14">
        <f t="shared" si="1"/>
        <v>2</v>
      </c>
      <c r="L22" s="14">
        <f t="shared" si="1"/>
        <v>5</v>
      </c>
      <c r="M22" s="14">
        <f t="shared" si="1"/>
        <v>4</v>
      </c>
      <c r="N22" s="14">
        <f t="shared" si="1"/>
        <v>35</v>
      </c>
      <c r="O22" s="14">
        <f t="shared" si="1"/>
        <v>1</v>
      </c>
      <c r="P22" s="14">
        <f t="shared" si="1"/>
        <v>2</v>
      </c>
      <c r="Q22" s="14">
        <f t="shared" si="1"/>
        <v>1</v>
      </c>
      <c r="R22" s="14">
        <f t="shared" si="1"/>
        <v>1</v>
      </c>
      <c r="S22" s="14">
        <f t="shared" si="1"/>
        <v>1</v>
      </c>
      <c r="T22" s="14">
        <f t="shared" si="1"/>
        <v>1</v>
      </c>
      <c r="U22" s="14">
        <f t="shared" si="1"/>
        <v>1</v>
      </c>
      <c r="V22" s="14">
        <f t="shared" si="1"/>
        <v>4</v>
      </c>
      <c r="W22" s="14">
        <f t="shared" si="1"/>
        <v>3</v>
      </c>
      <c r="X22" s="14">
        <f t="shared" si="1"/>
        <v>1</v>
      </c>
      <c r="Y22" s="14">
        <f t="shared" si="1"/>
        <v>1</v>
      </c>
      <c r="Z22" s="14">
        <f t="shared" si="1"/>
        <v>1</v>
      </c>
      <c r="AA22" s="14">
        <f t="shared" si="1"/>
        <v>2</v>
      </c>
      <c r="AB22" s="14">
        <f t="shared" si="1"/>
        <v>1</v>
      </c>
      <c r="AC22" s="14">
        <f t="shared" si="1"/>
        <v>1</v>
      </c>
      <c r="AD22" s="14">
        <f t="shared" si="1"/>
        <v>1</v>
      </c>
      <c r="AE22" s="14">
        <f t="shared" si="1"/>
        <v>3</v>
      </c>
      <c r="AF22" s="14">
        <f t="shared" si="1"/>
        <v>2</v>
      </c>
      <c r="AG22" s="14">
        <f t="shared" si="1"/>
        <v>3</v>
      </c>
      <c r="AH22" s="14">
        <f t="shared" ref="AH22:BM22" si="2">SUM(AH3:AH21)</f>
        <v>1</v>
      </c>
      <c r="AI22" s="14">
        <f t="shared" si="2"/>
        <v>2</v>
      </c>
      <c r="AJ22" s="14">
        <f t="shared" si="2"/>
        <v>2</v>
      </c>
      <c r="AK22" s="14">
        <f t="shared" si="2"/>
        <v>1</v>
      </c>
      <c r="AL22" s="14">
        <f t="shared" si="2"/>
        <v>1</v>
      </c>
      <c r="AM22" s="14">
        <f t="shared" si="2"/>
        <v>3</v>
      </c>
      <c r="AN22" s="14">
        <f t="shared" si="2"/>
        <v>1</v>
      </c>
      <c r="AO22" s="14">
        <f t="shared" si="2"/>
        <v>3</v>
      </c>
      <c r="AP22" s="14">
        <f t="shared" si="2"/>
        <v>3</v>
      </c>
      <c r="AQ22" s="14">
        <f t="shared" si="2"/>
        <v>2</v>
      </c>
      <c r="AR22" s="14">
        <f t="shared" si="2"/>
        <v>3</v>
      </c>
      <c r="AS22" s="14">
        <f t="shared" si="2"/>
        <v>3</v>
      </c>
      <c r="AT22" s="14">
        <f t="shared" si="2"/>
        <v>3</v>
      </c>
      <c r="AU22" s="14">
        <f t="shared" si="2"/>
        <v>3</v>
      </c>
      <c r="AV22" s="14">
        <f t="shared" si="2"/>
        <v>4</v>
      </c>
      <c r="AW22" s="14">
        <f t="shared" si="2"/>
        <v>2</v>
      </c>
      <c r="AX22" s="14">
        <f t="shared" si="2"/>
        <v>4</v>
      </c>
      <c r="AY22" s="14">
        <f t="shared" si="2"/>
        <v>5</v>
      </c>
      <c r="AZ22" s="14">
        <f t="shared" si="2"/>
        <v>3</v>
      </c>
      <c r="BA22" s="14">
        <f t="shared" si="2"/>
        <v>11</v>
      </c>
      <c r="BB22" s="14">
        <f t="shared" si="2"/>
        <v>4</v>
      </c>
      <c r="BC22" s="14">
        <f t="shared" si="2"/>
        <v>8</v>
      </c>
      <c r="BD22" s="14">
        <f t="shared" si="2"/>
        <v>11</v>
      </c>
      <c r="BE22" s="14">
        <f t="shared" si="2"/>
        <v>11</v>
      </c>
      <c r="BF22" s="14">
        <f t="shared" si="2"/>
        <v>10</v>
      </c>
      <c r="BG22" s="14">
        <f t="shared" si="2"/>
        <v>5</v>
      </c>
      <c r="BH22" s="14">
        <f t="shared" si="2"/>
        <v>6</v>
      </c>
      <c r="BI22" s="14">
        <f t="shared" si="2"/>
        <v>2</v>
      </c>
    </row>
  </sheetData>
  <mergeCells count="6">
    <mergeCell ref="A1:A2"/>
    <mergeCell ref="B1:C1"/>
    <mergeCell ref="D1:D2"/>
    <mergeCell ref="E1:E2"/>
    <mergeCell ref="F1:N1"/>
    <mergeCell ref="O1:BI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2017-10-01T15:36:41Z</dcterms:created>
  <dcterms:modified xsi:type="dcterms:W3CDTF">2017-10-01T15:39:33Z</dcterms:modified>
</cp:coreProperties>
</file>