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lom\2022\2022-ЧемпионатМосквы\docs\"/>
    </mc:Choice>
  </mc:AlternateContent>
  <xr:revisionPtr revIDLastSave="0" documentId="8_{69138A99-1CB4-49DB-8C1F-C3A6C275CE1D}" xr6:coauthVersionLast="45" xr6:coauthVersionMax="45" xr10:uidLastSave="{00000000-0000-0000-0000-000000000000}"/>
  <bookViews>
    <workbookView xWindow="2160" yWindow="948" windowWidth="20160" windowHeight="11436" xr2:uid="{CA61BBF5-2B8C-4ACE-A060-82F6B9D8B92A}"/>
  </bookViews>
  <sheets>
    <sheet name="Разряды и звания" sheetId="17" r:id="rId1"/>
    <sheet name="Индивидуальные гонки" sheetId="16" r:id="rId2"/>
    <sheet name="К-1ж - экстрим" sheetId="15" r:id="rId3"/>
    <sheet name="К-1м - экстрим" sheetId="14" r:id="rId4"/>
    <sheet name="Экстрим - квалификация(п)" sheetId="13" r:id="rId5"/>
    <sheet name="Экстрим - квалификация" sheetId="12" r:id="rId6"/>
    <sheet name="Командные гонки(п)" sheetId="11" r:id="rId7"/>
    <sheet name="Командные гонки" sheetId="10" r:id="rId8"/>
    <sheet name="Финал(п)" sheetId="9" r:id="rId9"/>
    <sheet name="Финал" sheetId="8" r:id="rId10"/>
    <sheet name="Квалификация(п)" sheetId="7" r:id="rId11"/>
    <sheet name="Квалификация" sheetId="6" r:id="rId12"/>
    <sheet name="Тренера и представители" sheetId="5" r:id="rId13"/>
    <sheet name="Экипажи индивидуальных гонок" sheetId="4" r:id="rId14"/>
    <sheet name="Сводка по участникам" sheetId="3" r:id="rId15"/>
    <sheet name="Все участники соревнований" sheetId="2" r:id="rId16"/>
  </sheets>
  <definedNames>
    <definedName name="_xlnm._FilterDatabase" localSheetId="13" hidden="1">'Экипажи индивидуальных гонок'!$A$1:$M$243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5" i="16" l="1"/>
  <c r="L176" i="16"/>
  <c r="L177" i="16"/>
  <c r="L178" i="16"/>
  <c r="L179" i="16"/>
  <c r="L180" i="16"/>
  <c r="L181" i="16"/>
  <c r="L182" i="16"/>
  <c r="L183" i="16"/>
  <c r="L184" i="16"/>
  <c r="L185" i="16"/>
  <c r="L186" i="16"/>
  <c r="L187" i="16"/>
  <c r="L158" i="16"/>
  <c r="L159" i="16"/>
  <c r="L160" i="16"/>
  <c r="L161" i="16"/>
  <c r="L162" i="16"/>
  <c r="L163" i="16"/>
  <c r="L164" i="16"/>
  <c r="L165" i="16"/>
  <c r="L166" i="16"/>
  <c r="L167" i="16"/>
  <c r="L168" i="16"/>
  <c r="L169" i="16"/>
  <c r="L170" i="16"/>
  <c r="L171" i="16"/>
  <c r="L172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155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88" i="16"/>
  <c r="L89" i="16"/>
  <c r="L90" i="16"/>
  <c r="L91" i="16"/>
  <c r="L92" i="16"/>
  <c r="L93" i="16"/>
  <c r="L94" i="16"/>
  <c r="L95" i="16"/>
  <c r="L96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R41" i="13"/>
  <c r="S41" i="13" s="1"/>
  <c r="R42" i="13"/>
  <c r="S42" i="13" s="1"/>
  <c r="R43" i="13"/>
  <c r="S43" i="13" s="1"/>
  <c r="R44" i="13"/>
  <c r="S44" i="13" s="1"/>
  <c r="R45" i="13"/>
  <c r="S45" i="13" s="1"/>
  <c r="R46" i="13"/>
  <c r="S46" i="13" s="1"/>
  <c r="R47" i="13"/>
  <c r="S47" i="13" s="1"/>
  <c r="R48" i="13"/>
  <c r="R49" i="13"/>
  <c r="R50" i="13"/>
  <c r="R51" i="13"/>
  <c r="R52" i="13"/>
  <c r="R53" i="13"/>
  <c r="R54" i="13"/>
  <c r="R55" i="13"/>
  <c r="R10" i="13"/>
  <c r="S10" i="13" s="1"/>
  <c r="R11" i="13"/>
  <c r="S11" i="13" s="1"/>
  <c r="R12" i="13"/>
  <c r="S12" i="13" s="1"/>
  <c r="R13" i="13"/>
  <c r="S13" i="13" s="1"/>
  <c r="R14" i="13"/>
  <c r="S14" i="13" s="1"/>
  <c r="R15" i="13"/>
  <c r="S15" i="13" s="1"/>
  <c r="R16" i="13"/>
  <c r="S16" i="13" s="1"/>
  <c r="R17" i="13"/>
  <c r="S17" i="13" s="1"/>
  <c r="R18" i="13"/>
  <c r="S18" i="13" s="1"/>
  <c r="R19" i="13"/>
  <c r="S19" i="13" s="1"/>
  <c r="R20" i="13"/>
  <c r="S20" i="13" s="1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M52" i="12"/>
  <c r="M53" i="12"/>
  <c r="M54" i="12"/>
  <c r="M55" i="12"/>
  <c r="L41" i="12"/>
  <c r="M41" i="12" s="1"/>
  <c r="L42" i="12"/>
  <c r="L43" i="12"/>
  <c r="L44" i="12"/>
  <c r="L45" i="12"/>
  <c r="M45" i="12" s="1"/>
  <c r="L46" i="12"/>
  <c r="M46" i="12" s="1"/>
  <c r="L47" i="12"/>
  <c r="M47" i="12" s="1"/>
  <c r="M22" i="12"/>
  <c r="M25" i="12"/>
  <c r="M30" i="12"/>
  <c r="M33" i="12"/>
  <c r="L10" i="12"/>
  <c r="M10" i="12" s="1"/>
  <c r="L11" i="12"/>
  <c r="L12" i="12"/>
  <c r="L13" i="12"/>
  <c r="L14" i="12"/>
  <c r="L15" i="12"/>
  <c r="L16" i="12"/>
  <c r="L17" i="12"/>
  <c r="L18" i="12"/>
  <c r="L19" i="12"/>
  <c r="L20" i="12"/>
  <c r="AF129" i="11"/>
  <c r="AG129" i="11" s="1"/>
  <c r="AH129" i="11" s="1"/>
  <c r="AF126" i="11"/>
  <c r="AG126" i="11" s="1"/>
  <c r="AH126" i="11" s="1"/>
  <c r="AF123" i="11"/>
  <c r="AG123" i="11" s="1"/>
  <c r="AH123" i="11" s="1"/>
  <c r="AF120" i="11"/>
  <c r="AG120" i="11" s="1"/>
  <c r="AH120" i="11" s="1"/>
  <c r="AF113" i="11"/>
  <c r="AG113" i="11" s="1"/>
  <c r="AH113" i="11" s="1"/>
  <c r="AF110" i="11"/>
  <c r="AG110" i="11" s="1"/>
  <c r="AH110" i="11" s="1"/>
  <c r="AF107" i="11"/>
  <c r="AG107" i="11" s="1"/>
  <c r="AH107" i="11" s="1"/>
  <c r="AF104" i="11"/>
  <c r="AG104" i="11" s="1"/>
  <c r="AH104" i="11" s="1"/>
  <c r="AF100" i="11"/>
  <c r="AG100" i="11" s="1"/>
  <c r="AH100" i="11" s="1"/>
  <c r="AF97" i="11"/>
  <c r="AG97" i="11" s="1"/>
  <c r="AH97" i="11" s="1"/>
  <c r="AH90" i="11"/>
  <c r="AF90" i="11"/>
  <c r="AF87" i="11"/>
  <c r="AG87" i="11" s="1"/>
  <c r="AH87" i="11" s="1"/>
  <c r="AF83" i="11"/>
  <c r="AG83" i="11" s="1"/>
  <c r="AH83" i="11" s="1"/>
  <c r="AF80" i="11"/>
  <c r="AG80" i="11" s="1"/>
  <c r="AH80" i="11" s="1"/>
  <c r="AF77" i="11"/>
  <c r="AG77" i="11" s="1"/>
  <c r="AH77" i="11" s="1"/>
  <c r="AF74" i="11"/>
  <c r="AG74" i="11" s="1"/>
  <c r="AH74" i="11" s="1"/>
  <c r="AF71" i="11"/>
  <c r="AG71" i="11" s="1"/>
  <c r="AH71" i="11" s="1"/>
  <c r="AH64" i="11"/>
  <c r="AF64" i="11"/>
  <c r="AF61" i="11"/>
  <c r="AG61" i="11" s="1"/>
  <c r="AH61" i="11" s="1"/>
  <c r="AF58" i="11"/>
  <c r="AG58" i="11" s="1"/>
  <c r="AH58" i="11" s="1"/>
  <c r="AF55" i="11"/>
  <c r="AG55" i="11" s="1"/>
  <c r="AH55" i="11" s="1"/>
  <c r="AF52" i="11"/>
  <c r="AG52" i="11" s="1"/>
  <c r="AH52" i="11" s="1"/>
  <c r="AF49" i="11"/>
  <c r="AG49" i="11" s="1"/>
  <c r="AH49" i="11" s="1"/>
  <c r="AF46" i="11"/>
  <c r="AG46" i="11" s="1"/>
  <c r="AH46" i="11" s="1"/>
  <c r="AF43" i="11"/>
  <c r="AG43" i="11" s="1"/>
  <c r="AH43" i="11" s="1"/>
  <c r="AF40" i="11"/>
  <c r="AG40" i="11" s="1"/>
  <c r="AH40" i="11" s="1"/>
  <c r="AF37" i="11"/>
  <c r="AG37" i="11" s="1"/>
  <c r="AH37" i="11" s="1"/>
  <c r="AF34" i="11"/>
  <c r="AG34" i="11" s="1"/>
  <c r="AH34" i="11" s="1"/>
  <c r="AF31" i="11"/>
  <c r="AG31" i="11" s="1"/>
  <c r="AH31" i="11" s="1"/>
  <c r="AF28" i="11"/>
  <c r="AG28" i="11" s="1"/>
  <c r="AH28" i="11" s="1"/>
  <c r="AF25" i="11"/>
  <c r="AG25" i="11" s="1"/>
  <c r="AH25" i="11" s="1"/>
  <c r="AF22" i="11"/>
  <c r="AG22" i="11" s="1"/>
  <c r="AH22" i="11" s="1"/>
  <c r="AF19" i="11"/>
  <c r="AG19" i="11" s="1"/>
  <c r="AH19" i="11" s="1"/>
  <c r="AF16" i="11"/>
  <c r="AG16" i="11" s="1"/>
  <c r="AH16" i="11" s="1"/>
  <c r="AF13" i="11"/>
  <c r="AG13" i="11" s="1"/>
  <c r="AH13" i="11" s="1"/>
  <c r="AF10" i="11"/>
  <c r="AG10" i="11" s="1"/>
  <c r="AH10" i="11" s="1"/>
  <c r="L57" i="10"/>
  <c r="L56" i="10"/>
  <c r="L55" i="10"/>
  <c r="L54" i="10"/>
  <c r="M54" i="10" s="1"/>
  <c r="L49" i="10"/>
  <c r="L48" i="10"/>
  <c r="L47" i="10"/>
  <c r="L46" i="10"/>
  <c r="L45" i="10"/>
  <c r="L44" i="10"/>
  <c r="M44" i="10"/>
  <c r="L38" i="10"/>
  <c r="L37" i="10"/>
  <c r="L36" i="10"/>
  <c r="L35" i="10"/>
  <c r="L34" i="10"/>
  <c r="L33" i="10"/>
  <c r="M33" i="10" s="1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M10" i="10" s="1"/>
  <c r="AE141" i="9"/>
  <c r="AF141" i="9" s="1"/>
  <c r="AE142" i="9"/>
  <c r="AF142" i="9" s="1"/>
  <c r="AE143" i="9"/>
  <c r="AF143" i="9" s="1"/>
  <c r="AE144" i="9"/>
  <c r="AF144" i="9" s="1"/>
  <c r="AE145" i="9"/>
  <c r="AF145" i="9" s="1"/>
  <c r="AE146" i="9"/>
  <c r="AF146" i="9" s="1"/>
  <c r="AE147" i="9"/>
  <c r="AF147" i="9" s="1"/>
  <c r="AE148" i="9"/>
  <c r="AF148" i="9" s="1"/>
  <c r="AE149" i="9"/>
  <c r="AF149" i="9" s="1"/>
  <c r="AE126" i="9"/>
  <c r="AF126" i="9" s="1"/>
  <c r="AE127" i="9"/>
  <c r="AF127" i="9" s="1"/>
  <c r="AE128" i="9"/>
  <c r="AF128" i="9" s="1"/>
  <c r="AE129" i="9"/>
  <c r="AF129" i="9" s="1"/>
  <c r="AE130" i="9"/>
  <c r="AF130" i="9" s="1"/>
  <c r="AE131" i="9"/>
  <c r="AF131" i="9" s="1"/>
  <c r="AE132" i="9"/>
  <c r="AF132" i="9" s="1"/>
  <c r="AE133" i="9"/>
  <c r="AF133" i="9" s="1"/>
  <c r="AE134" i="9"/>
  <c r="AF134" i="9" s="1"/>
  <c r="AE135" i="9"/>
  <c r="AF135" i="9" s="1"/>
  <c r="AE136" i="9"/>
  <c r="AF136" i="9" s="1"/>
  <c r="AE104" i="9"/>
  <c r="AF104" i="9" s="1"/>
  <c r="AG104" i="9" s="1"/>
  <c r="AE105" i="9"/>
  <c r="AF105" i="9" s="1"/>
  <c r="AE106" i="9"/>
  <c r="AF106" i="9" s="1"/>
  <c r="AE107" i="9"/>
  <c r="AF107" i="9" s="1"/>
  <c r="AE108" i="9"/>
  <c r="AF108" i="9" s="1"/>
  <c r="AE109" i="9"/>
  <c r="AF109" i="9" s="1"/>
  <c r="AE110" i="9"/>
  <c r="AF110" i="9" s="1"/>
  <c r="AE111" i="9"/>
  <c r="AF111" i="9" s="1"/>
  <c r="AE112" i="9"/>
  <c r="AF112" i="9" s="1"/>
  <c r="AE113" i="9"/>
  <c r="AF113" i="9" s="1"/>
  <c r="AE114" i="9"/>
  <c r="AF114" i="9" s="1"/>
  <c r="AE115" i="9"/>
  <c r="AF115" i="9" s="1"/>
  <c r="AE116" i="9"/>
  <c r="AF116" i="9" s="1"/>
  <c r="AE117" i="9"/>
  <c r="AF117" i="9" s="1"/>
  <c r="AE118" i="9"/>
  <c r="AF118" i="9" s="1"/>
  <c r="AE119" i="9"/>
  <c r="AF119" i="9" s="1"/>
  <c r="AE120" i="9"/>
  <c r="AF120" i="9" s="1"/>
  <c r="AE121" i="9"/>
  <c r="AF121" i="9" s="1"/>
  <c r="AE78" i="9"/>
  <c r="AF78" i="9" s="1"/>
  <c r="AE79" i="9"/>
  <c r="AF79" i="9" s="1"/>
  <c r="AE80" i="9"/>
  <c r="AF80" i="9" s="1"/>
  <c r="AE81" i="9"/>
  <c r="AF81" i="9" s="1"/>
  <c r="AE82" i="9"/>
  <c r="AF82" i="9" s="1"/>
  <c r="AE83" i="9"/>
  <c r="AF83" i="9" s="1"/>
  <c r="AE84" i="9"/>
  <c r="AF84" i="9" s="1"/>
  <c r="AE85" i="9"/>
  <c r="AF85" i="9" s="1"/>
  <c r="AE86" i="9"/>
  <c r="AF86" i="9" s="1"/>
  <c r="AE87" i="9"/>
  <c r="AF87" i="9" s="1"/>
  <c r="AE88" i="9"/>
  <c r="AF88" i="9" s="1"/>
  <c r="AE89" i="9"/>
  <c r="AF89" i="9" s="1"/>
  <c r="AE90" i="9"/>
  <c r="AF90" i="9" s="1"/>
  <c r="AE91" i="9"/>
  <c r="AF91" i="9" s="1"/>
  <c r="AE92" i="9"/>
  <c r="AF92" i="9" s="1"/>
  <c r="AE93" i="9"/>
  <c r="AF93" i="9" s="1"/>
  <c r="AE94" i="9"/>
  <c r="AF94" i="9" s="1"/>
  <c r="AE95" i="9"/>
  <c r="AF95" i="9" s="1"/>
  <c r="AE96" i="9"/>
  <c r="AF96" i="9" s="1"/>
  <c r="AE97" i="9"/>
  <c r="AF97" i="9" s="1"/>
  <c r="AE98" i="9"/>
  <c r="AE99" i="9"/>
  <c r="AE67" i="9"/>
  <c r="AF67" i="9" s="1"/>
  <c r="AG67" i="9" s="1"/>
  <c r="AE68" i="9"/>
  <c r="AF68" i="9" s="1"/>
  <c r="AE69" i="9"/>
  <c r="AF69" i="9" s="1"/>
  <c r="AE70" i="9"/>
  <c r="AF70" i="9" s="1"/>
  <c r="AE71" i="9"/>
  <c r="AF71" i="9" s="1"/>
  <c r="AE72" i="9"/>
  <c r="AF72" i="9" s="1"/>
  <c r="AE73" i="9"/>
  <c r="AF73" i="9" s="1"/>
  <c r="AE10" i="9"/>
  <c r="AF10" i="9" s="1"/>
  <c r="AE11" i="9"/>
  <c r="AF11" i="9" s="1"/>
  <c r="AE12" i="9"/>
  <c r="AF12" i="9" s="1"/>
  <c r="AE13" i="9"/>
  <c r="AF13" i="9" s="1"/>
  <c r="AE14" i="9"/>
  <c r="AF14" i="9" s="1"/>
  <c r="AE15" i="9"/>
  <c r="AF15" i="9" s="1"/>
  <c r="AE16" i="9"/>
  <c r="AF16" i="9" s="1"/>
  <c r="AE17" i="9"/>
  <c r="AF17" i="9" s="1"/>
  <c r="AE18" i="9"/>
  <c r="AF18" i="9" s="1"/>
  <c r="AE19" i="9"/>
  <c r="AF19" i="9" s="1"/>
  <c r="AE20" i="9"/>
  <c r="AF20" i="9" s="1"/>
  <c r="AE21" i="9"/>
  <c r="AF21" i="9" s="1"/>
  <c r="AE22" i="9"/>
  <c r="AF22" i="9" s="1"/>
  <c r="AE23" i="9"/>
  <c r="AF23" i="9" s="1"/>
  <c r="AE24" i="9"/>
  <c r="AF24" i="9" s="1"/>
  <c r="AE25" i="9"/>
  <c r="AF25" i="9" s="1"/>
  <c r="AE26" i="9"/>
  <c r="AF26" i="9" s="1"/>
  <c r="AE27" i="9"/>
  <c r="AF27" i="9" s="1"/>
  <c r="AE28" i="9"/>
  <c r="AF28" i="9" s="1"/>
  <c r="AE29" i="9"/>
  <c r="AF29" i="9" s="1"/>
  <c r="AE30" i="9"/>
  <c r="AF30" i="9" s="1"/>
  <c r="AE31" i="9"/>
  <c r="AF31" i="9" s="1"/>
  <c r="AE32" i="9"/>
  <c r="AF32" i="9" s="1"/>
  <c r="AE33" i="9"/>
  <c r="AF33" i="9" s="1"/>
  <c r="AE34" i="9"/>
  <c r="AF34" i="9" s="1"/>
  <c r="AE35" i="9"/>
  <c r="AF35" i="9" s="1"/>
  <c r="AE36" i="9"/>
  <c r="AF36" i="9" s="1"/>
  <c r="AE37" i="9"/>
  <c r="AF37" i="9" s="1"/>
  <c r="AE38" i="9"/>
  <c r="AF38" i="9" s="1"/>
  <c r="AE39" i="9"/>
  <c r="AF39" i="9" s="1"/>
  <c r="AE40" i="9"/>
  <c r="AF40" i="9" s="1"/>
  <c r="AE41" i="9"/>
  <c r="AF41" i="9" s="1"/>
  <c r="AE42" i="9"/>
  <c r="AF42" i="9" s="1"/>
  <c r="AE43" i="9"/>
  <c r="AF43" i="9" s="1"/>
  <c r="AE44" i="9"/>
  <c r="AF44" i="9" s="1"/>
  <c r="AE45" i="9"/>
  <c r="AF45" i="9" s="1"/>
  <c r="AE46" i="9"/>
  <c r="AF46" i="9" s="1"/>
  <c r="AE47" i="9"/>
  <c r="AF47" i="9" s="1"/>
  <c r="AE48" i="9"/>
  <c r="AF48" i="9" s="1"/>
  <c r="AE49" i="9"/>
  <c r="AF49" i="9" s="1"/>
  <c r="AE50" i="9"/>
  <c r="AF50" i="9" s="1"/>
  <c r="AE51" i="9"/>
  <c r="AF51" i="9" s="1"/>
  <c r="AE52" i="9"/>
  <c r="AF52" i="9" s="1"/>
  <c r="AE53" i="9"/>
  <c r="AF53" i="9" s="1"/>
  <c r="AE54" i="9"/>
  <c r="AE55" i="9"/>
  <c r="AE56" i="9"/>
  <c r="AE57" i="9"/>
  <c r="AE58" i="9"/>
  <c r="AE59" i="9"/>
  <c r="AE60" i="9"/>
  <c r="AE61" i="9"/>
  <c r="AE62" i="9"/>
  <c r="L141" i="8"/>
  <c r="M141" i="8" s="1"/>
  <c r="L142" i="8"/>
  <c r="L143" i="8"/>
  <c r="L144" i="8"/>
  <c r="L145" i="8"/>
  <c r="L146" i="8"/>
  <c r="L147" i="8"/>
  <c r="L148" i="8"/>
  <c r="L149" i="8"/>
  <c r="L126" i="8"/>
  <c r="L127" i="8"/>
  <c r="L128" i="8"/>
  <c r="M128" i="8" s="1"/>
  <c r="L129" i="8"/>
  <c r="L130" i="8"/>
  <c r="L131" i="8"/>
  <c r="L132" i="8"/>
  <c r="L133" i="8"/>
  <c r="L134" i="8"/>
  <c r="L135" i="8"/>
  <c r="L136" i="8"/>
  <c r="L104" i="8"/>
  <c r="M104" i="8" s="1"/>
  <c r="L105" i="8"/>
  <c r="L106" i="8"/>
  <c r="L107" i="8"/>
  <c r="L108" i="8"/>
  <c r="L109" i="8"/>
  <c r="L110" i="8"/>
  <c r="M110" i="8" s="1"/>
  <c r="L111" i="8"/>
  <c r="M111" i="8" s="1"/>
  <c r="L112" i="8"/>
  <c r="L113" i="8"/>
  <c r="L114" i="8"/>
  <c r="M114" i="8" s="1"/>
  <c r="L115" i="8"/>
  <c r="M115" i="8" s="1"/>
  <c r="L116" i="8"/>
  <c r="L117" i="8"/>
  <c r="M117" i="8" s="1"/>
  <c r="L118" i="8"/>
  <c r="M118" i="8" s="1"/>
  <c r="L119" i="8"/>
  <c r="L120" i="8"/>
  <c r="L121" i="8"/>
  <c r="L78" i="8"/>
  <c r="M78" i="8" s="1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67" i="8"/>
  <c r="M67" i="8" s="1"/>
  <c r="L68" i="8"/>
  <c r="L69" i="8"/>
  <c r="L70" i="8"/>
  <c r="L71" i="8"/>
  <c r="L72" i="8"/>
  <c r="L73" i="8"/>
  <c r="L10" i="8"/>
  <c r="M10" i="8" s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M33" i="8" s="1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BC218" i="7"/>
  <c r="BD218" i="7" s="1"/>
  <c r="BC219" i="7"/>
  <c r="BC220" i="7"/>
  <c r="BC226" i="7"/>
  <c r="BD226" i="7" s="1"/>
  <c r="BC227" i="7"/>
  <c r="BB216" i="7"/>
  <c r="BC216" i="7" s="1"/>
  <c r="BB217" i="7"/>
  <c r="BB218" i="7"/>
  <c r="BB219" i="7"/>
  <c r="BB220" i="7"/>
  <c r="BB221" i="7"/>
  <c r="BC221" i="7" s="1"/>
  <c r="BB222" i="7"/>
  <c r="BC222" i="7" s="1"/>
  <c r="BB223" i="7"/>
  <c r="BC223" i="7" s="1"/>
  <c r="BB224" i="7"/>
  <c r="BB225" i="7"/>
  <c r="BB226" i="7"/>
  <c r="BB227" i="7"/>
  <c r="BB228" i="7"/>
  <c r="BC228" i="7" s="1"/>
  <c r="BB229" i="7"/>
  <c r="AF219" i="7"/>
  <c r="BD219" i="7" s="1"/>
  <c r="BD220" i="7"/>
  <c r="AF221" i="7"/>
  <c r="AF227" i="7"/>
  <c r="AE216" i="7"/>
  <c r="AF216" i="7" s="1"/>
  <c r="AE217" i="7"/>
  <c r="AF217" i="7" s="1"/>
  <c r="AE218" i="7"/>
  <c r="AE219" i="7"/>
  <c r="AE220" i="7"/>
  <c r="AE221" i="7"/>
  <c r="AE222" i="7"/>
  <c r="AF222" i="7" s="1"/>
  <c r="AE223" i="7"/>
  <c r="AE224" i="7"/>
  <c r="AF224" i="7" s="1"/>
  <c r="AE225" i="7"/>
  <c r="AF225" i="7" s="1"/>
  <c r="AE226" i="7"/>
  <c r="AE227" i="7"/>
  <c r="AE228" i="7"/>
  <c r="AE229" i="7"/>
  <c r="BC196" i="7"/>
  <c r="BC197" i="7"/>
  <c r="BC198" i="7"/>
  <c r="BC199" i="7"/>
  <c r="BC200" i="7"/>
  <c r="BC201" i="7"/>
  <c r="BC202" i="7"/>
  <c r="BC203" i="7"/>
  <c r="BC204" i="7"/>
  <c r="BD204" i="7" s="1"/>
  <c r="BC205" i="7"/>
  <c r="BC206" i="7"/>
  <c r="BC207" i="7"/>
  <c r="BC208" i="7"/>
  <c r="BC209" i="7"/>
  <c r="BC210" i="7"/>
  <c r="BB194" i="7"/>
  <c r="BC194" i="7" s="1"/>
  <c r="BB195" i="7"/>
  <c r="BC195" i="7" s="1"/>
  <c r="BB196" i="7"/>
  <c r="BB197" i="7"/>
  <c r="BB198" i="7"/>
  <c r="BB199" i="7"/>
  <c r="BB200" i="7"/>
  <c r="BB201" i="7"/>
  <c r="BB202" i="7"/>
  <c r="BB203" i="7"/>
  <c r="BB204" i="7"/>
  <c r="BB205" i="7"/>
  <c r="BB206" i="7"/>
  <c r="BB207" i="7"/>
  <c r="BB208" i="7"/>
  <c r="BB209" i="7"/>
  <c r="BB210" i="7"/>
  <c r="BB211" i="7"/>
  <c r="AF199" i="7"/>
  <c r="AF200" i="7"/>
  <c r="AF201" i="7"/>
  <c r="AF202" i="7"/>
  <c r="AF203" i="7"/>
  <c r="AE194" i="7"/>
  <c r="AF194" i="7" s="1"/>
  <c r="AE195" i="7"/>
  <c r="AF195" i="7" s="1"/>
  <c r="AE196" i="7"/>
  <c r="AF196" i="7" s="1"/>
  <c r="AE197" i="7"/>
  <c r="AF197" i="7" s="1"/>
  <c r="AE198" i="7"/>
  <c r="AF198" i="7" s="1"/>
  <c r="AE199" i="7"/>
  <c r="AE200" i="7"/>
  <c r="AE201" i="7"/>
  <c r="AE202" i="7"/>
  <c r="AE203" i="7"/>
  <c r="AE204" i="7"/>
  <c r="AE205" i="7"/>
  <c r="AF205" i="7" s="1"/>
  <c r="AE206" i="7"/>
  <c r="AF206" i="7" s="1"/>
  <c r="AE207" i="7"/>
  <c r="AF207" i="7" s="1"/>
  <c r="AE208" i="7"/>
  <c r="AF208" i="7" s="1"/>
  <c r="AE209" i="7"/>
  <c r="AF209" i="7" s="1"/>
  <c r="AE210" i="7"/>
  <c r="AF210" i="7" s="1"/>
  <c r="AE211" i="7"/>
  <c r="BC162" i="7"/>
  <c r="BC163" i="7"/>
  <c r="BC164" i="7"/>
  <c r="BC165" i="7"/>
  <c r="BC166" i="7"/>
  <c r="BC167" i="7"/>
  <c r="BC168" i="7"/>
  <c r="BC169" i="7"/>
  <c r="BC170" i="7"/>
  <c r="BC171" i="7"/>
  <c r="BC172" i="7"/>
  <c r="BC177" i="7"/>
  <c r="BC178" i="7"/>
  <c r="BC187" i="7"/>
  <c r="BB159" i="7"/>
  <c r="BC159" i="7" s="1"/>
  <c r="BB160" i="7"/>
  <c r="BC160" i="7" s="1"/>
  <c r="BB161" i="7"/>
  <c r="BC161" i="7" s="1"/>
  <c r="BB162" i="7"/>
  <c r="BB163" i="7"/>
  <c r="BB164" i="7"/>
  <c r="BB165" i="7"/>
  <c r="BB166" i="7"/>
  <c r="BB167" i="7"/>
  <c r="BB168" i="7"/>
  <c r="BB169" i="7"/>
  <c r="BB170" i="7"/>
  <c r="BB171" i="7"/>
  <c r="BB172" i="7"/>
  <c r="BB173" i="7"/>
  <c r="BC173" i="7" s="1"/>
  <c r="BB174" i="7"/>
  <c r="BB175" i="7"/>
  <c r="BC175" i="7" s="1"/>
  <c r="BB176" i="7"/>
  <c r="BC176" i="7" s="1"/>
  <c r="BB177" i="7"/>
  <c r="BB178" i="7"/>
  <c r="BB179" i="7"/>
  <c r="BC179" i="7" s="1"/>
  <c r="BB180" i="7"/>
  <c r="BC180" i="7" s="1"/>
  <c r="BB181" i="7"/>
  <c r="BC181" i="7" s="1"/>
  <c r="BB182" i="7"/>
  <c r="BC182" i="7" s="1"/>
  <c r="BB183" i="7"/>
  <c r="BC183" i="7" s="1"/>
  <c r="BB184" i="7"/>
  <c r="BC184" i="7" s="1"/>
  <c r="BB185" i="7"/>
  <c r="BB186" i="7"/>
  <c r="BC186" i="7" s="1"/>
  <c r="BB187" i="7"/>
  <c r="BB188" i="7"/>
  <c r="BB189" i="7"/>
  <c r="AF163" i="7"/>
  <c r="AF164" i="7"/>
  <c r="BD164" i="7" s="1"/>
  <c r="AF165" i="7"/>
  <c r="AF166" i="7"/>
  <c r="BD166" i="7" s="1"/>
  <c r="AF168" i="7"/>
  <c r="AF169" i="7"/>
  <c r="BD169" i="7" s="1"/>
  <c r="AF170" i="7"/>
  <c r="BD170" i="7" s="1"/>
  <c r="AF172" i="7"/>
  <c r="BD172" i="7" s="1"/>
  <c r="AF186" i="7"/>
  <c r="AE159" i="7"/>
  <c r="AF159" i="7" s="1"/>
  <c r="AE160" i="7"/>
  <c r="AF160" i="7" s="1"/>
  <c r="AE161" i="7"/>
  <c r="AF161" i="7" s="1"/>
  <c r="AE162" i="7"/>
  <c r="AF162" i="7" s="1"/>
  <c r="AE163" i="7"/>
  <c r="AE164" i="7"/>
  <c r="AE165" i="7"/>
  <c r="AE166" i="7"/>
  <c r="AE167" i="7"/>
  <c r="AF167" i="7" s="1"/>
  <c r="BD167" i="7" s="1"/>
  <c r="AE168" i="7"/>
  <c r="AE169" i="7"/>
  <c r="AE170" i="7"/>
  <c r="AE171" i="7"/>
  <c r="AF171" i="7" s="1"/>
  <c r="AE172" i="7"/>
  <c r="AE173" i="7"/>
  <c r="AF173" i="7" s="1"/>
  <c r="AE174" i="7"/>
  <c r="AF174" i="7" s="1"/>
  <c r="AE175" i="7"/>
  <c r="AF175" i="7" s="1"/>
  <c r="AE176" i="7"/>
  <c r="AF176" i="7" s="1"/>
  <c r="AE177" i="7"/>
  <c r="AF177" i="7" s="1"/>
  <c r="AE178" i="7"/>
  <c r="AF178" i="7" s="1"/>
  <c r="AE179" i="7"/>
  <c r="AF179" i="7" s="1"/>
  <c r="AE180" i="7"/>
  <c r="AF180" i="7" s="1"/>
  <c r="AE181" i="7"/>
  <c r="AF181" i="7" s="1"/>
  <c r="AE182" i="7"/>
  <c r="AF182" i="7" s="1"/>
  <c r="AE183" i="7"/>
  <c r="AF183" i="7" s="1"/>
  <c r="AE184" i="7"/>
  <c r="AF184" i="7" s="1"/>
  <c r="AE185" i="7"/>
  <c r="AF185" i="7" s="1"/>
  <c r="AE186" i="7"/>
  <c r="AE187" i="7"/>
  <c r="AE188" i="7"/>
  <c r="AE189" i="7"/>
  <c r="BC118" i="7"/>
  <c r="BC120" i="7"/>
  <c r="BC121" i="7"/>
  <c r="BC122" i="7"/>
  <c r="BC129" i="7"/>
  <c r="BC130" i="7"/>
  <c r="BC131" i="7"/>
  <c r="BC132" i="7"/>
  <c r="BC133" i="7"/>
  <c r="BC134" i="7"/>
  <c r="BC137" i="7"/>
  <c r="BC138" i="7"/>
  <c r="BC139" i="7"/>
  <c r="BC140" i="7"/>
  <c r="BC147" i="7"/>
  <c r="BC150" i="7"/>
  <c r="BC151" i="7"/>
  <c r="BB118" i="7"/>
  <c r="BB119" i="7"/>
  <c r="BC119" i="7" s="1"/>
  <c r="BB120" i="7"/>
  <c r="BB121" i="7"/>
  <c r="BB122" i="7"/>
  <c r="BB123" i="7"/>
  <c r="BC123" i="7" s="1"/>
  <c r="BB124" i="7"/>
  <c r="BC124" i="7" s="1"/>
  <c r="BB125" i="7"/>
  <c r="BC125" i="7" s="1"/>
  <c r="BB126" i="7"/>
  <c r="BC126" i="7" s="1"/>
  <c r="BB127" i="7"/>
  <c r="BC127" i="7" s="1"/>
  <c r="BB128" i="7"/>
  <c r="BC128" i="7" s="1"/>
  <c r="BB129" i="7"/>
  <c r="BB130" i="7"/>
  <c r="BB131" i="7"/>
  <c r="BB132" i="7"/>
  <c r="BB133" i="7"/>
  <c r="BB134" i="7"/>
  <c r="BB135" i="7"/>
  <c r="BC135" i="7" s="1"/>
  <c r="BB136" i="7"/>
  <c r="BB137" i="7"/>
  <c r="BB138" i="7"/>
  <c r="BB139" i="7"/>
  <c r="BB140" i="7"/>
  <c r="BB141" i="7"/>
  <c r="BC141" i="7" s="1"/>
  <c r="BB142" i="7"/>
  <c r="BC142" i="7" s="1"/>
  <c r="BB143" i="7"/>
  <c r="BC143" i="7" s="1"/>
  <c r="BB144" i="7"/>
  <c r="BC144" i="7" s="1"/>
  <c r="BB145" i="7"/>
  <c r="BC145" i="7" s="1"/>
  <c r="BB146" i="7"/>
  <c r="BB147" i="7"/>
  <c r="BB148" i="7"/>
  <c r="BC148" i="7" s="1"/>
  <c r="BB149" i="7"/>
  <c r="BC149" i="7" s="1"/>
  <c r="BB150" i="7"/>
  <c r="BB151" i="7"/>
  <c r="BB152" i="7"/>
  <c r="BC152" i="7" s="1"/>
  <c r="BB153" i="7"/>
  <c r="BB154" i="7"/>
  <c r="AF130" i="7"/>
  <c r="AF131" i="7"/>
  <c r="AF132" i="7"/>
  <c r="AF133" i="7"/>
  <c r="AF134" i="7"/>
  <c r="AF140" i="7"/>
  <c r="AF141" i="7"/>
  <c r="AF142" i="7"/>
  <c r="AF146" i="7"/>
  <c r="AF147" i="7"/>
  <c r="AF148" i="7"/>
  <c r="AE118" i="7"/>
  <c r="AF118" i="7" s="1"/>
  <c r="AE119" i="7"/>
  <c r="AF119" i="7" s="1"/>
  <c r="AE120" i="7"/>
  <c r="AF120" i="7" s="1"/>
  <c r="AE121" i="7"/>
  <c r="AF121" i="7" s="1"/>
  <c r="AE122" i="7"/>
  <c r="AF122" i="7" s="1"/>
  <c r="BD122" i="7" s="1"/>
  <c r="AE123" i="7"/>
  <c r="AF123" i="7" s="1"/>
  <c r="AE124" i="7"/>
  <c r="AF124" i="7" s="1"/>
  <c r="AE125" i="7"/>
  <c r="AF125" i="7" s="1"/>
  <c r="AE126" i="7"/>
  <c r="AF126" i="7" s="1"/>
  <c r="AE127" i="7"/>
  <c r="AF127" i="7" s="1"/>
  <c r="AE128" i="7"/>
  <c r="AF128" i="7" s="1"/>
  <c r="AE129" i="7"/>
  <c r="AF129" i="7" s="1"/>
  <c r="AE130" i="7"/>
  <c r="AE131" i="7"/>
  <c r="AE132" i="7"/>
  <c r="AE133" i="7"/>
  <c r="AE134" i="7"/>
  <c r="AE135" i="7"/>
  <c r="AF135" i="7" s="1"/>
  <c r="AE136" i="7"/>
  <c r="AF136" i="7" s="1"/>
  <c r="BD136" i="7" s="1"/>
  <c r="AE137" i="7"/>
  <c r="AF137" i="7" s="1"/>
  <c r="AE138" i="7"/>
  <c r="AF138" i="7" s="1"/>
  <c r="AE139" i="7"/>
  <c r="AF139" i="7" s="1"/>
  <c r="AE140" i="7"/>
  <c r="AE141" i="7"/>
  <c r="AE142" i="7"/>
  <c r="AE143" i="7"/>
  <c r="AE144" i="7"/>
  <c r="AF144" i="7" s="1"/>
  <c r="AE145" i="7"/>
  <c r="AF145" i="7" s="1"/>
  <c r="AE146" i="7"/>
  <c r="AE147" i="7"/>
  <c r="AE148" i="7"/>
  <c r="AE149" i="7"/>
  <c r="AF149" i="7" s="1"/>
  <c r="AE150" i="7"/>
  <c r="AF150" i="7" s="1"/>
  <c r="BD150" i="7" s="1"/>
  <c r="AE151" i="7"/>
  <c r="AF151" i="7" s="1"/>
  <c r="AE152" i="7"/>
  <c r="AF152" i="7" s="1"/>
  <c r="AE153" i="7"/>
  <c r="AE154" i="7"/>
  <c r="BC107" i="7"/>
  <c r="BB103" i="7"/>
  <c r="BC103" i="7" s="1"/>
  <c r="BB104" i="7"/>
  <c r="BB105" i="7"/>
  <c r="BC105" i="7" s="1"/>
  <c r="BB106" i="7"/>
  <c r="BC106" i="7" s="1"/>
  <c r="BB107" i="7"/>
  <c r="BB108" i="7"/>
  <c r="BB109" i="7"/>
  <c r="BB110" i="7"/>
  <c r="BC110" i="7" s="1"/>
  <c r="BB111" i="7"/>
  <c r="BC111" i="7" s="1"/>
  <c r="BB112" i="7"/>
  <c r="BB113" i="7"/>
  <c r="AF105" i="7"/>
  <c r="AF109" i="7"/>
  <c r="AE103" i="7"/>
  <c r="AF103" i="7" s="1"/>
  <c r="AE104" i="7"/>
  <c r="AF104" i="7" s="1"/>
  <c r="AE105" i="7"/>
  <c r="AE106" i="7"/>
  <c r="AF106" i="7" s="1"/>
  <c r="AE107" i="7"/>
  <c r="AF107" i="7" s="1"/>
  <c r="AE108" i="7"/>
  <c r="AF108" i="7" s="1"/>
  <c r="AE109" i="7"/>
  <c r="AE110" i="7"/>
  <c r="AF110" i="7" s="1"/>
  <c r="AE111" i="7"/>
  <c r="AF111" i="7" s="1"/>
  <c r="AE112" i="7"/>
  <c r="AE113" i="7"/>
  <c r="BC11" i="7"/>
  <c r="BC12" i="7"/>
  <c r="BC29" i="7"/>
  <c r="BC38" i="7"/>
  <c r="BC39" i="7"/>
  <c r="BC40" i="7"/>
  <c r="BC41" i="7"/>
  <c r="BC42" i="7"/>
  <c r="BC63" i="7"/>
  <c r="BC64" i="7"/>
  <c r="BC65" i="7"/>
  <c r="BC74" i="7"/>
  <c r="BC75" i="7"/>
  <c r="BC76" i="7"/>
  <c r="BC77" i="7"/>
  <c r="BC78" i="7"/>
  <c r="BB10" i="7"/>
  <c r="BC10" i="7" s="1"/>
  <c r="BB11" i="7"/>
  <c r="BB12" i="7"/>
  <c r="BB13" i="7"/>
  <c r="BC13" i="7" s="1"/>
  <c r="BB14" i="7"/>
  <c r="BC14" i="7" s="1"/>
  <c r="BB15" i="7"/>
  <c r="BC15" i="7" s="1"/>
  <c r="BB16" i="7"/>
  <c r="BC16" i="7" s="1"/>
  <c r="BB17" i="7"/>
  <c r="BC17" i="7" s="1"/>
  <c r="BB18" i="7"/>
  <c r="BC18" i="7" s="1"/>
  <c r="BB19" i="7"/>
  <c r="BC19" i="7" s="1"/>
  <c r="BB20" i="7"/>
  <c r="BC20" i="7" s="1"/>
  <c r="BB21" i="7"/>
  <c r="BC21" i="7" s="1"/>
  <c r="BB22" i="7"/>
  <c r="BC22" i="7" s="1"/>
  <c r="BB23" i="7"/>
  <c r="BC23" i="7" s="1"/>
  <c r="BB24" i="7"/>
  <c r="BC24" i="7" s="1"/>
  <c r="BB25" i="7"/>
  <c r="BC25" i="7" s="1"/>
  <c r="BB26" i="7"/>
  <c r="BC26" i="7" s="1"/>
  <c r="BB27" i="7"/>
  <c r="BC27" i="7" s="1"/>
  <c r="BB28" i="7"/>
  <c r="BC28" i="7" s="1"/>
  <c r="BB29" i="7"/>
  <c r="BB30" i="7"/>
  <c r="BC30" i="7" s="1"/>
  <c r="BB31" i="7"/>
  <c r="BC31" i="7" s="1"/>
  <c r="BB32" i="7"/>
  <c r="BC32" i="7" s="1"/>
  <c r="BB33" i="7"/>
  <c r="BC33" i="7" s="1"/>
  <c r="BB34" i="7"/>
  <c r="BC34" i="7" s="1"/>
  <c r="BB35" i="7"/>
  <c r="BC35" i="7" s="1"/>
  <c r="BB36" i="7"/>
  <c r="BC36" i="7" s="1"/>
  <c r="BB37" i="7"/>
  <c r="BC37" i="7" s="1"/>
  <c r="BB38" i="7"/>
  <c r="BB39" i="7"/>
  <c r="BB40" i="7"/>
  <c r="BB41" i="7"/>
  <c r="BB42" i="7"/>
  <c r="BB43" i="7"/>
  <c r="BC43" i="7" s="1"/>
  <c r="BB44" i="7"/>
  <c r="BC44" i="7" s="1"/>
  <c r="BB45" i="7"/>
  <c r="BC45" i="7" s="1"/>
  <c r="BB46" i="7"/>
  <c r="BC46" i="7" s="1"/>
  <c r="BB47" i="7"/>
  <c r="BC47" i="7" s="1"/>
  <c r="BB48" i="7"/>
  <c r="BC48" i="7" s="1"/>
  <c r="BB49" i="7"/>
  <c r="BC49" i="7" s="1"/>
  <c r="BB50" i="7"/>
  <c r="BC50" i="7" s="1"/>
  <c r="BB51" i="7"/>
  <c r="BC51" i="7" s="1"/>
  <c r="BB52" i="7"/>
  <c r="BC52" i="7" s="1"/>
  <c r="BB53" i="7"/>
  <c r="BC53" i="7" s="1"/>
  <c r="BB54" i="7"/>
  <c r="BC54" i="7" s="1"/>
  <c r="BB55" i="7"/>
  <c r="BC55" i="7" s="1"/>
  <c r="BB56" i="7"/>
  <c r="BC56" i="7" s="1"/>
  <c r="BB57" i="7"/>
  <c r="BC57" i="7" s="1"/>
  <c r="BB58" i="7"/>
  <c r="BC58" i="7" s="1"/>
  <c r="BB59" i="7"/>
  <c r="BC59" i="7" s="1"/>
  <c r="BB60" i="7"/>
  <c r="BC60" i="7" s="1"/>
  <c r="BB61" i="7"/>
  <c r="BC61" i="7" s="1"/>
  <c r="BB62" i="7"/>
  <c r="BC62" i="7" s="1"/>
  <c r="BB63" i="7"/>
  <c r="BB64" i="7"/>
  <c r="BB65" i="7"/>
  <c r="BB66" i="7"/>
  <c r="BC66" i="7" s="1"/>
  <c r="BB67" i="7"/>
  <c r="BC67" i="7" s="1"/>
  <c r="BB68" i="7"/>
  <c r="BC68" i="7" s="1"/>
  <c r="BB69" i="7"/>
  <c r="BC69" i="7" s="1"/>
  <c r="BB70" i="7"/>
  <c r="BC70" i="7" s="1"/>
  <c r="BB71" i="7"/>
  <c r="BC71" i="7" s="1"/>
  <c r="BB72" i="7"/>
  <c r="BC72" i="7" s="1"/>
  <c r="BB73" i="7"/>
  <c r="BC73" i="7" s="1"/>
  <c r="BB74" i="7"/>
  <c r="BB75" i="7"/>
  <c r="BB76" i="7"/>
  <c r="BB77" i="7"/>
  <c r="BB78" i="7"/>
  <c r="BB79" i="7"/>
  <c r="BC79" i="7" s="1"/>
  <c r="BB80" i="7"/>
  <c r="BC80" i="7" s="1"/>
  <c r="BB81" i="7"/>
  <c r="BC81" i="7" s="1"/>
  <c r="BB82" i="7"/>
  <c r="BC82" i="7" s="1"/>
  <c r="BB83" i="7"/>
  <c r="BC83" i="7" s="1"/>
  <c r="BB84" i="7"/>
  <c r="BC84" i="7" s="1"/>
  <c r="BB85" i="7"/>
  <c r="BC85" i="7" s="1"/>
  <c r="BB86" i="7"/>
  <c r="BC86" i="7" s="1"/>
  <c r="BB87" i="7"/>
  <c r="BB88" i="7"/>
  <c r="BB89" i="7"/>
  <c r="BB90" i="7"/>
  <c r="BB91" i="7"/>
  <c r="BB92" i="7"/>
  <c r="BB93" i="7"/>
  <c r="BB94" i="7"/>
  <c r="BB95" i="7"/>
  <c r="BB96" i="7"/>
  <c r="BB97" i="7"/>
  <c r="BB98" i="7"/>
  <c r="AE10" i="7"/>
  <c r="AF10" i="7" s="1"/>
  <c r="AE11" i="7"/>
  <c r="AF11" i="7" s="1"/>
  <c r="AE12" i="7"/>
  <c r="AF12" i="7" s="1"/>
  <c r="BD12" i="7" s="1"/>
  <c r="AE13" i="7"/>
  <c r="AF13" i="7" s="1"/>
  <c r="AE14" i="7"/>
  <c r="AF14" i="7" s="1"/>
  <c r="AE15" i="7"/>
  <c r="AF15" i="7" s="1"/>
  <c r="AE16" i="7"/>
  <c r="AF16" i="7" s="1"/>
  <c r="AE17" i="7"/>
  <c r="AF17" i="7" s="1"/>
  <c r="AE18" i="7"/>
  <c r="AF18" i="7" s="1"/>
  <c r="AE19" i="7"/>
  <c r="AF19" i="7" s="1"/>
  <c r="AE20" i="7"/>
  <c r="AF20" i="7" s="1"/>
  <c r="AE21" i="7"/>
  <c r="AF21" i="7" s="1"/>
  <c r="AE22" i="7"/>
  <c r="AF22" i="7" s="1"/>
  <c r="AE23" i="7"/>
  <c r="AF23" i="7" s="1"/>
  <c r="AE24" i="7"/>
  <c r="AF24" i="7" s="1"/>
  <c r="AE25" i="7"/>
  <c r="AF25" i="7" s="1"/>
  <c r="AE26" i="7"/>
  <c r="AF26" i="7" s="1"/>
  <c r="AE27" i="7"/>
  <c r="AF27" i="7" s="1"/>
  <c r="AE28" i="7"/>
  <c r="AF28" i="7" s="1"/>
  <c r="AE29" i="7"/>
  <c r="AF29" i="7" s="1"/>
  <c r="AE30" i="7"/>
  <c r="AF30" i="7" s="1"/>
  <c r="AE31" i="7"/>
  <c r="AF31" i="7" s="1"/>
  <c r="AE32" i="7"/>
  <c r="AF32" i="7" s="1"/>
  <c r="AE33" i="7"/>
  <c r="AF33" i="7" s="1"/>
  <c r="AE34" i="7"/>
  <c r="AF34" i="7" s="1"/>
  <c r="AE35" i="7"/>
  <c r="AF35" i="7" s="1"/>
  <c r="AE36" i="7"/>
  <c r="AF36" i="7" s="1"/>
  <c r="AE37" i="7"/>
  <c r="AF37" i="7" s="1"/>
  <c r="AE38" i="7"/>
  <c r="AF38" i="7" s="1"/>
  <c r="AE39" i="7"/>
  <c r="AF39" i="7" s="1"/>
  <c r="AE40" i="7"/>
  <c r="AF40" i="7" s="1"/>
  <c r="AE41" i="7"/>
  <c r="AF41" i="7" s="1"/>
  <c r="AE42" i="7"/>
  <c r="AF42" i="7" s="1"/>
  <c r="AE43" i="7"/>
  <c r="AF43" i="7" s="1"/>
  <c r="AE44" i="7"/>
  <c r="AF44" i="7" s="1"/>
  <c r="AE45" i="7"/>
  <c r="AF45" i="7" s="1"/>
  <c r="AE46" i="7"/>
  <c r="AF46" i="7" s="1"/>
  <c r="AE47" i="7"/>
  <c r="AF47" i="7" s="1"/>
  <c r="AE48" i="7"/>
  <c r="AF48" i="7" s="1"/>
  <c r="AE49" i="7"/>
  <c r="AF49" i="7" s="1"/>
  <c r="AE50" i="7"/>
  <c r="AF50" i="7" s="1"/>
  <c r="AE51" i="7"/>
  <c r="AF51" i="7" s="1"/>
  <c r="AE52" i="7"/>
  <c r="AF52" i="7" s="1"/>
  <c r="AE53" i="7"/>
  <c r="AF53" i="7" s="1"/>
  <c r="AE54" i="7"/>
  <c r="AF54" i="7" s="1"/>
  <c r="AE55" i="7"/>
  <c r="AF55" i="7" s="1"/>
  <c r="AE56" i="7"/>
  <c r="AF56" i="7" s="1"/>
  <c r="AE57" i="7"/>
  <c r="AF57" i="7" s="1"/>
  <c r="AE58" i="7"/>
  <c r="AF58" i="7" s="1"/>
  <c r="AE59" i="7"/>
  <c r="AF59" i="7" s="1"/>
  <c r="AE60" i="7"/>
  <c r="AF60" i="7" s="1"/>
  <c r="AE61" i="7"/>
  <c r="AF61" i="7" s="1"/>
  <c r="AE62" i="7"/>
  <c r="AF62" i="7" s="1"/>
  <c r="AE63" i="7"/>
  <c r="AF63" i="7" s="1"/>
  <c r="AE64" i="7"/>
  <c r="AF64" i="7" s="1"/>
  <c r="AE65" i="7"/>
  <c r="AF65" i="7" s="1"/>
  <c r="AE66" i="7"/>
  <c r="AF66" i="7" s="1"/>
  <c r="AE67" i="7"/>
  <c r="AF67" i="7" s="1"/>
  <c r="AE68" i="7"/>
  <c r="AF68" i="7" s="1"/>
  <c r="AE69" i="7"/>
  <c r="AF69" i="7" s="1"/>
  <c r="AE70" i="7"/>
  <c r="AF70" i="7" s="1"/>
  <c r="AE71" i="7"/>
  <c r="AF71" i="7" s="1"/>
  <c r="AE72" i="7"/>
  <c r="AF72" i="7" s="1"/>
  <c r="AE73" i="7"/>
  <c r="AF73" i="7" s="1"/>
  <c r="AE74" i="7"/>
  <c r="AF74" i="7" s="1"/>
  <c r="AE75" i="7"/>
  <c r="AF75" i="7" s="1"/>
  <c r="AE76" i="7"/>
  <c r="AF76" i="7" s="1"/>
  <c r="AE77" i="7"/>
  <c r="AF77" i="7" s="1"/>
  <c r="AE78" i="7"/>
  <c r="AF78" i="7" s="1"/>
  <c r="AE79" i="7"/>
  <c r="AF79" i="7" s="1"/>
  <c r="AE80" i="7"/>
  <c r="AF80" i="7" s="1"/>
  <c r="AE81" i="7"/>
  <c r="AF81" i="7" s="1"/>
  <c r="AE82" i="7"/>
  <c r="AF82" i="7" s="1"/>
  <c r="AE83" i="7"/>
  <c r="AF83" i="7" s="1"/>
  <c r="AE84" i="7"/>
  <c r="AF84" i="7" s="1"/>
  <c r="AE85" i="7"/>
  <c r="AF85" i="7" s="1"/>
  <c r="AE86" i="7"/>
  <c r="AF86" i="7" s="1"/>
  <c r="AE87" i="7"/>
  <c r="AE88" i="7"/>
  <c r="AE89" i="7"/>
  <c r="AE90" i="7"/>
  <c r="AE91" i="7"/>
  <c r="AE92" i="7"/>
  <c r="AE93" i="7"/>
  <c r="AE94" i="7"/>
  <c r="AE95" i="7"/>
  <c r="AE96" i="7"/>
  <c r="AE97" i="7"/>
  <c r="AE98" i="7"/>
  <c r="O216" i="6"/>
  <c r="O218" i="6"/>
  <c r="P218" i="6" s="1"/>
  <c r="O219" i="6"/>
  <c r="O220" i="6"/>
  <c r="P220" i="6" s="1"/>
  <c r="O221" i="6"/>
  <c r="O222" i="6"/>
  <c r="O223" i="6"/>
  <c r="P223" i="6" s="1"/>
  <c r="O226" i="6"/>
  <c r="P226" i="6" s="1"/>
  <c r="O227" i="6"/>
  <c r="O228" i="6"/>
  <c r="P228" i="6" s="1"/>
  <c r="L216" i="6"/>
  <c r="L217" i="6"/>
  <c r="P217" i="6" s="1"/>
  <c r="L219" i="6"/>
  <c r="L221" i="6"/>
  <c r="L222" i="6"/>
  <c r="L224" i="6"/>
  <c r="P224" i="6" s="1"/>
  <c r="L225" i="6"/>
  <c r="P225" i="6" s="1"/>
  <c r="L227" i="6"/>
  <c r="P227" i="6" s="1"/>
  <c r="O194" i="6"/>
  <c r="O195" i="6"/>
  <c r="O196" i="6"/>
  <c r="P196" i="6" s="1"/>
  <c r="Q196" i="6" s="1"/>
  <c r="O197" i="6"/>
  <c r="O198" i="6"/>
  <c r="O199" i="6"/>
  <c r="O200" i="6"/>
  <c r="O201" i="6"/>
  <c r="O202" i="6"/>
  <c r="O203" i="6"/>
  <c r="O204" i="6"/>
  <c r="P204" i="6" s="1"/>
  <c r="O205" i="6"/>
  <c r="O206" i="6"/>
  <c r="O207" i="6"/>
  <c r="O208" i="6"/>
  <c r="O209" i="6"/>
  <c r="O210" i="6"/>
  <c r="L194" i="6"/>
  <c r="P194" i="6" s="1"/>
  <c r="L195" i="6"/>
  <c r="P195" i="6" s="1"/>
  <c r="L196" i="6"/>
  <c r="L197" i="6"/>
  <c r="P197" i="6" s="1"/>
  <c r="L198" i="6"/>
  <c r="P198" i="6" s="1"/>
  <c r="L199" i="6"/>
  <c r="P199" i="6" s="1"/>
  <c r="L200" i="6"/>
  <c r="P200" i="6" s="1"/>
  <c r="L201" i="6"/>
  <c r="P201" i="6" s="1"/>
  <c r="L202" i="6"/>
  <c r="P202" i="6" s="1"/>
  <c r="L203" i="6"/>
  <c r="P203" i="6" s="1"/>
  <c r="L205" i="6"/>
  <c r="P205" i="6" s="1"/>
  <c r="L206" i="6"/>
  <c r="P206" i="6" s="1"/>
  <c r="L207" i="6"/>
  <c r="P207" i="6" s="1"/>
  <c r="L208" i="6"/>
  <c r="P208" i="6" s="1"/>
  <c r="L209" i="6"/>
  <c r="P209" i="6" s="1"/>
  <c r="L210" i="6"/>
  <c r="P210" i="6" s="1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5" i="6"/>
  <c r="O176" i="6"/>
  <c r="O177" i="6"/>
  <c r="O178" i="6"/>
  <c r="O179" i="6"/>
  <c r="O180" i="6"/>
  <c r="O181" i="6"/>
  <c r="O182" i="6"/>
  <c r="O183" i="6"/>
  <c r="O184" i="6"/>
  <c r="O186" i="6"/>
  <c r="O187" i="6"/>
  <c r="P187" i="6" s="1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P174" i="6" s="1"/>
  <c r="L175" i="6"/>
  <c r="L176" i="6"/>
  <c r="L177" i="6"/>
  <c r="L178" i="6"/>
  <c r="L179" i="6"/>
  <c r="L180" i="6"/>
  <c r="L181" i="6"/>
  <c r="L182" i="6"/>
  <c r="L183" i="6"/>
  <c r="L184" i="6"/>
  <c r="L185" i="6"/>
  <c r="P185" i="6" s="1"/>
  <c r="L186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7" i="6"/>
  <c r="O138" i="6"/>
  <c r="O139" i="6"/>
  <c r="O140" i="6"/>
  <c r="O141" i="6"/>
  <c r="O142" i="6"/>
  <c r="O143" i="6"/>
  <c r="P143" i="6" s="1"/>
  <c r="O144" i="6"/>
  <c r="O145" i="6"/>
  <c r="O147" i="6"/>
  <c r="O148" i="6"/>
  <c r="O149" i="6"/>
  <c r="O150" i="6"/>
  <c r="O151" i="6"/>
  <c r="O152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P136" i="6" s="1"/>
  <c r="L137" i="6"/>
  <c r="L138" i="6"/>
  <c r="L139" i="6"/>
  <c r="L140" i="6"/>
  <c r="L141" i="6"/>
  <c r="L142" i="6"/>
  <c r="L144" i="6"/>
  <c r="P144" i="6" s="1"/>
  <c r="L145" i="6"/>
  <c r="P145" i="6" s="1"/>
  <c r="L146" i="6"/>
  <c r="P146" i="6" s="1"/>
  <c r="L147" i="6"/>
  <c r="P147" i="6" s="1"/>
  <c r="L148" i="6"/>
  <c r="P148" i="6" s="1"/>
  <c r="L149" i="6"/>
  <c r="P149" i="6" s="1"/>
  <c r="L150" i="6"/>
  <c r="P150" i="6" s="1"/>
  <c r="L151" i="6"/>
  <c r="P151" i="6" s="1"/>
  <c r="L152" i="6"/>
  <c r="P152" i="6" s="1"/>
  <c r="O103" i="6"/>
  <c r="P103" i="6" s="1"/>
  <c r="Q103" i="6" s="1"/>
  <c r="O105" i="6"/>
  <c r="O106" i="6"/>
  <c r="P106" i="6" s="1"/>
  <c r="O107" i="6"/>
  <c r="O110" i="6"/>
  <c r="O111" i="6"/>
  <c r="L103" i="6"/>
  <c r="L104" i="6"/>
  <c r="P104" i="6" s="1"/>
  <c r="L105" i="6"/>
  <c r="P105" i="6" s="1"/>
  <c r="L106" i="6"/>
  <c r="L107" i="6"/>
  <c r="P107" i="6" s="1"/>
  <c r="L108" i="6"/>
  <c r="P108" i="6" s="1"/>
  <c r="L109" i="6"/>
  <c r="P109" i="6" s="1"/>
  <c r="L110" i="6"/>
  <c r="L111" i="6"/>
  <c r="P15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L10" i="6"/>
  <c r="P10" i="6" s="1"/>
  <c r="L11" i="6"/>
  <c r="P11" i="6" s="1"/>
  <c r="L12" i="6"/>
  <c r="P12" i="6" s="1"/>
  <c r="L13" i="6"/>
  <c r="L14" i="6"/>
  <c r="L15" i="6"/>
  <c r="L16" i="6"/>
  <c r="P16" i="6" s="1"/>
  <c r="L17" i="6"/>
  <c r="P17" i="6" s="1"/>
  <c r="L18" i="6"/>
  <c r="P18" i="6" s="1"/>
  <c r="L19" i="6"/>
  <c r="P19" i="6" s="1"/>
  <c r="L20" i="6"/>
  <c r="P20" i="6" s="1"/>
  <c r="L21" i="6"/>
  <c r="P21" i="6" s="1"/>
  <c r="L22" i="6"/>
  <c r="P22" i="6" s="1"/>
  <c r="L23" i="6"/>
  <c r="P23" i="6" s="1"/>
  <c r="L24" i="6"/>
  <c r="P24" i="6" s="1"/>
  <c r="L25" i="6"/>
  <c r="P25" i="6" s="1"/>
  <c r="L26" i="6"/>
  <c r="P26" i="6" s="1"/>
  <c r="L27" i="6"/>
  <c r="P27" i="6" s="1"/>
  <c r="L28" i="6"/>
  <c r="P28" i="6" s="1"/>
  <c r="L29" i="6"/>
  <c r="P29" i="6" s="1"/>
  <c r="L30" i="6"/>
  <c r="P30" i="6" s="1"/>
  <c r="L31" i="6"/>
  <c r="P31" i="6" s="1"/>
  <c r="L32" i="6"/>
  <c r="P32" i="6" s="1"/>
  <c r="L33" i="6"/>
  <c r="P33" i="6" s="1"/>
  <c r="L34" i="6"/>
  <c r="P34" i="6" s="1"/>
  <c r="L35" i="6"/>
  <c r="L36" i="6"/>
  <c r="P36" i="6" s="1"/>
  <c r="L37" i="6"/>
  <c r="L38" i="6"/>
  <c r="P38" i="6" s="1"/>
  <c r="L39" i="6"/>
  <c r="L40" i="6"/>
  <c r="L41" i="6"/>
  <c r="P41" i="6" s="1"/>
  <c r="L42" i="6"/>
  <c r="P42" i="6" s="1"/>
  <c r="L43" i="6"/>
  <c r="P43" i="6" s="1"/>
  <c r="L44" i="6"/>
  <c r="P44" i="6" s="1"/>
  <c r="L45" i="6"/>
  <c r="P45" i="6" s="1"/>
  <c r="L46" i="6"/>
  <c r="P46" i="6" s="1"/>
  <c r="L47" i="6"/>
  <c r="L48" i="6"/>
  <c r="P48" i="6" s="1"/>
  <c r="L49" i="6"/>
  <c r="P49" i="6" s="1"/>
  <c r="L50" i="6"/>
  <c r="P50" i="6" s="1"/>
  <c r="L51" i="6"/>
  <c r="P51" i="6" s="1"/>
  <c r="L52" i="6"/>
  <c r="P52" i="6" s="1"/>
  <c r="L53" i="6"/>
  <c r="P53" i="6" s="1"/>
  <c r="L54" i="6"/>
  <c r="P54" i="6" s="1"/>
  <c r="L55" i="6"/>
  <c r="P55" i="6" s="1"/>
  <c r="L56" i="6"/>
  <c r="P56" i="6" s="1"/>
  <c r="L57" i="6"/>
  <c r="P57" i="6" s="1"/>
  <c r="L58" i="6"/>
  <c r="P58" i="6" s="1"/>
  <c r="L59" i="6"/>
  <c r="P59" i="6" s="1"/>
  <c r="L60" i="6"/>
  <c r="P60" i="6" s="1"/>
  <c r="L61" i="6"/>
  <c r="P61" i="6" s="1"/>
  <c r="L62" i="6"/>
  <c r="P62" i="6" s="1"/>
  <c r="L63" i="6"/>
  <c r="P63" i="6" s="1"/>
  <c r="L64" i="6"/>
  <c r="P64" i="6" s="1"/>
  <c r="L65" i="6"/>
  <c r="P65" i="6" s="1"/>
  <c r="L66" i="6"/>
  <c r="P66" i="6" s="1"/>
  <c r="L67" i="6"/>
  <c r="P67" i="6" s="1"/>
  <c r="L68" i="6"/>
  <c r="P68" i="6" s="1"/>
  <c r="L69" i="6"/>
  <c r="P69" i="6" s="1"/>
  <c r="L70" i="6"/>
  <c r="P70" i="6" s="1"/>
  <c r="L71" i="6"/>
  <c r="P71" i="6" s="1"/>
  <c r="L72" i="6"/>
  <c r="L73" i="6"/>
  <c r="L74" i="6"/>
  <c r="P74" i="6" s="1"/>
  <c r="L75" i="6"/>
  <c r="P75" i="6" s="1"/>
  <c r="L76" i="6"/>
  <c r="P76" i="6" s="1"/>
  <c r="L77" i="6"/>
  <c r="P77" i="6" s="1"/>
  <c r="L78" i="6"/>
  <c r="L79" i="6"/>
  <c r="P79" i="6" s="1"/>
  <c r="L80" i="6"/>
  <c r="P80" i="6" s="1"/>
  <c r="L81" i="6"/>
  <c r="P81" i="6" s="1"/>
  <c r="L82" i="6"/>
  <c r="L83" i="6"/>
  <c r="P83" i="6" s="1"/>
  <c r="L84" i="6"/>
  <c r="L85" i="6"/>
  <c r="P85" i="6" s="1"/>
  <c r="L86" i="6"/>
  <c r="P86" i="6" s="1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T41" i="13" l="1"/>
  <c r="T46" i="13"/>
  <c r="T54" i="13"/>
  <c r="T48" i="13"/>
  <c r="T55" i="13"/>
  <c r="T47" i="13"/>
  <c r="T53" i="13"/>
  <c r="T52" i="13"/>
  <c r="T44" i="13"/>
  <c r="T45" i="13"/>
  <c r="T51" i="13"/>
  <c r="T43" i="13"/>
  <c r="T50" i="13"/>
  <c r="T42" i="13"/>
  <c r="T49" i="13"/>
  <c r="T10" i="13"/>
  <c r="T18" i="13"/>
  <c r="T26" i="13"/>
  <c r="T34" i="13"/>
  <c r="T33" i="13"/>
  <c r="T11" i="13"/>
  <c r="T19" i="13"/>
  <c r="T27" i="13"/>
  <c r="T35" i="13"/>
  <c r="T30" i="13"/>
  <c r="T23" i="13"/>
  <c r="T32" i="13"/>
  <c r="T12" i="13"/>
  <c r="T20" i="13"/>
  <c r="T28" i="13"/>
  <c r="T36" i="13"/>
  <c r="T22" i="13"/>
  <c r="T31" i="13"/>
  <c r="T24" i="13"/>
  <c r="T17" i="13"/>
  <c r="T13" i="13"/>
  <c r="T21" i="13"/>
  <c r="T29" i="13"/>
  <c r="T14" i="13"/>
  <c r="T15" i="13"/>
  <c r="T16" i="13"/>
  <c r="T25" i="13"/>
  <c r="M44" i="12"/>
  <c r="M48" i="12"/>
  <c r="M51" i="12"/>
  <c r="M43" i="12"/>
  <c r="M50" i="12"/>
  <c r="M42" i="12"/>
  <c r="M49" i="12"/>
  <c r="M29" i="12"/>
  <c r="M17" i="12"/>
  <c r="M14" i="12"/>
  <c r="M13" i="12"/>
  <c r="M32" i="12"/>
  <c r="M24" i="12"/>
  <c r="M16" i="12"/>
  <c r="M31" i="12"/>
  <c r="M23" i="12"/>
  <c r="M15" i="12"/>
  <c r="M36" i="12"/>
  <c r="M28" i="12"/>
  <c r="M20" i="12"/>
  <c r="M12" i="12"/>
  <c r="M21" i="12"/>
  <c r="M35" i="12"/>
  <c r="M27" i="12"/>
  <c r="M19" i="12"/>
  <c r="M11" i="12"/>
  <c r="M34" i="12"/>
  <c r="M26" i="12"/>
  <c r="M18" i="12"/>
  <c r="M57" i="10"/>
  <c r="M56" i="10"/>
  <c r="M55" i="10"/>
  <c r="M48" i="10"/>
  <c r="M47" i="10"/>
  <c r="M49" i="10"/>
  <c r="M46" i="10"/>
  <c r="M45" i="10"/>
  <c r="M38" i="10"/>
  <c r="M37" i="10"/>
  <c r="M36" i="10"/>
  <c r="M35" i="10"/>
  <c r="M34" i="10"/>
  <c r="M39" i="10"/>
  <c r="M23" i="10"/>
  <c r="M22" i="10"/>
  <c r="M15" i="10"/>
  <c r="M14" i="10"/>
  <c r="M25" i="10"/>
  <c r="M17" i="10"/>
  <c r="M24" i="10"/>
  <c r="M16" i="10"/>
  <c r="M13" i="10"/>
  <c r="M28" i="10"/>
  <c r="M20" i="10"/>
  <c r="M12" i="10"/>
  <c r="M21" i="10"/>
  <c r="M27" i="10"/>
  <c r="M19" i="10"/>
  <c r="M11" i="10"/>
  <c r="M26" i="10"/>
  <c r="M18" i="10"/>
  <c r="AG141" i="9"/>
  <c r="AG149" i="9"/>
  <c r="AG146" i="9"/>
  <c r="AG142" i="9"/>
  <c r="AG145" i="9"/>
  <c r="AG143" i="9"/>
  <c r="AG147" i="9"/>
  <c r="AG148" i="9"/>
  <c r="AG144" i="9"/>
  <c r="AG126" i="9"/>
  <c r="AG134" i="9"/>
  <c r="AG135" i="9"/>
  <c r="AG127" i="9"/>
  <c r="AG128" i="9"/>
  <c r="AG136" i="9"/>
  <c r="AG129" i="9"/>
  <c r="AG130" i="9"/>
  <c r="AG131" i="9"/>
  <c r="AG132" i="9"/>
  <c r="AG133" i="9"/>
  <c r="AG106" i="9"/>
  <c r="AG119" i="9"/>
  <c r="AG111" i="9"/>
  <c r="AG118" i="9"/>
  <c r="AG110" i="9"/>
  <c r="AG109" i="9"/>
  <c r="AG116" i="9"/>
  <c r="AG108" i="9"/>
  <c r="AG117" i="9"/>
  <c r="AG115" i="9"/>
  <c r="AG107" i="9"/>
  <c r="AG114" i="9"/>
  <c r="AG121" i="9"/>
  <c r="AG113" i="9"/>
  <c r="AG105" i="9"/>
  <c r="AG120" i="9"/>
  <c r="AG112" i="9"/>
  <c r="AG81" i="9"/>
  <c r="AG78" i="9"/>
  <c r="AG94" i="9"/>
  <c r="AG80" i="9"/>
  <c r="AG88" i="9"/>
  <c r="AG93" i="9"/>
  <c r="AG79" i="9"/>
  <c r="AG95" i="9"/>
  <c r="AG96" i="9"/>
  <c r="AG85" i="9"/>
  <c r="AG86" i="9"/>
  <c r="AG87" i="9"/>
  <c r="AG92" i="9"/>
  <c r="AG84" i="9"/>
  <c r="AG99" i="9"/>
  <c r="AG91" i="9"/>
  <c r="AG83" i="9"/>
  <c r="AG98" i="9"/>
  <c r="AG90" i="9"/>
  <c r="AG82" i="9"/>
  <c r="AG97" i="9"/>
  <c r="AG89" i="9"/>
  <c r="AG73" i="9"/>
  <c r="AG71" i="9"/>
  <c r="AG70" i="9"/>
  <c r="AG69" i="9"/>
  <c r="AG68" i="9"/>
  <c r="AG72" i="9"/>
  <c r="AG10" i="9"/>
  <c r="AG23" i="9"/>
  <c r="AG39" i="9"/>
  <c r="AG62" i="9"/>
  <c r="AG57" i="9"/>
  <c r="AG49" i="9"/>
  <c r="AG41" i="9"/>
  <c r="AG33" i="9"/>
  <c r="AG25" i="9"/>
  <c r="AG17" i="9"/>
  <c r="AG56" i="9"/>
  <c r="AG48" i="9"/>
  <c r="AG40" i="9"/>
  <c r="AG32" i="9"/>
  <c r="AG24" i="9"/>
  <c r="AG16" i="9"/>
  <c r="AG22" i="9"/>
  <c r="AG61" i="9"/>
  <c r="AG53" i="9"/>
  <c r="AG45" i="9"/>
  <c r="AG37" i="9"/>
  <c r="AG29" i="9"/>
  <c r="AG21" i="9"/>
  <c r="AG13" i="9"/>
  <c r="AG55" i="9"/>
  <c r="AG47" i="9"/>
  <c r="AG31" i="9"/>
  <c r="AG15" i="9"/>
  <c r="AG54" i="9"/>
  <c r="AG46" i="9"/>
  <c r="AG14" i="9"/>
  <c r="AG60" i="9"/>
  <c r="AG52" i="9"/>
  <c r="AG44" i="9"/>
  <c r="AG36" i="9"/>
  <c r="AG28" i="9"/>
  <c r="AG20" i="9"/>
  <c r="AG12" i="9"/>
  <c r="AG38" i="9"/>
  <c r="AG59" i="9"/>
  <c r="AG51" i="9"/>
  <c r="AG43" i="9"/>
  <c r="AG35" i="9"/>
  <c r="AG27" i="9"/>
  <c r="AG19" i="9"/>
  <c r="AG11" i="9"/>
  <c r="AG30" i="9"/>
  <c r="AG58" i="9"/>
  <c r="AG50" i="9"/>
  <c r="AG42" i="9"/>
  <c r="AG34" i="9"/>
  <c r="AG26" i="9"/>
  <c r="AG18" i="9"/>
  <c r="M148" i="8"/>
  <c r="M146" i="8"/>
  <c r="M145" i="8"/>
  <c r="M144" i="8"/>
  <c r="M147" i="8"/>
  <c r="M143" i="8"/>
  <c r="M142" i="8"/>
  <c r="M149" i="8"/>
  <c r="M134" i="8"/>
  <c r="M132" i="8"/>
  <c r="M131" i="8"/>
  <c r="M138" i="8"/>
  <c r="M130" i="8"/>
  <c r="M137" i="8"/>
  <c r="M129" i="8"/>
  <c r="M135" i="8"/>
  <c r="M133" i="8"/>
  <c r="M136" i="8"/>
  <c r="M109" i="8"/>
  <c r="M119" i="8"/>
  <c r="M107" i="8"/>
  <c r="M116" i="8"/>
  <c r="M108" i="8"/>
  <c r="M106" i="8"/>
  <c r="M121" i="8"/>
  <c r="M113" i="8"/>
  <c r="M105" i="8"/>
  <c r="M120" i="8"/>
  <c r="M112" i="8"/>
  <c r="M93" i="8"/>
  <c r="M85" i="8"/>
  <c r="M99" i="8"/>
  <c r="M82" i="8"/>
  <c r="M97" i="8"/>
  <c r="M89" i="8"/>
  <c r="M81" i="8"/>
  <c r="M83" i="8"/>
  <c r="M96" i="8"/>
  <c r="M88" i="8"/>
  <c r="M80" i="8"/>
  <c r="M92" i="8"/>
  <c r="M90" i="8"/>
  <c r="M95" i="8"/>
  <c r="M87" i="8"/>
  <c r="M79" i="8"/>
  <c r="M84" i="8"/>
  <c r="M91" i="8"/>
  <c r="M98" i="8"/>
  <c r="M94" i="8"/>
  <c r="M86" i="8"/>
  <c r="M71" i="8"/>
  <c r="M70" i="8"/>
  <c r="M69" i="8"/>
  <c r="M68" i="8"/>
  <c r="M73" i="8"/>
  <c r="M72" i="8"/>
  <c r="M32" i="8"/>
  <c r="M31" i="8"/>
  <c r="M25" i="8"/>
  <c r="M24" i="8"/>
  <c r="M48" i="8"/>
  <c r="M23" i="8"/>
  <c r="M49" i="8"/>
  <c r="M41" i="8"/>
  <c r="M17" i="8"/>
  <c r="M57" i="8"/>
  <c r="M56" i="8"/>
  <c r="M40" i="8"/>
  <c r="M16" i="8"/>
  <c r="M47" i="8"/>
  <c r="M39" i="8"/>
  <c r="M62" i="8"/>
  <c r="M54" i="8"/>
  <c r="M46" i="8"/>
  <c r="M38" i="8"/>
  <c r="M30" i="8"/>
  <c r="M22" i="8"/>
  <c r="M14" i="8"/>
  <c r="M61" i="8"/>
  <c r="M53" i="8"/>
  <c r="M45" i="8"/>
  <c r="M37" i="8"/>
  <c r="M29" i="8"/>
  <c r="M21" i="8"/>
  <c r="M13" i="8"/>
  <c r="M60" i="8"/>
  <c r="M52" i="8"/>
  <c r="M44" i="8"/>
  <c r="M36" i="8"/>
  <c r="M28" i="8"/>
  <c r="M20" i="8"/>
  <c r="M12" i="8"/>
  <c r="M59" i="8"/>
  <c r="M51" i="8"/>
  <c r="M43" i="8"/>
  <c r="M35" i="8"/>
  <c r="M27" i="8"/>
  <c r="M19" i="8"/>
  <c r="M11" i="8"/>
  <c r="M55" i="8"/>
  <c r="M15" i="8"/>
  <c r="M58" i="8"/>
  <c r="M50" i="8"/>
  <c r="M42" i="8"/>
  <c r="M34" i="8"/>
  <c r="M26" i="8"/>
  <c r="M18" i="8"/>
  <c r="BD228" i="7"/>
  <c r="BD227" i="7"/>
  <c r="BD225" i="7"/>
  <c r="BD224" i="7"/>
  <c r="BD223" i="7"/>
  <c r="BD222" i="7"/>
  <c r="BD221" i="7"/>
  <c r="BD217" i="7"/>
  <c r="BD216" i="7"/>
  <c r="BE216" i="7" s="1"/>
  <c r="BD210" i="7"/>
  <c r="BD209" i="7"/>
  <c r="BD208" i="7"/>
  <c r="BD207" i="7"/>
  <c r="BD206" i="7"/>
  <c r="BD205" i="7"/>
  <c r="BD203" i="7"/>
  <c r="BD202" i="7"/>
  <c r="BD201" i="7"/>
  <c r="BD200" i="7"/>
  <c r="BD199" i="7"/>
  <c r="BD198" i="7"/>
  <c r="BD197" i="7"/>
  <c r="BD196" i="7"/>
  <c r="BD195" i="7"/>
  <c r="BD194" i="7"/>
  <c r="BE202" i="7" s="1"/>
  <c r="BD187" i="7"/>
  <c r="BD186" i="7"/>
  <c r="BD185" i="7"/>
  <c r="BD184" i="7"/>
  <c r="BD183" i="7"/>
  <c r="BD182" i="7"/>
  <c r="BD181" i="7"/>
  <c r="BD180" i="7"/>
  <c r="BD179" i="7"/>
  <c r="BD178" i="7"/>
  <c r="BD177" i="7"/>
  <c r="BD176" i="7"/>
  <c r="BD175" i="7"/>
  <c r="BD174" i="7"/>
  <c r="BD173" i="7"/>
  <c r="BD171" i="7"/>
  <c r="BD168" i="7"/>
  <c r="BD165" i="7"/>
  <c r="BD163" i="7"/>
  <c r="BD162" i="7"/>
  <c r="BD161" i="7"/>
  <c r="BD160" i="7"/>
  <c r="BD159" i="7"/>
  <c r="BE159" i="7" s="1"/>
  <c r="BD152" i="7"/>
  <c r="BD151" i="7"/>
  <c r="BD149" i="7"/>
  <c r="BD148" i="7"/>
  <c r="BD147" i="7"/>
  <c r="BD146" i="7"/>
  <c r="BD145" i="7"/>
  <c r="BD144" i="7"/>
  <c r="BD143" i="7"/>
  <c r="BD142" i="7"/>
  <c r="BD141" i="7"/>
  <c r="BD140" i="7"/>
  <c r="BD139" i="7"/>
  <c r="BD138" i="7"/>
  <c r="BD137" i="7"/>
  <c r="BD135" i="7"/>
  <c r="BD134" i="7"/>
  <c r="BD133" i="7"/>
  <c r="BD132" i="7"/>
  <c r="BD131" i="7"/>
  <c r="BD130" i="7"/>
  <c r="BD129" i="7"/>
  <c r="BD128" i="7"/>
  <c r="BD127" i="7"/>
  <c r="BD126" i="7"/>
  <c r="BD125" i="7"/>
  <c r="BD124" i="7"/>
  <c r="BD123" i="7"/>
  <c r="BD121" i="7"/>
  <c r="BD120" i="7"/>
  <c r="BD119" i="7"/>
  <c r="BD118" i="7"/>
  <c r="BE118" i="7" s="1"/>
  <c r="BD111" i="7"/>
  <c r="BD110" i="7"/>
  <c r="BD109" i="7"/>
  <c r="BD108" i="7"/>
  <c r="BD107" i="7"/>
  <c r="BD106" i="7"/>
  <c r="BD105" i="7"/>
  <c r="BD104" i="7"/>
  <c r="BD103" i="7"/>
  <c r="BE103" i="7" s="1"/>
  <c r="BD86" i="7"/>
  <c r="BD85" i="7"/>
  <c r="BD84" i="7"/>
  <c r="BD83" i="7"/>
  <c r="BD82" i="7"/>
  <c r="BD81" i="7"/>
  <c r="BD80" i="7"/>
  <c r="BD79" i="7"/>
  <c r="BD78" i="7"/>
  <c r="BD77" i="7"/>
  <c r="BD76" i="7"/>
  <c r="BD75" i="7"/>
  <c r="BD74" i="7"/>
  <c r="BD73" i="7"/>
  <c r="BD72" i="7"/>
  <c r="BD71" i="7"/>
  <c r="BD70" i="7"/>
  <c r="BD69" i="7"/>
  <c r="BD68" i="7"/>
  <c r="BD67" i="7"/>
  <c r="BD66" i="7"/>
  <c r="BD65" i="7"/>
  <c r="BD64" i="7"/>
  <c r="BD63" i="7"/>
  <c r="BD62" i="7"/>
  <c r="BD61" i="7"/>
  <c r="BD60" i="7"/>
  <c r="BD59" i="7"/>
  <c r="BD58" i="7"/>
  <c r="BD57" i="7"/>
  <c r="BD56" i="7"/>
  <c r="BD55" i="7"/>
  <c r="BD54" i="7"/>
  <c r="BD53" i="7"/>
  <c r="BD52" i="7"/>
  <c r="BD51" i="7"/>
  <c r="BD50" i="7"/>
  <c r="BD49" i="7"/>
  <c r="BD48" i="7"/>
  <c r="BD47" i="7"/>
  <c r="BD46" i="7"/>
  <c r="BD45" i="7"/>
  <c r="BD44" i="7"/>
  <c r="BD43" i="7"/>
  <c r="BD42" i="7"/>
  <c r="BD41" i="7"/>
  <c r="BD40" i="7"/>
  <c r="BD39" i="7"/>
  <c r="BD38" i="7"/>
  <c r="BD37" i="7"/>
  <c r="BD36" i="7"/>
  <c r="BD35" i="7"/>
  <c r="BD34" i="7"/>
  <c r="BD33" i="7"/>
  <c r="BD32" i="7"/>
  <c r="BD31" i="7"/>
  <c r="BD30" i="7"/>
  <c r="BD29" i="7"/>
  <c r="BD28" i="7"/>
  <c r="BD27" i="7"/>
  <c r="BD26" i="7"/>
  <c r="BD25" i="7"/>
  <c r="BD24" i="7"/>
  <c r="BD23" i="7"/>
  <c r="BD22" i="7"/>
  <c r="BD21" i="7"/>
  <c r="BD20" i="7"/>
  <c r="BD19" i="7"/>
  <c r="BD18" i="7"/>
  <c r="BD17" i="7"/>
  <c r="BD16" i="7"/>
  <c r="BD15" i="7"/>
  <c r="BD14" i="7"/>
  <c r="BD13" i="7"/>
  <c r="BD11" i="7"/>
  <c r="BD10" i="7"/>
  <c r="BE10" i="7" s="1"/>
  <c r="P222" i="6"/>
  <c r="P221" i="6"/>
  <c r="P219" i="6"/>
  <c r="P216" i="6"/>
  <c r="Q216" i="6" s="1"/>
  <c r="Q228" i="6"/>
  <c r="Q220" i="6"/>
  <c r="Q227" i="6"/>
  <c r="Q219" i="6"/>
  <c r="Q222" i="6"/>
  <c r="Q225" i="6"/>
  <c r="Q217" i="6"/>
  <c r="Q218" i="6"/>
  <c r="Q224" i="6"/>
  <c r="Q211" i="6"/>
  <c r="Q209" i="6"/>
  <c r="Q203" i="6"/>
  <c r="Q202" i="6"/>
  <c r="Q210" i="6"/>
  <c r="Q201" i="6"/>
  <c r="Q208" i="6"/>
  <c r="Q200" i="6"/>
  <c r="Q207" i="6"/>
  <c r="Q199" i="6"/>
  <c r="Q198" i="6"/>
  <c r="Q213" i="6"/>
  <c r="Q205" i="6"/>
  <c r="Q197" i="6"/>
  <c r="Q206" i="6"/>
  <c r="Q212" i="6"/>
  <c r="Q204" i="6"/>
  <c r="P186" i="6"/>
  <c r="P184" i="6"/>
  <c r="P183" i="6"/>
  <c r="P182" i="6"/>
  <c r="P181" i="6"/>
  <c r="P180" i="6"/>
  <c r="P179" i="6"/>
  <c r="Q179" i="6" s="1"/>
  <c r="P178" i="6"/>
  <c r="P177" i="6"/>
  <c r="P176" i="6"/>
  <c r="P175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Q162" i="6" s="1"/>
  <c r="P161" i="6"/>
  <c r="P160" i="6"/>
  <c r="Q160" i="6" s="1"/>
  <c r="P159" i="6"/>
  <c r="Q159" i="6" s="1"/>
  <c r="Q172" i="6"/>
  <c r="Q187" i="6"/>
  <c r="Q186" i="6"/>
  <c r="Q178" i="6"/>
  <c r="Q170" i="6"/>
  <c r="Q164" i="6"/>
  <c r="Q163" i="6"/>
  <c r="Q185" i="6"/>
  <c r="Q177" i="6"/>
  <c r="Q169" i="6"/>
  <c r="Q161" i="6"/>
  <c r="Q174" i="6"/>
  <c r="Q188" i="6"/>
  <c r="Q184" i="6"/>
  <c r="Q176" i="6"/>
  <c r="Q168" i="6"/>
  <c r="Q182" i="6"/>
  <c r="Q180" i="6"/>
  <c r="Q171" i="6"/>
  <c r="Q183" i="6"/>
  <c r="Q175" i="6"/>
  <c r="Q167" i="6"/>
  <c r="P142" i="6"/>
  <c r="P141" i="6"/>
  <c r="P140" i="6"/>
  <c r="P139" i="6"/>
  <c r="P138" i="6"/>
  <c r="P137" i="6"/>
  <c r="P135" i="6"/>
  <c r="P134" i="6"/>
  <c r="P133" i="6"/>
  <c r="P132" i="6"/>
  <c r="P131" i="6"/>
  <c r="Q131" i="6" s="1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Q118" i="6" s="1"/>
  <c r="Q142" i="6"/>
  <c r="Q150" i="6"/>
  <c r="Q122" i="6"/>
  <c r="Q124" i="6"/>
  <c r="Q127" i="6"/>
  <c r="Q135" i="6"/>
  <c r="Q143" i="6"/>
  <c r="Q151" i="6"/>
  <c r="Q138" i="6"/>
  <c r="Q147" i="6"/>
  <c r="Q125" i="6"/>
  <c r="Q120" i="6"/>
  <c r="Q128" i="6"/>
  <c r="Q136" i="6"/>
  <c r="Q144" i="6"/>
  <c r="Q152" i="6"/>
  <c r="Q130" i="6"/>
  <c r="Q123" i="6"/>
  <c r="Q140" i="6"/>
  <c r="Q148" i="6"/>
  <c r="Q133" i="6"/>
  <c r="Q121" i="6"/>
  <c r="Q129" i="6"/>
  <c r="Q137" i="6"/>
  <c r="Q153" i="6"/>
  <c r="Q146" i="6"/>
  <c r="Q139" i="6"/>
  <c r="Q141" i="6"/>
  <c r="P111" i="6"/>
  <c r="P110" i="6"/>
  <c r="Q110" i="6"/>
  <c r="Q109" i="6"/>
  <c r="Q108" i="6"/>
  <c r="Q106" i="6"/>
  <c r="Q113" i="6"/>
  <c r="Q105" i="6"/>
  <c r="Q107" i="6"/>
  <c r="Q112" i="6"/>
  <c r="Q104" i="6"/>
  <c r="Q111" i="6"/>
  <c r="P84" i="6"/>
  <c r="P82" i="6"/>
  <c r="P78" i="6"/>
  <c r="P73" i="6"/>
  <c r="P72" i="6"/>
  <c r="P47" i="6"/>
  <c r="P40" i="6"/>
  <c r="P39" i="6"/>
  <c r="P37" i="6"/>
  <c r="P35" i="6"/>
  <c r="P14" i="6"/>
  <c r="Q14" i="6" s="1"/>
  <c r="P13" i="6"/>
  <c r="Q13" i="6" s="1"/>
  <c r="Q10" i="6"/>
  <c r="Q15" i="6"/>
  <c r="Q28" i="6"/>
  <c r="Q40" i="6"/>
  <c r="Q54" i="6"/>
  <c r="Q65" i="6"/>
  <c r="Q79" i="6"/>
  <c r="Q92" i="6"/>
  <c r="Q16" i="6"/>
  <c r="Q30" i="6"/>
  <c r="Q41" i="6"/>
  <c r="Q55" i="6"/>
  <c r="Q68" i="6"/>
  <c r="Q80" i="6"/>
  <c r="Q94" i="6"/>
  <c r="Q17" i="6"/>
  <c r="Q31" i="6"/>
  <c r="Q44" i="6"/>
  <c r="Q56" i="6"/>
  <c r="Q70" i="6"/>
  <c r="Q81" i="6"/>
  <c r="Q95" i="6"/>
  <c r="Q20" i="6"/>
  <c r="Q32" i="6"/>
  <c r="Q46" i="6"/>
  <c r="Q57" i="6"/>
  <c r="Q71" i="6"/>
  <c r="Q84" i="6"/>
  <c r="Q96" i="6"/>
  <c r="Q22" i="6"/>
  <c r="Q33" i="6"/>
  <c r="Q47" i="6"/>
  <c r="Q60" i="6"/>
  <c r="Q72" i="6"/>
  <c r="Q86" i="6"/>
  <c r="Q97" i="6"/>
  <c r="Q23" i="6"/>
  <c r="Q36" i="6"/>
  <c r="Q48" i="6"/>
  <c r="Q62" i="6"/>
  <c r="Q73" i="6"/>
  <c r="Q87" i="6"/>
  <c r="Q12" i="6"/>
  <c r="Q24" i="6"/>
  <c r="Q38" i="6"/>
  <c r="Q49" i="6"/>
  <c r="Q63" i="6"/>
  <c r="Q76" i="6"/>
  <c r="Q88" i="6"/>
  <c r="Q25" i="6"/>
  <c r="Q39" i="6"/>
  <c r="Q52" i="6"/>
  <c r="Q64" i="6"/>
  <c r="Q78" i="6"/>
  <c r="Q89" i="6"/>
  <c r="Q93" i="6"/>
  <c r="Q85" i="6"/>
  <c r="Q77" i="6"/>
  <c r="Q69" i="6"/>
  <c r="Q61" i="6"/>
  <c r="Q53" i="6"/>
  <c r="Q45" i="6"/>
  <c r="Q37" i="6"/>
  <c r="Q29" i="6"/>
  <c r="Q21" i="6"/>
  <c r="Q91" i="6"/>
  <c r="Q83" i="6"/>
  <c r="Q75" i="6"/>
  <c r="Q67" i="6"/>
  <c r="Q59" i="6"/>
  <c r="Q51" i="6"/>
  <c r="Q43" i="6"/>
  <c r="Q35" i="6"/>
  <c r="Q27" i="6"/>
  <c r="Q19" i="6"/>
  <c r="Q11" i="6"/>
  <c r="Q98" i="6"/>
  <c r="Q90" i="6"/>
  <c r="Q82" i="6"/>
  <c r="Q74" i="6"/>
  <c r="Q66" i="6"/>
  <c r="Q58" i="6"/>
  <c r="Q50" i="6"/>
  <c r="Q42" i="6"/>
  <c r="Q34" i="6"/>
  <c r="Q26" i="6"/>
  <c r="Q18" i="6"/>
  <c r="BE229" i="7" l="1"/>
  <c r="BE221" i="7"/>
  <c r="BE220" i="7"/>
  <c r="BE219" i="7"/>
  <c r="BE218" i="7"/>
  <c r="BE227" i="7"/>
  <c r="BE225" i="7"/>
  <c r="BE217" i="7"/>
  <c r="BE223" i="7"/>
  <c r="BE228" i="7"/>
  <c r="BE222" i="7"/>
  <c r="BE224" i="7"/>
  <c r="BE226" i="7"/>
  <c r="BE199" i="7"/>
  <c r="BE206" i="7"/>
  <c r="BE198" i="7"/>
  <c r="BE205" i="7"/>
  <c r="BE197" i="7"/>
  <c r="BE196" i="7"/>
  <c r="BE211" i="7"/>
  <c r="BE201" i="7"/>
  <c r="BE203" i="7"/>
  <c r="BE195" i="7"/>
  <c r="BE207" i="7"/>
  <c r="BE204" i="7"/>
  <c r="BE200" i="7"/>
  <c r="BE210" i="7"/>
  <c r="BE209" i="7"/>
  <c r="BE194" i="7"/>
  <c r="BE208" i="7"/>
  <c r="BE171" i="7"/>
  <c r="BE163" i="7"/>
  <c r="BE162" i="7"/>
  <c r="BE165" i="7"/>
  <c r="BE172" i="7"/>
  <c r="BE188" i="7"/>
  <c r="BE184" i="7"/>
  <c r="BE179" i="7"/>
  <c r="BE176" i="7"/>
  <c r="BE182" i="7"/>
  <c r="BE189" i="7"/>
  <c r="BE185" i="7"/>
  <c r="BE168" i="7"/>
  <c r="BE174" i="7"/>
  <c r="BE180" i="7"/>
  <c r="BE177" i="7"/>
  <c r="BE160" i="7"/>
  <c r="BE166" i="7"/>
  <c r="BE186" i="7"/>
  <c r="BE169" i="7"/>
  <c r="BE173" i="7"/>
  <c r="BE164" i="7"/>
  <c r="BE178" i="7"/>
  <c r="BE161" i="7"/>
  <c r="BE183" i="7"/>
  <c r="BE187" i="7"/>
  <c r="BE170" i="7"/>
  <c r="BE181" i="7"/>
  <c r="BE175" i="7"/>
  <c r="BE167" i="7"/>
  <c r="BE150" i="7"/>
  <c r="BE154" i="7"/>
  <c r="BE131" i="7"/>
  <c r="BE143" i="7"/>
  <c r="BE153" i="7"/>
  <c r="BE130" i="7"/>
  <c r="BE128" i="7"/>
  <c r="BE142" i="7"/>
  <c r="BE144" i="7"/>
  <c r="BE129" i="7"/>
  <c r="BE152" i="7"/>
  <c r="BE138" i="7"/>
  <c r="BE135" i="7"/>
  <c r="BE124" i="7"/>
  <c r="BE126" i="7"/>
  <c r="BE151" i="7"/>
  <c r="BE140" i="7"/>
  <c r="BE148" i="7"/>
  <c r="BE122" i="7"/>
  <c r="BE120" i="7"/>
  <c r="BE125" i="7"/>
  <c r="BE127" i="7"/>
  <c r="BE136" i="7"/>
  <c r="BE133" i="7"/>
  <c r="BE141" i="7"/>
  <c r="BE145" i="7"/>
  <c r="BE137" i="7"/>
  <c r="BE121" i="7"/>
  <c r="BE149" i="7"/>
  <c r="BE134" i="7"/>
  <c r="BE119" i="7"/>
  <c r="BE123" i="7"/>
  <c r="BE147" i="7"/>
  <c r="BE146" i="7"/>
  <c r="BE132" i="7"/>
  <c r="BE139" i="7"/>
  <c r="BE108" i="7"/>
  <c r="BE109" i="7"/>
  <c r="BE106" i="7"/>
  <c r="BE113" i="7"/>
  <c r="BE105" i="7"/>
  <c r="BE112" i="7"/>
  <c r="BE104" i="7"/>
  <c r="BE107" i="7"/>
  <c r="BE110" i="7"/>
  <c r="BE111" i="7"/>
  <c r="BE12" i="7"/>
  <c r="BE96" i="7"/>
  <c r="BE67" i="7"/>
  <c r="BE46" i="7"/>
  <c r="BE76" i="7"/>
  <c r="BE72" i="7"/>
  <c r="BE33" i="7"/>
  <c r="BE39" i="7"/>
  <c r="BE53" i="7"/>
  <c r="BE89" i="7"/>
  <c r="BE65" i="7"/>
  <c r="BE24" i="7"/>
  <c r="BE66" i="7"/>
  <c r="BE81" i="7"/>
  <c r="BE88" i="7"/>
  <c r="BE95" i="7"/>
  <c r="BE15" i="7"/>
  <c r="BE38" i="7"/>
  <c r="BE45" i="7"/>
  <c r="BE68" i="7"/>
  <c r="BE25" i="7"/>
  <c r="BE59" i="7"/>
  <c r="BE16" i="7"/>
  <c r="BE58" i="7"/>
  <c r="BE73" i="7"/>
  <c r="BE80" i="7"/>
  <c r="BE87" i="7"/>
  <c r="BE94" i="7"/>
  <c r="BE14" i="7"/>
  <c r="BE37" i="7"/>
  <c r="BE60" i="7"/>
  <c r="BE32" i="7"/>
  <c r="BE51" i="7"/>
  <c r="BE31" i="7"/>
  <c r="BE50" i="7"/>
  <c r="BE86" i="7"/>
  <c r="BE29" i="7"/>
  <c r="BE23" i="7"/>
  <c r="BE43" i="7"/>
  <c r="BE22" i="7"/>
  <c r="BE64" i="7"/>
  <c r="BE85" i="7"/>
  <c r="BE44" i="7"/>
  <c r="BE35" i="7"/>
  <c r="BE98" i="7"/>
  <c r="BE56" i="7"/>
  <c r="BE70" i="7"/>
  <c r="BE13" i="7"/>
  <c r="BE91" i="7"/>
  <c r="BE26" i="7"/>
  <c r="BE41" i="7"/>
  <c r="BE48" i="7"/>
  <c r="BE55" i="7"/>
  <c r="BE62" i="7"/>
  <c r="BE69" i="7"/>
  <c r="BE92" i="7"/>
  <c r="BE28" i="7"/>
  <c r="BE83" i="7"/>
  <c r="BE19" i="7"/>
  <c r="BE82" i="7"/>
  <c r="BE18" i="7"/>
  <c r="BE79" i="7"/>
  <c r="BE93" i="7"/>
  <c r="BE52" i="7"/>
  <c r="BE42" i="7"/>
  <c r="BE57" i="7"/>
  <c r="BE71" i="7"/>
  <c r="BE78" i="7"/>
  <c r="BE21" i="7"/>
  <c r="BE30" i="7"/>
  <c r="BE34" i="7"/>
  <c r="BE49" i="7"/>
  <c r="BE63" i="7"/>
  <c r="BE77" i="7"/>
  <c r="BE36" i="7"/>
  <c r="BE27" i="7"/>
  <c r="BE90" i="7"/>
  <c r="BE97" i="7"/>
  <c r="BE17" i="7"/>
  <c r="BE40" i="7"/>
  <c r="BE47" i="7"/>
  <c r="BE54" i="7"/>
  <c r="BE61" i="7"/>
  <c r="BE84" i="7"/>
  <c r="BE20" i="7"/>
  <c r="BE75" i="7"/>
  <c r="BE11" i="7"/>
  <c r="BE74" i="7"/>
  <c r="Q229" i="6"/>
  <c r="Q221" i="6"/>
  <c r="Q223" i="6"/>
  <c r="Q226" i="6"/>
  <c r="Q181" i="6"/>
  <c r="Q165" i="6"/>
  <c r="Q173" i="6"/>
  <c r="Q189" i="6"/>
  <c r="Q166" i="6"/>
  <c r="Q134" i="6"/>
  <c r="Q119" i="6"/>
  <c r="Q126" i="6"/>
  <c r="Q145" i="6"/>
  <c r="Q154" i="6"/>
  <c r="Q132" i="6"/>
  <c r="Q149" i="6"/>
</calcChain>
</file>

<file path=xl/sharedStrings.xml><?xml version="1.0" encoding="utf-8"?>
<sst xmlns="http://schemas.openxmlformats.org/spreadsheetml/2006/main" count="9582" uniqueCount="988">
  <si>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</si>
  <si>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</si>
  <si>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</si>
  <si>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</si>
  <si>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</si>
  <si>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</si>
  <si>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</si>
  <si>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</si>
  <si>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</si>
  <si>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{00000D34-0000-0000-0000-000000000000}}</t>
  </si>
  <si>
    <t>Агевнин Константин</t>
  </si>
  <si>
    <t>кмс</t>
  </si>
  <si>
    <t>Москва</t>
  </si>
  <si>
    <t>самостоятельно</t>
  </si>
  <si>
    <t>М</t>
  </si>
  <si>
    <t>{guid {0000090B-0000-0000-0000-000000000000}}</t>
  </si>
  <si>
    <t>Аксёнов Николай</t>
  </si>
  <si>
    <t>1</t>
  </si>
  <si>
    <t>ДК Каяк</t>
  </si>
  <si>
    <t>Ромашкин Д.В.</t>
  </si>
  <si>
    <t>{guid {00000C2E-0000-0000-0000-000000000000}}</t>
  </si>
  <si>
    <t>Аксёнова Мария</t>
  </si>
  <si>
    <t>2</t>
  </si>
  <si>
    <t>Ж</t>
  </si>
  <si>
    <t>{guid {5165F6EA-FF50-4FE7-A7B0-EB6BD50BB62A}}</t>
  </si>
  <si>
    <t>Андреев Егор</t>
  </si>
  <si>
    <t>ГБУ «МГФСО» СШОР по гребле на байдарках и каноэ, СК «Дети белой воды»</t>
  </si>
  <si>
    <t>Платонова Е.Н., Тезиков А.Н., Семенцова М.К.</t>
  </si>
  <si>
    <t>{guid {F5C00851-FBF5-4B43-8F40-4B290561C60C}}</t>
  </si>
  <si>
    <t>Андреенко Мария</t>
  </si>
  <si>
    <t>1ю</t>
  </si>
  <si>
    <t>{guid {C00E797F-B58A-47E0-9344-174FBDB8F888}}</t>
  </si>
  <si>
    <t>Арифуллина Виктория</t>
  </si>
  <si>
    <t>СК "Дети белой воды"</t>
  </si>
  <si>
    <t>Платонова Е.Н., Тезиков А.Н., Семенцова М.К., Ванин В.С.</t>
  </si>
  <si>
    <t>{guid {3F08297E-6056-4609-A104-B6A5499EE6C6}}</t>
  </si>
  <si>
    <t>Асеев Леонид</t>
  </si>
  <si>
    <t>3</t>
  </si>
  <si>
    <t>Три стихии</t>
  </si>
  <si>
    <t>Покотылюк В.</t>
  </si>
  <si>
    <t>{guid {2E6EAF4F-4169-4419-84A0-D1D24427A2DC}}</t>
  </si>
  <si>
    <t>Балаева Вероника</t>
  </si>
  <si>
    <t>2ю</t>
  </si>
  <si>
    <t>ГБУ «МГФСО» СШОР по гребле на байдарках и каноэ</t>
  </si>
  <si>
    <t>Солодовников А.А.</t>
  </si>
  <si>
    <t>{guid {A668D167-A5B8-471C-99B2-FF61C04E61D8}}</t>
  </si>
  <si>
    <t>Баранов Михаил</t>
  </si>
  <si>
    <t>Школа Гребного Слалома</t>
  </si>
  <si>
    <t>Прусаков А.С.</t>
  </si>
  <si>
    <t>{guid {3CF9D069-50D3-40F7-B4C1-2C2CB35C759B}}</t>
  </si>
  <si>
    <t>Барков Дмитрий</t>
  </si>
  <si>
    <t>{guid {E9433D1D-59F0-4AE4-AB54-05A19165C922}}</t>
  </si>
  <si>
    <t>Баркова Алина</t>
  </si>
  <si>
    <t>ГБПОУ «МССУОР №2» Москомспорта</t>
  </si>
  <si>
    <t>Солодовникова З.В.</t>
  </si>
  <si>
    <t>{guid {1F30E52F-85D0-4FB9-8C68-C3C13BC690E3}}</t>
  </si>
  <si>
    <t>Бородулин Алексей</t>
  </si>
  <si>
    <t>б/р</t>
  </si>
  <si>
    <t>SC Demidov.Team</t>
  </si>
  <si>
    <t>Демидов В.Ю.</t>
  </si>
  <si>
    <t>{guid {A8A01578-1221-477C-8FFC-BDBC464D1591}}</t>
  </si>
  <si>
    <t>Бочаров Михаил</t>
  </si>
  <si>
    <t>Рязанская обл.</t>
  </si>
  <si>
    <t>МБУ "СШ ВВС "Волна"</t>
  </si>
  <si>
    <t>Чиликин С.Г.</t>
  </si>
  <si>
    <t>{guid {00000939-0000-0000-0000-000000000000}}</t>
  </si>
  <si>
    <t>Бронер Юлия</t>
  </si>
  <si>
    <t>Агентство Венгрова</t>
  </si>
  <si>
    <t>Кардашин С.О.</t>
  </si>
  <si>
    <t>{guid {00000E60-0000-0000-0000-000000000000}}</t>
  </si>
  <si>
    <t>Брюханова Лилия</t>
  </si>
  <si>
    <t>мс</t>
  </si>
  <si>
    <t>Красноярский кр.</t>
  </si>
  <si>
    <t>КГАУ «РЦСП«АЛВС», СШОР «Здоровый мир»</t>
  </si>
  <si>
    <t>Козырева Т.А., Мухгалеев М.Ю.</t>
  </si>
  <si>
    <t>{guid {00000944-0000-0000-0000-000000000000}}</t>
  </si>
  <si>
    <t>Ванин Владислав</t>
  </si>
  <si>
    <t>Платонова Е.Н., Тезиков А.Н., Казанцев И.В.</t>
  </si>
  <si>
    <t>{guid {00000945-0000-0000-0000-000000000000}}</t>
  </si>
  <si>
    <t>Ванин Константин</t>
  </si>
  <si>
    <t>Платонова Е.Н., Тезиков А.Н.</t>
  </si>
  <si>
    <t>{guid {00000F57-0000-0000-0000-000000000000}}</t>
  </si>
  <si>
    <t>Ванина Валентина</t>
  </si>
  <si>
    <t>{guid {00000EA7-0000-0000-0000-000000000000}}</t>
  </si>
  <si>
    <t>Васик Александр</t>
  </si>
  <si>
    <t>{guid {AD4C6D8C-DB94-4F07-BECD-13D42B9C79ED}}</t>
  </si>
  <si>
    <t>Васильева Маргарита</t>
  </si>
  <si>
    <t>{guid {EDE89C28-9038-411B-A0B5-538905172BC1}}</t>
  </si>
  <si>
    <t>Виноградов Тимофей</t>
  </si>
  <si>
    <t>Тезиков А.Н., Семенцова М.К.</t>
  </si>
  <si>
    <t>{guid {3EF8C3FC-ECC5-4AE3-8181-BBA24421D7D2}}</t>
  </si>
  <si>
    <t>Власов Александр</t>
  </si>
  <si>
    <t>МБУ «СШ ВВС «Волна»</t>
  </si>
  <si>
    <t>Якунин А.В., Чиликин С.Г.</t>
  </si>
  <si>
    <t>{guid {5FD662EF-743E-43C2-B068-4D45BB45629D}}</t>
  </si>
  <si>
    <t>Вольнова Елизавета</t>
  </si>
  <si>
    <t>{guid {DBD6AADF-DE0F-49D3-A15D-18D5EE905698}}</t>
  </si>
  <si>
    <t>Воробьев Олег</t>
  </si>
  <si>
    <t>СК "Три Стихии"</t>
  </si>
  <si>
    <t>{guid {08755F92-1592-4EB1-AB91-87D8BC1A6EC8}}</t>
  </si>
  <si>
    <t>Геронтиди Артём</t>
  </si>
  <si>
    <t>SC Demidov.Team, ТК Перово Каяк</t>
  </si>
  <si>
    <t>{guid {4C2E533E-243E-496E-A9D6-02448EAF7C0A}}</t>
  </si>
  <si>
    <t>Годунова Юлия</t>
  </si>
  <si>
    <t>{guid {FD70A87A-D624-4B39-BA88-C64BEF1BAB6D}}</t>
  </si>
  <si>
    <t>Голикова Алена</t>
  </si>
  <si>
    <t>Тезиков А.Н., Платонова Е.Н., Семенцова М.К.</t>
  </si>
  <si>
    <t>{guid {60E9B65E-3EC0-4134-B0C1-99C77C464950}}</t>
  </si>
  <si>
    <t>Головин Дмитрий</t>
  </si>
  <si>
    <t>{guid {0000097B-0000-0000-0000-000000000000}}</t>
  </si>
  <si>
    <t>Гончаров Алексей</t>
  </si>
  <si>
    <t>Гончаров А.А., Демидов В.Ю.</t>
  </si>
  <si>
    <t>{guid {FB64AB7B-3E47-451B-B7C6-E14C75E96804}}</t>
  </si>
  <si>
    <t>Горскин Алексей</t>
  </si>
  <si>
    <t>{guid {0000098A-0000-0000-0000-000000000000}}</t>
  </si>
  <si>
    <t>Гротов Александр</t>
  </si>
  <si>
    <t>{guid {E1F1A355-EE3E-4C19-BDD6-C7FC2EAC225B}}</t>
  </si>
  <si>
    <t>Губарев Кирилл</t>
  </si>
  <si>
    <t>{guid {00000E6D-0000-0000-0000-000000000000}}</t>
  </si>
  <si>
    <t>Демьянов Матвей</t>
  </si>
  <si>
    <t>{guid {00000D09-0000-0000-0000-000000000000}}</t>
  </si>
  <si>
    <t>Дьяков Александр</t>
  </si>
  <si>
    <t>Хижнякова В.В., Покотылюк В.</t>
  </si>
  <si>
    <t>{guid {0000099D-0000-0000-0000-000000000000}}</t>
  </si>
  <si>
    <t>Елькова Диана</t>
  </si>
  <si>
    <t>Альфа-Битца</t>
  </si>
  <si>
    <t>{guid {1D76FA20-1270-4269-9843-C4E27F519539}}</t>
  </si>
  <si>
    <t>Емельянов Дмитрий</t>
  </si>
  <si>
    <t>АБВ</t>
  </si>
  <si>
    <t>Платонов П.Г.</t>
  </si>
  <si>
    <t>{guid {0000099E-0000-0000-0000-000000000000}}</t>
  </si>
  <si>
    <t>Ермаков Павел</t>
  </si>
  <si>
    <t>{guid {FF2CBEEE-96A7-4413-ABAE-1798EDAE78CE}}</t>
  </si>
  <si>
    <t>Жулидов Павел</t>
  </si>
  <si>
    <t>{guid {9C6100E4-F183-4CFE-A7AE-E68677B7077E}}</t>
  </si>
  <si>
    <t>Ильин Дмитрий</t>
  </si>
  <si>
    <t>3ю</t>
  </si>
  <si>
    <t>Солодовников А.А., Солодовникова З.В.</t>
  </si>
  <si>
    <t>{guid {D22336C9-49DF-4D8B-B27B-FCABBDC0C8D6}}</t>
  </si>
  <si>
    <t>Инкин Глеб</t>
  </si>
  <si>
    <t>{guid {000009CB-0000-0000-0000-000000000000}}</t>
  </si>
  <si>
    <t>Инкин Никита</t>
  </si>
  <si>
    <t>ГБУ Московская Академия ПиГВС</t>
  </si>
  <si>
    <t>Натальин С.А., Лазько А.Е.</t>
  </si>
  <si>
    <t>{guid {CA881716-3D12-4B36-B387-E7ECFD61930F}}</t>
  </si>
  <si>
    <t>Иноземцева Ольга</t>
  </si>
  <si>
    <t>{guid {BCEFD953-908B-445D-9817-DE49D3AB2F78}}</t>
  </si>
  <si>
    <t>Исаковская Юлия</t>
  </si>
  <si>
    <t>лично</t>
  </si>
  <si>
    <t>{guid {000009D4-0000-0000-0000-000000000000}}</t>
  </si>
  <si>
    <t>Казанский Владимир</t>
  </si>
  <si>
    <t>«Федерация гребного слалома города Москвы»</t>
  </si>
  <si>
    <t>{guid {16FF2CEC-3CA6-4813-8251-4EF75E9C5C45}}</t>
  </si>
  <si>
    <t>Казмалы Владимир</t>
  </si>
  <si>
    <t>Штабкин В.Д.</t>
  </si>
  <si>
    <t>{guid {00000E72-0000-0000-0000-000000000000}}</t>
  </si>
  <si>
    <t>Канищева Алина</t>
  </si>
  <si>
    <t>{guid {42805227-841F-4EDA-9AC9-8F5290B322F4}}</t>
  </si>
  <si>
    <t>Капралова Ангелина</t>
  </si>
  <si>
    <t>{guid {FFBEE880-3C33-4DD6-ADAF-5FA928578405}}</t>
  </si>
  <si>
    <t>Карапетян Ольга</t>
  </si>
  <si>
    <t>{guid {BAE668E3-2C00-44C4-86C2-54AC436046D7}}</t>
  </si>
  <si>
    <t>Карапетян Юрий</t>
  </si>
  <si>
    <t>{guid {000009DE-0000-0000-0000-000000000000}}</t>
  </si>
  <si>
    <t>Кардашин Сергей</t>
  </si>
  <si>
    <t>{guid {CFED349C-A8B2-4BED-B417-1675438C1ED6}}</t>
  </si>
  <si>
    <t>Карпов Ростислав</t>
  </si>
  <si>
    <t>{guid {000009E4-0000-0000-0000-000000000000}}</t>
  </si>
  <si>
    <t>Киреев Сергей</t>
  </si>
  <si>
    <t>Шабакин М.В.</t>
  </si>
  <si>
    <t>{guid {C90B4E3D-2A16-40CB-B967-1092069FD34A}}</t>
  </si>
  <si>
    <t>Климавцов Алексей</t>
  </si>
  <si>
    <t>Прусаков А.С., Шабакин М.В.</t>
  </si>
  <si>
    <t>{guid {BBD7C552-7AD5-4343-A034-539C85E533F2}}</t>
  </si>
  <si>
    <t>Колтышев Борис</t>
  </si>
  <si>
    <t>Санкт-Петербург</t>
  </si>
  <si>
    <t>ФГС СПб</t>
  </si>
  <si>
    <t>{guid {40275A14-800F-465D-9F30-00B9065C52B5}}</t>
  </si>
  <si>
    <t>Кондаков Григорий</t>
  </si>
  <si>
    <t>{guid {5901F08F-D9BE-44AA-A686-5AF8FF2FE789}}</t>
  </si>
  <si>
    <t>Кондаков Матвей</t>
  </si>
  <si>
    <t>{guid {22EBA501-E4D0-49B0-B22C-A51C78B71E34}}</t>
  </si>
  <si>
    <t>Копосова Кристина</t>
  </si>
  <si>
    <t>{guid {79241986-29B1-4CCC-A6E1-BCF2A6BA0465}}</t>
  </si>
  <si>
    <t>Копосова Ксения</t>
  </si>
  <si>
    <t>{guid {00000DFC-0000-0000-0000-000000000000}}</t>
  </si>
  <si>
    <t>Копылов Михаил</t>
  </si>
  <si>
    <t>Папуш С.П.</t>
  </si>
  <si>
    <t>{guid {0515093E-BA8A-482A-9BCF-05B5C476BE6A}}</t>
  </si>
  <si>
    <t>Коршунова Анна</t>
  </si>
  <si>
    <t>{guid {00000EEA-0000-0000-0000-000000000000}}</t>
  </si>
  <si>
    <t>Косульникова Екатерина</t>
  </si>
  <si>
    <t>{guid {98DAB882-7AB2-4155-AEA7-9F4EB9C0EDB4}}</t>
  </si>
  <si>
    <t>Крамынин Илья</t>
  </si>
  <si>
    <t>{guid {00000CE5-0000-0000-0000-000000000000}}</t>
  </si>
  <si>
    <t>Кривоносова Татьяна</t>
  </si>
  <si>
    <t>{guid {49493E3A-1090-4E49-9D78-B4F14EB02F1F}}</t>
  </si>
  <si>
    <t>Круподеря Александр</t>
  </si>
  <si>
    <t>{guid {CA591264-9F9E-4FDB-A2F3-2251923CD379}}</t>
  </si>
  <si>
    <t>Кручинин Артемий</t>
  </si>
  <si>
    <t>{guid {00000A11-0000-0000-0000-000000000000}}</t>
  </si>
  <si>
    <t>Крылова Ксения</t>
  </si>
  <si>
    <t>Натальин С.А.</t>
  </si>
  <si>
    <t>{guid {458B01AF-DE88-4FA5-9039-E25A2660336E}}</t>
  </si>
  <si>
    <t>Куделин Александр</t>
  </si>
  <si>
    <t>{guid {00000EEB-0000-0000-0000-000000000000}}</t>
  </si>
  <si>
    <t>Курносов Андрей</t>
  </si>
  <si>
    <t>{guid {AB79207D-DFD8-49DD-92D5-12DAEFF1CD20}}</t>
  </si>
  <si>
    <t>Ливанова Александра</t>
  </si>
  <si>
    <t>ГБУ «МГФСО» СШОР по гребле на байдарках и каноэ, СК "Дети белой воды"</t>
  </si>
  <si>
    <t>{guid {EC8B8C42-C994-49C3-A943-C021F27B0BF7}}</t>
  </si>
  <si>
    <t>Литвинова Марина</t>
  </si>
  <si>
    <t>{guid {00000E54-0000-0000-0000-000000000000}}</t>
  </si>
  <si>
    <t>Лихачёв Богдан</t>
  </si>
  <si>
    <t>{guid {49EA8477-5766-42A7-8FF4-6C55278D67FC}}</t>
  </si>
  <si>
    <t>Макаров Лев</t>
  </si>
  <si>
    <t>{guid {00000A43-0000-0000-0000-000000000000}}</t>
  </si>
  <si>
    <t>Максимов Антон</t>
  </si>
  <si>
    <t>{guid {10D51D92-A3EE-4846-ADAA-88868B52070F}}</t>
  </si>
  <si>
    <t>Макушин Михаил</t>
  </si>
  <si>
    <t>{guid {C33FC2B3-9975-4AAF-A1A9-BA36ADED12D5}}</t>
  </si>
  <si>
    <t>Манылов Дмитрий</t>
  </si>
  <si>
    <t>{guid {F7580627-516D-427B-B5B3-480FDD5C8FE2}}</t>
  </si>
  <si>
    <t>Матвеев Семен</t>
  </si>
  <si>
    <t>Краснодарский кр.</t>
  </si>
  <si>
    <t>МБУ СШ №4 МОГК</t>
  </si>
  <si>
    <t>Мандрыгин А.В.</t>
  </si>
  <si>
    <t>{guid {67DF5B3A-A8A8-439C-8F0B-CCA19375F3ED}}</t>
  </si>
  <si>
    <t>Миндорин Михаил</t>
  </si>
  <si>
    <t>{guid {00000E39-0000-0000-0000-000000000000}}</t>
  </si>
  <si>
    <t>Молодцов Илья</t>
  </si>
  <si>
    <t>{guid {7EAFE55B-1D78-410A-8B20-472500D1338F}}</t>
  </si>
  <si>
    <t>Мочалин Игорь</t>
  </si>
  <si>
    <t>{guid {986C3435-8E65-43BD-B621-CD3186B593B7}}</t>
  </si>
  <si>
    <t>Мусагитова Александра</t>
  </si>
  <si>
    <t>Платонова Е.Н., Егорова В.П., Волков Н.С.</t>
  </si>
  <si>
    <t>{guid {70254037-DCFA-4177-9F7F-7CE2378C711D}}</t>
  </si>
  <si>
    <t>Никитин Богдан</t>
  </si>
  <si>
    <t>{guid {3877B522-2799-4998-9C38-E100971CAA91}}</t>
  </si>
  <si>
    <t>Никишин Дмитрий</t>
  </si>
  <si>
    <t>{guid {00000D1A-0000-0000-0000-000000000000}}</t>
  </si>
  <si>
    <t>Новыш Марина</t>
  </si>
  <si>
    <t>Московская обл.</t>
  </si>
  <si>
    <t>ГБУ МО «ЦСП ОВС», СШОР по ЛВС, ГУОР г. Бронницы</t>
  </si>
  <si>
    <t>Амосова Е.А, Слотина Ю.В., Рябиков Л.Ю..</t>
  </si>
  <si>
    <t>{guid {C1234084-40F6-4DD9-813D-0F03F61A1A0E}}</t>
  </si>
  <si>
    <t>Носков Матвей</t>
  </si>
  <si>
    <t>{guid {00000A81-0000-0000-0000-000000000000}}</t>
  </si>
  <si>
    <t>Овчинников Александр</t>
  </si>
  <si>
    <t>КОО "ФГСКК"</t>
  </si>
  <si>
    <t>Плотникова Н.В.</t>
  </si>
  <si>
    <t>{guid {0558C7F4-879C-456F-A310-66D4CAB85A78}}</t>
  </si>
  <si>
    <t>Остроумова Елена</t>
  </si>
  <si>
    <t>{guid {00000A8F-0000-0000-0000-000000000000}}</t>
  </si>
  <si>
    <t>Пантелеев Михаил</t>
  </si>
  <si>
    <t>Аквариум</t>
  </si>
  <si>
    <t>Казанцев И.В.</t>
  </si>
  <si>
    <t>{guid {00000EA0-0000-0000-0000-000000000000}}</t>
  </si>
  <si>
    <t>Перимей Пётр</t>
  </si>
  <si>
    <t>Штабкин В.Д., Макаров Л.Ю.</t>
  </si>
  <si>
    <t>{guid {00000C30-0000-0000-0000-000000000000}}</t>
  </si>
  <si>
    <t>Пирозерский Александр</t>
  </si>
  <si>
    <t>{guid {00000AA3-0000-0000-0000-000000000000}}</t>
  </si>
  <si>
    <t>Платонов Пётр</t>
  </si>
  <si>
    <t>{guid {00000AA8-0000-0000-0000-000000000000}}</t>
  </si>
  <si>
    <t>Подобряев Алексей</t>
  </si>
  <si>
    <t>{guid {3585DC54-8F36-4375-A3C6-025DA2D4BC05}}</t>
  </si>
  <si>
    <t>Подобряев Кирилл</t>
  </si>
  <si>
    <t>Ярославская обл.</t>
  </si>
  <si>
    <t>Переславль каяк клуб</t>
  </si>
  <si>
    <t>Подобряев А.В.</t>
  </si>
  <si>
    <t>{guid {8F19BE4B-13F6-469B-89C0-5E8ACBD96E22}}</t>
  </si>
  <si>
    <t>Подобряева Лидия</t>
  </si>
  <si>
    <t>ГБУ «МГФСО» СШОР по гребле на байдарках и каноэ, СК «Дети белой воды»,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</si>
  <si>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</si>
  <si>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</si>
  <si>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</si>
  <si>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{guid {00000AAC-0000-0000-0000-000000000000}}</t>
  </si>
  <si>
    <t>Покотылюк Владимир</t>
  </si>
  <si>
    <t>{guid {00000AB4-0000-0000-0000-000000000000}}</t>
  </si>
  <si>
    <t>Поспелов Андрей</t>
  </si>
  <si>
    <t>{guid {B40F65CD-2070-4AB0-8665-82994075A4EB}}</t>
  </si>
  <si>
    <t>Потемкина Елена</t>
  </si>
  <si>
    <t>{guid {00000C20-0000-0000-0000-000000000000}}</t>
  </si>
  <si>
    <t>Прусакова Полина</t>
  </si>
  <si>
    <t>{guid {00000ABC-0000-0000-0000-000000000000}}</t>
  </si>
  <si>
    <t>Пузырев Сергей</t>
  </si>
  <si>
    <t>{guid {4520F076-8240-4230-B7A6-C5834D472EBC}}</t>
  </si>
  <si>
    <t>Разаренов Кирилл</t>
  </si>
  <si>
    <t>{guid {C811EE1B-94B2-440B-A203-FC31766C3C68}}</t>
  </si>
  <si>
    <t>Рассадин Артемий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</si>
  <si>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</si>
  <si>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</si>
  <si>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</si>
  <si>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</si>
  <si>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{05472584-4FC3-466A-A249-146791229E5E}}</t>
  </si>
  <si>
    <t>Семенов Александр</t>
  </si>
  <si>
    <t>{guid {B69D82FE-7660-4A79-8FA4-A2C05AB8CCB5}}</t>
  </si>
  <si>
    <t>Склярук Иван</t>
  </si>
  <si>
    <t>{guid {C8745A7D-91E2-427B-873E-42711806524D}}</t>
  </si>
  <si>
    <t>Скоков Максим</t>
  </si>
  <si>
    <t>{guid {A1FEDA8E-ADEC-4657-A66E-D469A4CDE580}}</t>
  </si>
  <si>
    <t>Степанюк Никита</t>
  </si>
  <si>
    <t>{guid {8D46A403-FB35-4B0D-8FA6-53E20033F8AF}}</t>
  </si>
  <si>
    <t>Стешин Антон</t>
  </si>
  <si>
    <t>{guid {E5368304-41CB-4F88-9C19-BF4A67C12D0F}}</t>
  </si>
  <si>
    <t>Стешин Григорий</t>
  </si>
  <si>
    <t>{guid {CAE92A84-1318-4555-854C-15C9BD46A473}}</t>
  </si>
  <si>
    <t>Сулейманов Тимур</t>
  </si>
  <si>
    <t>{guid {00000B16-0000-0000-0000-000000000000}}</t>
  </si>
  <si>
    <t>Суслов Алексей</t>
  </si>
  <si>
    <t>Макаров Л.Ю.</t>
  </si>
  <si>
    <t>{guid {DB19A9ED-1B3F-46DE-8AC9-06924BC08DA0}}</t>
  </si>
  <si>
    <t>Сухарев Дмитрий</t>
  </si>
  <si>
    <t>Шабанов М.</t>
  </si>
  <si>
    <t>{guid {00000B22-0000-0000-0000-000000000000}}</t>
  </si>
  <si>
    <t>Тимаков Дмитрий</t>
  </si>
  <si>
    <t>СПб ГБУ СШОР «ШВСМ по ВВС» им Ю.С.Тюкалова</t>
  </si>
  <si>
    <t>Иванов А.В.</t>
  </si>
  <si>
    <t>{guid {60C1C28D-CE9E-40E5-BE01-BFEC2D731999}}</t>
  </si>
  <si>
    <t>Толстухина Анна</t>
  </si>
  <si>
    <t>{guid {ED9CA94A-CA38-4395-8363-973661FAF41B}}</t>
  </si>
  <si>
    <t>Тресков Яков</t>
  </si>
  <si>
    <t>{guid {00000B2D-0000-0000-0000-000000000000}}</t>
  </si>
  <si>
    <t>Трифонов Артём</t>
  </si>
  <si>
    <t>Федерация гребного слалома города Москвы</t>
  </si>
  <si>
    <t>{guid {00000B2E-0000-0000-0000-000000000000}}</t>
  </si>
  <si>
    <t>Трифонов Николай</t>
  </si>
  <si>
    <t>{guid {FC92CE09-7EA6-4C7B-A5ED-D07233975EAB}}</t>
  </si>
  <si>
    <t>Тулаева Дарья</t>
  </si>
  <si>
    <t>{guid {D5BBFF65-99B7-4518-AE1A-CC676C24A4FB}}</t>
  </si>
  <si>
    <t>Устинов Николай</t>
  </si>
  <si>
    <t>{guid {00000D0A-0000-0000-0000-000000000000}}</t>
  </si>
  <si>
    <t>Уфимцев Алексей</t>
  </si>
  <si>
    <t>{guid {00000E43-0000-0000-0000-000000000000}}</t>
  </si>
  <si>
    <t>Федосов Алексей</t>
  </si>
  <si>
    <t>{guid {FCD76F9C-50DA-4BB5-83B2-5A2D986C97D5}}</t>
  </si>
  <si>
    <t>Хитров Олег</t>
  </si>
  <si>
    <t>Якунин А.В.</t>
  </si>
  <si>
    <t>{guid {00000B4C-0000-0000-0000-000000000000}}</t>
  </si>
  <si>
    <t>Хлопонин Максим</t>
  </si>
  <si>
    <t>{guid {54FB720C-38C7-4AAC-8FC4-F60FBB603E39}}</t>
  </si>
  <si>
    <t>Хренов Максим</t>
  </si>
  <si>
    <t>{guid {00000E9E-0000-0000-0000-000000000000}}</t>
  </si>
  <si>
    <t>Цветков Никита</t>
  </si>
  <si>
    <t>{guid {DE7A9C0C-47D0-40CC-8D28-3AC4062A06AC}}</t>
  </si>
  <si>
    <t>Цой Роман</t>
  </si>
  <si>
    <t>{guid {DADD72FD-6C3F-4BDF-A379-4BDE8D428DCB}}</t>
  </si>
  <si>
    <t>Цыбров Николай</t>
  </si>
  <si>
    <t>{guid {179BE530-AD7D-49C5-AEF6-32BCF7C0557F}}</t>
  </si>
  <si>
    <t>Чебулаева Вероника</t>
  </si>
  <si>
    <t>{guid {17B315B2-433B-4358-8093-CE859C54C544}}</t>
  </si>
  <si>
    <t>Чеканов Егор</t>
  </si>
  <si>
    <t>{guid {00000B5D-0000-0000-0000-000000000000}}</t>
  </si>
  <si>
    <t>Шабакин Михаил</t>
  </si>
  <si>
    <t>ГБУ «СШОР «Хлебниково» Москомспорта</t>
  </si>
  <si>
    <t>Лазько А.Е.</t>
  </si>
  <si>
    <t>{guid {00000B5E-0000-0000-0000-000000000000}}</t>
  </si>
  <si>
    <t>Шабанов Максим</t>
  </si>
  <si>
    <t>{guid {DC398FE9-D6E0-49D3-A461-56FD916C6743}}</t>
  </si>
  <si>
    <t>Шишлин Александр</t>
  </si>
  <si>
    <t>{guid {00000E69-0000-0000-0000-000000000000}}</t>
  </si>
  <si>
    <t>Шклярук Валерия</t>
  </si>
  <si>
    <t>{guid {00000B76-0000-0000-0000-000000000000}}</t>
  </si>
  <si>
    <t>Шклярук Николай</t>
  </si>
  <si>
    <t>{guid {89F843E4-DA0C-45CF-A883-0FB61C803103}}</t>
  </si>
  <si>
    <t>Шувалов Алексей</t>
  </si>
  <si>
    <t>{guid {A8D4F792-6416-4D75-8BA0-5A283D068AE5}}</t>
  </si>
  <si>
    <t>Щелкунов Антон</t>
  </si>
  <si>
    <t>ТК Перово-Каяк</t>
  </si>
  <si>
    <t>{guid {00000B80-0000-0000-0000-000000000000}}</t>
  </si>
  <si>
    <t>Якимычев Сергей</t>
  </si>
  <si>
    <t>{guid {00000B8A-0000-0000-0000-000000000000}}</t>
  </si>
  <si>
    <t>Яковлев Сергей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</si>
  <si>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</si>
  <si>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</si>
  <si>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</si>
  <si>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</si>
  <si>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</si>
  <si>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</si>
  <si>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</si>
  <si>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</si>
  <si>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Demidov.Team</t>
  </si>
  <si>
    <t>Богородское</t>
  </si>
  <si>
    <t>Дети белой воды</t>
  </si>
  <si>
    <t>Лично</t>
  </si>
  <si>
    <t>Сборная</t>
  </si>
  <si>
    <t>Фрейманис Алиса</t>
  </si>
  <si>
    <t>Шабакин М.</t>
  </si>
  <si>
    <t>Штабкин В.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</si>
  <si>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</si>
  <si>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</si>
  <si>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</si>
  <si>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</si>
  <si>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</si>
  <si>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</si>
  <si>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</si>
  <si>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77</t>
  </si>
  <si>
    <t>1972</t>
  </si>
  <si>
    <t/>
  </si>
  <si>
    <t>61</t>
  </si>
  <si>
    <t>1962</t>
  </si>
  <si>
    <t>94</t>
  </si>
  <si>
    <t>2005</t>
  </si>
  <si>
    <t>68</t>
  </si>
  <si>
    <t>1984</t>
  </si>
  <si>
    <t>71</t>
  </si>
  <si>
    <t>1980</t>
  </si>
  <si>
    <t>31</t>
  </si>
  <si>
    <t>2009</t>
  </si>
  <si>
    <t>21</t>
  </si>
  <si>
    <t>1975</t>
  </si>
  <si>
    <t>17</t>
  </si>
  <si>
    <t>2010</t>
  </si>
  <si>
    <t>Рязань</t>
  </si>
  <si>
    <t>104</t>
  </si>
  <si>
    <t>2002</t>
  </si>
  <si>
    <t>66</t>
  </si>
  <si>
    <t>2000</t>
  </si>
  <si>
    <t>106</t>
  </si>
  <si>
    <t>2004</t>
  </si>
  <si>
    <t>34</t>
  </si>
  <si>
    <t>83</t>
  </si>
  <si>
    <t>2006</t>
  </si>
  <si>
    <t>24</t>
  </si>
  <si>
    <t>1988</t>
  </si>
  <si>
    <t>52</t>
  </si>
  <si>
    <t>1990</t>
  </si>
  <si>
    <t>89</t>
  </si>
  <si>
    <t>2008</t>
  </si>
  <si>
    <t>100</t>
  </si>
  <si>
    <t>1986</t>
  </si>
  <si>
    <t>44</t>
  </si>
  <si>
    <t>55</t>
  </si>
  <si>
    <t>97</t>
  </si>
  <si>
    <t>82</t>
  </si>
  <si>
    <t>25</t>
  </si>
  <si>
    <t>1992</t>
  </si>
  <si>
    <t>90</t>
  </si>
  <si>
    <t>1976</t>
  </si>
  <si>
    <t>96</t>
  </si>
  <si>
    <t>1978</t>
  </si>
  <si>
    <t>30</t>
  </si>
  <si>
    <t>2011</t>
  </si>
  <si>
    <t>91</t>
  </si>
  <si>
    <t>2007</t>
  </si>
  <si>
    <t>109</t>
  </si>
  <si>
    <t>1997</t>
  </si>
  <si>
    <t>93</t>
  </si>
  <si>
    <t>85</t>
  </si>
  <si>
    <t>58</t>
  </si>
  <si>
    <t>72</t>
  </si>
  <si>
    <t>1969</t>
  </si>
  <si>
    <t>26</t>
  </si>
  <si>
    <t>59</t>
  </si>
  <si>
    <t>1956</t>
  </si>
  <si>
    <t>51</t>
  </si>
  <si>
    <t>1979</t>
  </si>
  <si>
    <t>65</t>
  </si>
  <si>
    <t>1957</t>
  </si>
  <si>
    <t>27</t>
  </si>
  <si>
    <t>28</t>
  </si>
  <si>
    <t>87</t>
  </si>
  <si>
    <t>35</t>
  </si>
  <si>
    <t>75</t>
  </si>
  <si>
    <t>73</t>
  </si>
  <si>
    <t>107</t>
  </si>
  <si>
    <t>98</t>
  </si>
  <si>
    <t>1973</t>
  </si>
  <si>
    <t>39</t>
  </si>
  <si>
    <t>53</t>
  </si>
  <si>
    <t>1985</t>
  </si>
  <si>
    <t>43</t>
  </si>
  <si>
    <t>Краснодарский край</t>
  </si>
  <si>
    <t>45</t>
  </si>
  <si>
    <t>79</t>
  </si>
  <si>
    <t>56</t>
  </si>
  <si>
    <t>1981</t>
  </si>
  <si>
    <t>47</t>
  </si>
  <si>
    <t>54</t>
  </si>
  <si>
    <t>70</t>
  </si>
  <si>
    <t>1955</t>
  </si>
  <si>
    <t>67</t>
  </si>
  <si>
    <t>1983</t>
  </si>
  <si>
    <t>99</t>
  </si>
  <si>
    <t>95</t>
  </si>
  <si>
    <t>33</t>
  </si>
  <si>
    <t>81</t>
  </si>
  <si>
    <t>110</t>
  </si>
  <si>
    <t>42</t>
  </si>
  <si>
    <t>1958</t>
  </si>
  <si>
    <t>32</t>
  </si>
  <si>
    <t>41</t>
  </si>
  <si>
    <t>76</t>
  </si>
  <si>
    <t>1968</t>
  </si>
  <si>
    <t>49</t>
  </si>
  <si>
    <t>46</t>
  </si>
  <si>
    <t>38</t>
  </si>
  <si>
    <t>80</t>
  </si>
  <si>
    <t>74</t>
  </si>
  <si>
    <t>63</t>
  </si>
  <si>
    <t>57</t>
  </si>
  <si>
    <t>105</t>
  </si>
  <si>
    <t>78</t>
  </si>
  <si>
    <t>20</t>
  </si>
  <si>
    <t>1982</t>
  </si>
  <si>
    <t>62</t>
  </si>
  <si>
    <t>101</t>
  </si>
  <si>
    <t>22</t>
  </si>
  <si>
    <t>64</t>
  </si>
  <si>
    <t>36</t>
  </si>
  <si>
    <t>108</t>
  </si>
  <si>
    <t>18</t>
  </si>
  <si>
    <t>19</t>
  </si>
  <si>
    <t>40</t>
  </si>
  <si>
    <t>102</t>
  </si>
  <si>
    <t>111</t>
  </si>
  <si>
    <t>1994</t>
  </si>
  <si>
    <t>86</t>
  </si>
  <si>
    <t>103</t>
  </si>
  <si>
    <t>1996</t>
  </si>
  <si>
    <t>37</t>
  </si>
  <si>
    <t>29</t>
  </si>
  <si>
    <t>84</t>
  </si>
  <si>
    <t>92</t>
  </si>
  <si>
    <t>1974</t>
  </si>
  <si>
    <t>С-2м</t>
  </si>
  <si>
    <t>139</t>
  </si>
  <si>
    <t>Ванин Владислав_x000D_
Ванин Константин</t>
  </si>
  <si>
    <t>2002_x000D_
2000</t>
  </si>
  <si>
    <t>кмс_x000D_
1</t>
  </si>
  <si>
    <t>156</t>
  </si>
  <si>
    <t>Головин Дмитрий_x000D_
Сулейманов Тимур</t>
  </si>
  <si>
    <t>2008_x000D_
2008</t>
  </si>
  <si>
    <t>2_x000D_
3</t>
  </si>
  <si>
    <t>132</t>
  </si>
  <si>
    <t>Копылов Михаил_x000D_
Макаров Лев</t>
  </si>
  <si>
    <t>1971_x000D_
1967</t>
  </si>
  <si>
    <t>мс_x000D_
мс</t>
  </si>
  <si>
    <t>133</t>
  </si>
  <si>
    <t>Крамынин Илья_x000D_
Шишлин Александр</t>
  </si>
  <si>
    <t>2005_x000D_
2005</t>
  </si>
  <si>
    <t>1_x000D_
1</t>
  </si>
  <si>
    <t>138</t>
  </si>
  <si>
    <t>Миндорин Михаил_x000D_
Бочаров Михаил</t>
  </si>
  <si>
    <t>2010_x000D_
2010</t>
  </si>
  <si>
    <t>3ю_x000D_
б/р</t>
  </si>
  <si>
    <t>МБУ «СШ ВВС «Волна», МБУ "СШ ВВС "Волна"</t>
  </si>
  <si>
    <t>136</t>
  </si>
  <si>
    <t>Овчинников Александр_x000D_
Матвеев Семен</t>
  </si>
  <si>
    <t>1994_x000D_
2007</t>
  </si>
  <si>
    <t>мс_x000D_
кмс</t>
  </si>
  <si>
    <t>КОО "ФГСКК", МБУ СШ №4 МОГК</t>
  </si>
  <si>
    <t>Плотникова Н.В., Мандрыгин А.В.</t>
  </si>
  <si>
    <t>135</t>
  </si>
  <si>
    <t>Подобряев Алексей_x000D_
Жулидов Павел</t>
  </si>
  <si>
    <t>1978_x000D_
1978</t>
  </si>
  <si>
    <t>141</t>
  </si>
  <si>
    <t>Стешин Антон_x000D_
Стешин Григорий</t>
  </si>
  <si>
    <t>2005_x000D_
2006</t>
  </si>
  <si>
    <t>кмс_x000D_
кмс</t>
  </si>
  <si>
    <t>155</t>
  </si>
  <si>
    <t>Суслов Алексей_x000D_
Шабанов Максим</t>
  </si>
  <si>
    <t>1991_x000D_
1994</t>
  </si>
  <si>
    <t>ГБУ «МГФСО» СШОР по гребле на байдарках и каноэ, ГБУ «СШОР «Хлебниково» Москомспорта</t>
  </si>
  <si>
    <t>Макаров Л.Ю., Казанцев И.В.</t>
  </si>
  <si>
    <t>142</t>
  </si>
  <si>
    <t>Федосов Алексей_x000D_
Васик Александр</t>
  </si>
  <si>
    <t>2002_x000D_
2004</t>
  </si>
  <si>
    <t>ГБУ «МГФСО» СШОР по гребле на байдарках и каноэ, ГБПОУ «МССУОР №2» Москомспорта</t>
  </si>
  <si>
    <t>Макаров Л.Ю., Солодовникова З.В.</t>
  </si>
  <si>
    <t>134</t>
  </si>
  <si>
    <t>Хренов Максим_x000D_
Скоков Максим</t>
  </si>
  <si>
    <t>2009_x000D_
2009</t>
  </si>
  <si>
    <t>1ю_x000D_
1ю</t>
  </si>
  <si>
    <t>К-1ж</t>
  </si>
  <si>
    <t>150</t>
  </si>
  <si>
    <t>1963</t>
  </si>
  <si>
    <t>143</t>
  </si>
  <si>
    <t>144</t>
  </si>
  <si>
    <t>152</t>
  </si>
  <si>
    <t>174</t>
  </si>
  <si>
    <t>178</t>
  </si>
  <si>
    <t>171</t>
  </si>
  <si>
    <t>160</t>
  </si>
  <si>
    <t>145</t>
  </si>
  <si>
    <t>16</t>
  </si>
  <si>
    <t>172</t>
  </si>
  <si>
    <t>2003</t>
  </si>
  <si>
    <t>149</t>
  </si>
  <si>
    <t>1951</t>
  </si>
  <si>
    <t>154</t>
  </si>
  <si>
    <t>148</t>
  </si>
  <si>
    <t>151</t>
  </si>
  <si>
    <t>164</t>
  </si>
  <si>
    <t>157</t>
  </si>
  <si>
    <t>166</t>
  </si>
  <si>
    <t>169</t>
  </si>
  <si>
    <t>161</t>
  </si>
  <si>
    <t>175</t>
  </si>
  <si>
    <t>167</t>
  </si>
  <si>
    <t>181</t>
  </si>
  <si>
    <t>153</t>
  </si>
  <si>
    <t>147</t>
  </si>
  <si>
    <t>165</t>
  </si>
  <si>
    <t>179</t>
  </si>
  <si>
    <t>15</t>
  </si>
  <si>
    <t>162</t>
  </si>
  <si>
    <t>173</t>
  </si>
  <si>
    <t>159</t>
  </si>
  <si>
    <t>170</t>
  </si>
  <si>
    <t>168</t>
  </si>
  <si>
    <t>163</t>
  </si>
  <si>
    <t>176</t>
  </si>
  <si>
    <t>146</t>
  </si>
  <si>
    <t>180</t>
  </si>
  <si>
    <t>2001</t>
  </si>
  <si>
    <t>С-1м</t>
  </si>
  <si>
    <t>202</t>
  </si>
  <si>
    <t>210</t>
  </si>
  <si>
    <t>195</t>
  </si>
  <si>
    <t>14</t>
  </si>
  <si>
    <t>207</t>
  </si>
  <si>
    <t>193</t>
  </si>
  <si>
    <t>199</t>
  </si>
  <si>
    <t>1971</t>
  </si>
  <si>
    <t>196</t>
  </si>
  <si>
    <t>192</t>
  </si>
  <si>
    <t>185</t>
  </si>
  <si>
    <t>182</t>
  </si>
  <si>
    <t>203</t>
  </si>
  <si>
    <t>186</t>
  </si>
  <si>
    <t>200</t>
  </si>
  <si>
    <t>205</t>
  </si>
  <si>
    <t>206</t>
  </si>
  <si>
    <t>187</t>
  </si>
  <si>
    <t>194</t>
  </si>
  <si>
    <t>184</t>
  </si>
  <si>
    <t>204</t>
  </si>
  <si>
    <t>201</t>
  </si>
  <si>
    <t>190</t>
  </si>
  <si>
    <t>209</t>
  </si>
  <si>
    <t>1991</t>
  </si>
  <si>
    <t>212</t>
  </si>
  <si>
    <t>191</t>
  </si>
  <si>
    <t>211</t>
  </si>
  <si>
    <t>188</t>
  </si>
  <si>
    <t>183</t>
  </si>
  <si>
    <t>0</t>
  </si>
  <si>
    <t>189</t>
  </si>
  <si>
    <t>213</t>
  </si>
  <si>
    <t>С-1ж</t>
  </si>
  <si>
    <t>116</t>
  </si>
  <si>
    <t>127</t>
  </si>
  <si>
    <t>118</t>
  </si>
  <si>
    <t>128</t>
  </si>
  <si>
    <t>125</t>
  </si>
  <si>
    <t>119</t>
  </si>
  <si>
    <t>122</t>
  </si>
  <si>
    <t>120</t>
  </si>
  <si>
    <t>114</t>
  </si>
  <si>
    <t>112</t>
  </si>
  <si>
    <t>126</t>
  </si>
  <si>
    <t>131</t>
  </si>
  <si>
    <t>130</t>
  </si>
  <si>
    <t>121</t>
  </si>
  <si>
    <t>115</t>
  </si>
  <si>
    <t>113</t>
  </si>
  <si>
    <t>124</t>
  </si>
  <si>
    <t>129</t>
  </si>
  <si>
    <t>С-2см</t>
  </si>
  <si>
    <t>8</t>
  </si>
  <si>
    <t>Андреев Егор_x000D_
Мусагитова Александра</t>
  </si>
  <si>
    <t>2005_x000D_
2007</t>
  </si>
  <si>
    <t>Платонова Е.Н., Тезиков А.Н., Семенцова М.К., Егорова В.П., Волков Н.С.</t>
  </si>
  <si>
    <t>10</t>
  </si>
  <si>
    <t>Ванин Владислав_x000D_
Голикова Алена</t>
  </si>
  <si>
    <t>2002_x000D_
2003</t>
  </si>
  <si>
    <t>Платонова Е.Н., Тезиков А.Н., Казанцев И.В., Семенцова М.К.</t>
  </si>
  <si>
    <t>Васик Александр_x000D_
Копосова Кристина</t>
  </si>
  <si>
    <t>2004_x000D_
2005</t>
  </si>
  <si>
    <t>6</t>
  </si>
  <si>
    <t>Головин Дмитрий_x000D_
Васильева Маргарита</t>
  </si>
  <si>
    <t>2008_x000D_
2010</t>
  </si>
  <si>
    <t>2_x000D_
2</t>
  </si>
  <si>
    <t>23</t>
  </si>
  <si>
    <t>Губарев Кирилл_x000D_
Баркова Алина</t>
  </si>
  <si>
    <t>11</t>
  </si>
  <si>
    <t>Косульникова Екатерина_x000D_
Власов Александр</t>
  </si>
  <si>
    <t>2006_x000D_
2006</t>
  </si>
  <si>
    <t>48</t>
  </si>
  <si>
    <t>Круподеря Александр_x000D_
Толстухина Анна</t>
  </si>
  <si>
    <t>2007_x000D_
2008</t>
  </si>
  <si>
    <t>9</t>
  </si>
  <si>
    <t>Никишин Дмитрий_x000D_
Капралова Ангелина</t>
  </si>
  <si>
    <t>2_x000D_
1</t>
  </si>
  <si>
    <t>Прусаков А.С., Штабкин В.Д.</t>
  </si>
  <si>
    <t>4</t>
  </si>
  <si>
    <t>Перимей Пётр_x000D_
Копосова Ксения</t>
  </si>
  <si>
    <t>2004_x000D_
2006</t>
  </si>
  <si>
    <t>5</t>
  </si>
  <si>
    <t>Подобряева Лидия_x000D_
Скоков Максим</t>
  </si>
  <si>
    <t>ГБУ «МГФСО» СШОР по гребле на байдарках и каноэ, СК «Дети белой воды», г. Переславль-Залесский, СК "Дети белой воды"</t>
  </si>
  <si>
    <t>Платонова Е.Н., Тезиков А.Н., Подобряев А.В., Семенцова М.К.</t>
  </si>
  <si>
    <t>Потемкина Елена_x000D_
Носков Матвей</t>
  </si>
  <si>
    <t>2007_x000D_
2007</t>
  </si>
  <si>
    <t>3_x000D_
1ю</t>
  </si>
  <si>
    <t>7</t>
  </si>
  <si>
    <t>Федосов Алексей_x000D_
Тулаева Дарья</t>
  </si>
  <si>
    <t>2002_x000D_
2006</t>
  </si>
  <si>
    <t>ГБУ «МГФСО» СШОР по гребле на байдарках и каноэ, ГБУ Московская Академия ПиГВС</t>
  </si>
  <si>
    <t>Макаров Л.Ю., Натальин С.А.</t>
  </si>
  <si>
    <t>Хренов Максим_x000D_
Ливанова Александра</t>
  </si>
  <si>
    <t>12</t>
  </si>
  <si>
    <t>Шабанов Максим_x000D_
Кривоносова Татьяна</t>
  </si>
  <si>
    <t>1994_x000D_
1997</t>
  </si>
  <si>
    <t>ГБУ «СШОР «Хлебниково» Москомспорта, ГБУ «МГФСО» СШОР по гребле на байдарках и каноэ</t>
  </si>
  <si>
    <t>Казанцев И.В., Солодовников А.А.</t>
  </si>
  <si>
    <t>К-1эксм</t>
  </si>
  <si>
    <t>К-1эксж</t>
  </si>
  <si>
    <t>Организация</t>
  </si>
  <si>
    <t>ФИО</t>
  </si>
  <si>
    <t>Должность</t>
  </si>
  <si>
    <t>Столбец1</t>
  </si>
  <si>
    <t>Столбец2</t>
  </si>
  <si>
    <t>Столбец3</t>
  </si>
  <si>
    <t>Департамент спорта города Москвы_x000D_
Федерация гребного слалома города Москвы</t>
  </si>
  <si>
    <t>Чемпионат города Москвы по гребному слалому 2022 года</t>
  </si>
  <si>
    <t>04-05 июня 2022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</si>
  <si>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</si>
  <si>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</si>
  <si>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</si>
  <si>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</si>
  <si>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</si>
  <si>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</si>
  <si>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</si>
  <si>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</si>
  <si>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</si>
  <si>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</si>
  <si>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</si>
  <si>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</si>
  <si>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</si>
  <si>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</si>
  <si>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</si>
  <si>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Суслов Алексей
Шабанов Максим</t>
  </si>
  <si>
    <t>1991
1994</t>
  </si>
  <si>
    <t>мс
мс</t>
  </si>
  <si>
    <t>Стешин Антон
Стешин Григорий</t>
  </si>
  <si>
    <t>2005
2006</t>
  </si>
  <si>
    <t>кмс
кмс</t>
  </si>
  <si>
    <t>Федосов Алексей
Васик Александр</t>
  </si>
  <si>
    <t>2002
2004</t>
  </si>
  <si>
    <t>мс
кмс</t>
  </si>
  <si>
    <t>Копылов Михаил
Макаров Лев</t>
  </si>
  <si>
    <t>1971
1967</t>
  </si>
  <si>
    <t>Ванин Владислав
Ванин Константин</t>
  </si>
  <si>
    <t>2002
2000</t>
  </si>
  <si>
    <t>кмс
1</t>
  </si>
  <si>
    <t>Головин Дмитрий
Сулейманов Тимур</t>
  </si>
  <si>
    <t>2008
2008</t>
  </si>
  <si>
    <t>2
3</t>
  </si>
  <si>
    <t>Крамынин Илья
Шишлин Александр</t>
  </si>
  <si>
    <t>2005
2005</t>
  </si>
  <si>
    <t>1
1</t>
  </si>
  <si>
    <t>Хренов Максим
Скоков Максим</t>
  </si>
  <si>
    <t>2009
2009</t>
  </si>
  <si>
    <t>1ю
1ю</t>
  </si>
  <si>
    <t>Миндорин Михаил
Бочаров Михаил</t>
  </si>
  <si>
    <t>2010
2010</t>
  </si>
  <si>
    <t>3ю
б/р</t>
  </si>
  <si>
    <t>Подобряев Алексей
Жулидов Павел</t>
  </si>
  <si>
    <t>1978
1978</t>
  </si>
  <si>
    <t>Овчинников Александр
Матвеев Семен</t>
  </si>
  <si>
    <t>1994
2007</t>
  </si>
  <si>
    <t>Категория К-1ж</t>
  </si>
  <si>
    <t>Категория С-1м</t>
  </si>
  <si>
    <t>Категория С-1ж</t>
  </si>
  <si>
    <t>Категория С-2см</t>
  </si>
  <si>
    <t>Шабанов Максим
Кривоносова Татьяна</t>
  </si>
  <si>
    <t>1994
1997</t>
  </si>
  <si>
    <t>Ванин Владислав
Голикова Алена</t>
  </si>
  <si>
    <t>2002
2003</t>
  </si>
  <si>
    <t>Федосов Алексей
Тулаева Дарья</t>
  </si>
  <si>
    <t>2002
2006</t>
  </si>
  <si>
    <t>Губарев Кирилл
Баркова Алина</t>
  </si>
  <si>
    <t>Перимей Пётр
Копосова Ксения</t>
  </si>
  <si>
    <t>2004
2006</t>
  </si>
  <si>
    <t>Круподеря Александр
Толстухина Анна</t>
  </si>
  <si>
    <t>2007
2008</t>
  </si>
  <si>
    <t>2
2</t>
  </si>
  <si>
    <t>Никишин Дмитрий
Капралова Ангелина</t>
  </si>
  <si>
    <t>2005
2007</t>
  </si>
  <si>
    <t>2
1</t>
  </si>
  <si>
    <t>Васик Александр
Копосова Кристина</t>
  </si>
  <si>
    <t>2004
2005</t>
  </si>
  <si>
    <t>Андреев Егор
Мусагитова Александра</t>
  </si>
  <si>
    <t>Головин Дмитрий
Васильева Маргарита</t>
  </si>
  <si>
    <t>2008
2010</t>
  </si>
  <si>
    <t>Хренов Максим
Ливанова Александра</t>
  </si>
  <si>
    <t>Подобряева Лидия
Скоков Максим</t>
  </si>
  <si>
    <t>Потемкина Елена
Носков Матвей</t>
  </si>
  <si>
    <t>2007
2007</t>
  </si>
  <si>
    <t>3
1ю</t>
  </si>
  <si>
    <t>Косульникова Екатерина
Власов Александр</t>
  </si>
  <si>
    <t>2006
2006</t>
  </si>
  <si>
    <t>Квалификация(п)</t>
  </si>
  <si>
    <t>ПРОТОКОЛ РЕЗУЛЬТАТОВ ПОДРОБНО</t>
  </si>
  <si>
    <t>Финал</t>
  </si>
  <si>
    <t>Финал(п)</t>
  </si>
  <si>
    <t>Командные гонки</t>
  </si>
  <si>
    <t>Лихачёв Богдан
Цветков Никита
Шклярук Николай</t>
  </si>
  <si>
    <t>2002
2004
1996</t>
  </si>
  <si>
    <t>кмс
кмс
мс</t>
  </si>
  <si>
    <t>ГБУ Московская Академия ПиГВС
ГБУ Московская Академия ПиГВС
ГБУ «МГФСО» СШОР по гребле на байдарках и каноэ</t>
  </si>
  <si>
    <t>Натальин С.А.
Натальин С.А.
Макаров Л.Ю.</t>
  </si>
  <si>
    <t>Агевнин Константин
Трифонов Артём
Шабанов Максим</t>
  </si>
  <si>
    <t>1972
1985
1994</t>
  </si>
  <si>
    <t>кмс
1
мс</t>
  </si>
  <si>
    <t>самостоятельно
Федерация гребного слалома города Москвы
ГБУ «СШОР «Хлебниково» Москомспорта</t>
  </si>
  <si>
    <t>Поспелов Андрей
Инкин Глеб
Степанюк Никита</t>
  </si>
  <si>
    <t>2000
2007
2007</t>
  </si>
  <si>
    <t>мс
1
1</t>
  </si>
  <si>
    <t>ГБУ Московская Академия ПиГВС
ГБУ «МГФСО» СШОР по гребле на байдарках и каноэ
ГБУ «МГФСО» СШОР по гребле на байдарках и каноэ, СК «Дети белой воды»</t>
  </si>
  <si>
    <t>Натальин С.А.
Платонова Е.Н., Тезиков А.Н., Семенцова М.К.
Платонова Е.Н., Тезиков А.Н., Семенцова М.К.</t>
  </si>
  <si>
    <t>Ванин Владислав
Андреев Егор
Сулейманов Тимур</t>
  </si>
  <si>
    <t>2002
2005
2008</t>
  </si>
  <si>
    <t>кмс
1
3</t>
  </si>
  <si>
    <t>ГБУ «МГФСО» СШОР по гребле на байдарках и каноэ, СК «Дети белой воды»
ГБУ «МГФСО» СШОР по гребле на байдарках и каноэ, СК «Дети белой воды»
ГБУ «МГФСО» СШОР по гребле на байдарках и каноэ</t>
  </si>
  <si>
    <t>Платонова Е.Н., Тезиков А.Н., Казанцев И.В.
Платонова Е.Н., Тезиков А.Н., Семенцова М.К.
Прусаков А.С.</t>
  </si>
  <si>
    <t>Казмалы Владимир
Головин Дмитрий
Шишлин Александр</t>
  </si>
  <si>
    <t>2006
2008
2005</t>
  </si>
  <si>
    <t>1
2
1</t>
  </si>
  <si>
    <t>Штабкин В.Д.
Прусаков А.С.
Прусаков А.С.</t>
  </si>
  <si>
    <t>Подобряев Алексей
Максимов Антон
Гончаров Алексей</t>
  </si>
  <si>
    <t>1978
1973
1986</t>
  </si>
  <si>
    <t>1
кмс
мс</t>
  </si>
  <si>
    <t>самостоятельно
Демидов В.Ю.
Гончаров А.А., Демидов В.Ю.</t>
  </si>
  <si>
    <t>Ермаков Павел
Жулидов Павел
Ромашкин Дмитрий</t>
  </si>
  <si>
    <t>1976
1978
1968</t>
  </si>
  <si>
    <t>1
1
мс</t>
  </si>
  <si>
    <t>Ромашкин Д.В.
Ромашкин Д.В.
самостоятельно</t>
  </si>
  <si>
    <t>Васик Александр
Федосов Алексей
Инкин Никита</t>
  </si>
  <si>
    <t>2004
2002
1997</t>
  </si>
  <si>
    <t>кмс
мс
мс</t>
  </si>
  <si>
    <t>ГБПОУ «МССУОР №2» Москомспорта
ГБУ «МГФСО» СШОР по гребле на байдарках и каноэ
ГБУ Московская Академия ПиГВС</t>
  </si>
  <si>
    <t>Солодовникова З.В.
Макаров Л.Ю.
Натальин С.А., Лазько А.Е.</t>
  </si>
  <si>
    <t>Демьянов Матвей
Круподеря Александр
Ванин Константин</t>
  </si>
  <si>
    <t>2006
2007
2000</t>
  </si>
  <si>
    <t>ГБПОУ «МССУОР №2» Москомспорта
ГБУ «МГФСО» СШОР по гребле на байдарках и каноэ
ГБУ «МГФСО» СШОР по гребле на байдарках и каноэ, СК «Дети белой воды»</t>
  </si>
  <si>
    <t>Солодовникова З.В.
Солодовников А.А.
Платонова Е.Н., Тезиков А.Н.</t>
  </si>
  <si>
    <t>Якимычев Сергей
Трифонов Николай
Кардашин Сергей</t>
  </si>
  <si>
    <t>1978
1962
1969</t>
  </si>
  <si>
    <t>1
1
кмс</t>
  </si>
  <si>
    <t>Кардашин С.О.
самостоятельно
самостоятельно</t>
  </si>
  <si>
    <t>Власов Александр
Тресков Яков
Хитров Олег</t>
  </si>
  <si>
    <t>2006
2008
2007</t>
  </si>
  <si>
    <t>1
1
1</t>
  </si>
  <si>
    <t>Якунин А.В., Чиликин С.Г.
Якунин А.В., Чиликин С.Г.
Якунин А.В.</t>
  </si>
  <si>
    <t>Матвеев Семен
Никитин Богдан
Склярук Иван</t>
  </si>
  <si>
    <t>2007
2008
2008</t>
  </si>
  <si>
    <t>кмс
1
2</t>
  </si>
  <si>
    <t>Киреев Сергей
Курносов Андрей
Шабакин Михаил</t>
  </si>
  <si>
    <t>1956
1969
1983</t>
  </si>
  <si>
    <t>Школа Гребного Слалома
Школа Гребного Слалома
ГБУ «СШОР «Хлебниково» Москомспорта</t>
  </si>
  <si>
    <t>Шабакин М.В.
Шабакин М.В.
Лазько А.Е.</t>
  </si>
  <si>
    <t>Мочалин Игорь
Пирозерский Александр
Хлопонин Максим</t>
  </si>
  <si>
    <t>1981
1983
1981</t>
  </si>
  <si>
    <t>3
3
3</t>
  </si>
  <si>
    <t>Горскин Алексей
Носков Матвей
Скоков Максим</t>
  </si>
  <si>
    <t>2008
2007
2009</t>
  </si>
  <si>
    <t>1ю
1ю
1ю</t>
  </si>
  <si>
    <t>ГБУ «МГФСО» СШОР по гребле на байдарках и каноэ, СК «Дети белой воды»
ГБУ «МГФСО» СШОР по гребле на байдарках и каноэ, СК «Дети белой воды»
ГБУ «МГФСО» СШОР по гребле на байдарках и каноэ, СК "Дети белой воды"</t>
  </si>
  <si>
    <t>Геронтиди Артём
Макушин Михаил
Шувалов Алексей</t>
  </si>
  <si>
    <t>1990
1975
1958</t>
  </si>
  <si>
    <t>б/р
б/р
3</t>
  </si>
  <si>
    <t>SC Demidov.Team, ТК Перово Каяк
SC Demidov.Team
SC Demidov.Team</t>
  </si>
  <si>
    <t>Кручинин Артемий
Разаренов Кирилл
Виноградов Тимофей</t>
  </si>
  <si>
    <t>2010
2011
2009</t>
  </si>
  <si>
    <t>ГБУ «МГФСО» СШОР по гребле на байдарках и каноэ, СК «Дети белой воды»
СК "Дети белой воды"
СК "Дети белой воды"</t>
  </si>
  <si>
    <t>Платонова Е.Н., Тезиков А.Н., Семенцова М.К.
Тезиков А.Н., Семенцова М.К.
Тезиков А.Н., Семенцова М.К.</t>
  </si>
  <si>
    <t>Цыбров Николай
Барков Дмитрий
Кондаков Григорий</t>
  </si>
  <si>
    <t>2008
2009
2009</t>
  </si>
  <si>
    <t>3ю
1ю
1ю</t>
  </si>
  <si>
    <t>Бочаров Михаил
Миндорин Михаил
Молодцов Илья</t>
  </si>
  <si>
    <t>2010
2010
2002</t>
  </si>
  <si>
    <t>б/р
3ю
1</t>
  </si>
  <si>
    <t>МБУ "СШ ВВС "Волна"
МБУ «СШ ВВС «Волна»
МБУ «СШ ВВС «Волна»</t>
  </si>
  <si>
    <t>Чиликин С.Г.
Чиликин С.Г.
Якунин А.В., Чиликин С.Г.</t>
  </si>
  <si>
    <t>Шклярук Валерия
Тулаева Дарья
Баркова Алина</t>
  </si>
  <si>
    <t>2001
2006
2006</t>
  </si>
  <si>
    <t>мс
кмс
кмс</t>
  </si>
  <si>
    <t>ГБУ «МГФСО» СШОР по гребле на байдарках и каноэ
ГБУ Московская Академия ПиГВС
ГБПОУ «МССУОР №2» Москомспорта</t>
  </si>
  <si>
    <t>Макаров Л.Ю.
Натальин С.А.
Солодовникова З.В.</t>
  </si>
  <si>
    <t>Подобряева Нина
Ванина Валентина
Мусагитова Александра</t>
  </si>
  <si>
    <t>2005
2007
2007</t>
  </si>
  <si>
    <t>кмс
1
1</t>
  </si>
  <si>
    <t>ГБУ «МГФСО» СШОР по гребле на байдарках и каноэ, СК «Дети белой воды», г. Переславль-Залесский
ГБУ «МГФСО» СШОР по гребле на байдарках и каноэ, СК «Дети белой воды»
ГБУ «МГФСО» СШОР по гребле на байдарках и каноэ, СК «Дети белой воды»</t>
  </si>
  <si>
    <t>Платонова Е.Н., Тезиков А.Н., Подобряев А.В.
Платонова Е.Н., Тезиков А.Н., Семенцова М.К.
Платонова Е.Н., Егорова В.П., Волков Н.С.</t>
  </si>
  <si>
    <t>Копосова Кристина
Толстухина Анна
Кривоносова Татьяна</t>
  </si>
  <si>
    <t>2005
2008
1997</t>
  </si>
  <si>
    <t>кмс
2
кмс</t>
  </si>
  <si>
    <t>ГБПОУ «МССУОР №2» Москомспорта
ГБУ «МГФСО» СШОР по гребле на байдарках и каноэ
ГБУ «МГФСО» СШОР по гребле на байдарках и каноэ</t>
  </si>
  <si>
    <t>Солодовникова З.В.
Солодовников А.А.
Солодовников А.А.</t>
  </si>
  <si>
    <t>Копосова Ксения
Капралова Ангелина
Васильева Маргарита</t>
  </si>
  <si>
    <t>2006
2007
2010</t>
  </si>
  <si>
    <t>Штабкин В.Д.
Штабкин В.Д.
Прусаков А.С.</t>
  </si>
  <si>
    <t>Годунова Юлия
Иноземцева Ольга
Канищева Алина</t>
  </si>
  <si>
    <t>1978
1982
2003</t>
  </si>
  <si>
    <t>3
1
3</t>
  </si>
  <si>
    <t>Ливанова Александра
Подобряева Лидия
Потемкина Елена</t>
  </si>
  <si>
    <t>2009
2009
2007</t>
  </si>
  <si>
    <t>1ю
1ю
3</t>
  </si>
  <si>
    <t>ГБУ «МГФСО» СШОР по гребле на байдарках и каноэ, СК "Дети белой воды"
ГБУ «МГФСО» СШОР по гребле на байдарках и каноэ, СК «Дети белой воды», г. Переславль-Залесский
ГБУ «МГФСО» СШОР по гребле на байдарках и каноэ, СК «Дети белой воды»</t>
  </si>
  <si>
    <t>Платонова Е.Н., Тезиков А.Н., Семенцова М.К.
Платонова Е.Н., Тезиков А.Н., Подобряев А.В.
Платонова Е.Н., Тезиков А.Н., Семенцова М.К.</t>
  </si>
  <si>
    <t>Литвинова Марина
Андреенко Мария
Вольнова Елизавета</t>
  </si>
  <si>
    <t>2011
2009
2009</t>
  </si>
  <si>
    <t>ГБУ «МГФСО» СШОР по гребле на байдарках и каноэ, СК "Дети белой воды"
ГБУ «МГФСО» СШОР по гребле на байдарках и каноэ, СК «Дети белой воды»
СК "Дети белой воды"</t>
  </si>
  <si>
    <t>Платонова Е.Н., Тезиков А.Н., Семенцова М.К.
Платонова Е.Н., Тезиков А.Н., Семенцова М.К.
Платонова Е.Н., Тезиков А.Н., Семенцова М.К., Ванин В.С.</t>
  </si>
  <si>
    <t>Шклярук Николай
Суслов Алексей
Федосов Алексей</t>
  </si>
  <si>
    <t>1996
1991
2002</t>
  </si>
  <si>
    <t>мс
мс
мс</t>
  </si>
  <si>
    <t>Тимаков Дмитрий
Овчинников Александр
Шабанов Максим</t>
  </si>
  <si>
    <t>1985
1994
1994</t>
  </si>
  <si>
    <t>Санкт-Петербург
Краснодарский кр.
Москва</t>
  </si>
  <si>
    <t>СПб ГБУ СШОР «ШВСМ по ВВС» им Ю.С.Тюкалова
КОО "ФГСКК"
ГБУ «СШОР «Хлебниково» Москомспорта</t>
  </si>
  <si>
    <t>Иванов А.В.
Плотникова Н.В.
Казанцев И.В.</t>
  </si>
  <si>
    <t>Перимей Пётр
Стешин Антон
Стешин Григорий</t>
  </si>
  <si>
    <t>2004
2005
2006</t>
  </si>
  <si>
    <t>кмс
кмс
кмс</t>
  </si>
  <si>
    <t>Штабкин В.Д., Макаров Л.Ю.
Штабкин В.Д.
Штабкин В.Д.</t>
  </si>
  <si>
    <t>Васик Александр
Губарев Кирилл
Поспелов Андрей</t>
  </si>
  <si>
    <t>2004
2005
2000</t>
  </si>
  <si>
    <t>ГБПОУ «МССУОР №2» Москомспорта
ГБПОУ «МССУОР №2» Москомспорта
ГБУ Московская Академия ПиГВС</t>
  </si>
  <si>
    <t>Солодовникова З.В.
Солодовникова З.В.
Натальин С.А.</t>
  </si>
  <si>
    <t>Крамынин Илья
Никишин Дмитрий
Головин Дмитрий</t>
  </si>
  <si>
    <t>2005
2005
2008</t>
  </si>
  <si>
    <t>1
2
2</t>
  </si>
  <si>
    <t>Капралова Ангелина
Копосова Ксения
Васильева Маргарита</t>
  </si>
  <si>
    <t>2007
2006
2010</t>
  </si>
  <si>
    <t>1
кмс
2</t>
  </si>
  <si>
    <t>Ванина Валентина
Мусагитова Александра
Подобряева Нина</t>
  </si>
  <si>
    <t>2007
2007
2005</t>
  </si>
  <si>
    <t>ГБУ «МГФСО» СШОР по гребле на байдарках и каноэ, СК «Дети белой воды»
ГБУ «МГФСО» СШОР по гребле на байдарках и каноэ, СК «Дети белой воды»
ГБУ «МГФСО» СШОР по гребле на байдарках и каноэ, СК «Дети белой воды», г. Переславль-Залесский</t>
  </si>
  <si>
    <t>Платонова Е.Н., Тезиков А.Н., Семенцова М.К.
Платонова Е.Н., Егорова В.П., Волков Н.С.
Платонова Е.Н., Тезиков А.Н., Подобряев А.В.</t>
  </si>
  <si>
    <t>Копосова Кристина
Кривоносова Татьяна
Толстухина Анна</t>
  </si>
  <si>
    <t>2005
1997
2008</t>
  </si>
  <si>
    <t>кмс
кмс
2</t>
  </si>
  <si>
    <t>Командные гонки(п)</t>
  </si>
  <si>
    <t>Шф</t>
  </si>
  <si>
    <t>Экстрим - квалификация</t>
  </si>
  <si>
    <t>Категория К-1эксм</t>
  </si>
  <si>
    <t>Категория К-1эксж</t>
  </si>
  <si>
    <t>Экстрим - квалификация(п)</t>
  </si>
  <si>
    <t>К-1м - экстрим</t>
  </si>
  <si>
    <t>Место Заезд</t>
  </si>
  <si>
    <t>Квал</t>
  </si>
  <si>
    <t>квалификация</t>
  </si>
  <si>
    <t>Н/Старт</t>
  </si>
  <si>
    <t>финал</t>
  </si>
  <si>
    <t>1/2 финала</t>
  </si>
  <si>
    <t>59,54</t>
  </si>
  <si>
    <t>ОШТ4</t>
  </si>
  <si>
    <t>60,47</t>
  </si>
  <si>
    <t>65,59</t>
  </si>
  <si>
    <t>К-1ж - экстрим</t>
  </si>
  <si>
    <t>98,67</t>
  </si>
  <si>
    <t>ОШТ7</t>
  </si>
  <si>
    <t>75,34</t>
  </si>
  <si>
    <t>ОШТ2</t>
  </si>
  <si>
    <t>75,87</t>
  </si>
  <si>
    <t>Н/Фин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</si>
  <si>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</si>
  <si>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</si>
  <si>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</si>
  <si>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</si>
  <si>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</si>
  <si>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</si>
  <si>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</si>
  <si>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</si>
  <si>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</si>
  <si>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</si>
  <si>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</si>
  <si>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Столбец4</t>
  </si>
  <si>
    <t>Столбец5</t>
  </si>
  <si>
    <t>Столбец6</t>
  </si>
  <si>
    <t>Столбец7</t>
  </si>
  <si>
    <t>Столбец8</t>
  </si>
  <si>
    <t>Столбец9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</si>
</sst>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2" fontId="0" fillId="0" borderId="16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2" fontId="0" fillId="0" borderId="0" xfId="0" applyNumberFormat="1" applyAlignment="1">
      <alignment vertical="top"/>
    </xf>
    <xf numFmtId="2" fontId="1" fillId="0" borderId="15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0" fillId="0" borderId="4" xfId="0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16" xfId="0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E5DC53-3234-4C9F-AED8-1232E595BDE4}" name="Разряды и звания" displayName="Разряды_и_звания" ref="A6:I7" totalsRowShown="0" headerRowDxfId="0" dataDxfId="1" headerRowBorderDxfId="12" tableBorderDxfId="13" totalsRowBorderDxfId="11">
  <autoFilter ref="A6:I7" xr:uid="{4BADE244-8033-4188-AB04-BF04761FDF73}"/>
  <tableColumns count="9">
    <tableColumn id="1" xr3:uid="{EFC0A0B8-242B-4A36-B89A-FD8832F77534}" name="Столбец1" dataDxfId="10"/>
    <tableColumn id="2" xr3:uid="{4A318808-2050-437B-8E70-AD925630AC74}" name="Столбец2" dataDxfId="9"/>
    <tableColumn id="3" xr3:uid="{B12D7562-96FE-4D3E-BC3E-FFA9940314B3}" name="Столбец3" dataDxfId="8"/>
    <tableColumn id="4" xr3:uid="{945761E3-7227-445B-A9DF-0DBABD93A5A1}" name="Столбец4" dataDxfId="7"/>
    <tableColumn id="5" xr3:uid="{9E5F145D-D1E7-4E36-8FE7-1FD8DF42F56C}" name="Столбец5" dataDxfId="6"/>
    <tableColumn id="6" xr3:uid="{DA0A19EA-8795-4AC6-A067-5E95C51B29DA}" name="Столбец6" dataDxfId="5"/>
    <tableColumn id="7" xr3:uid="{7F530CB2-D22F-4CD5-AD11-81D9823E745E}" name="Столбец7" dataDxfId="4"/>
    <tableColumn id="8" xr3:uid="{3E35FAE5-1C9D-4C34-A9B0-7596722E2746}" name="Столбец8" dataDxfId="3"/>
    <tableColumn id="9" xr3:uid="{984662DB-4201-4790-8DE2-B3A8B61CBF43}" name="Столбец9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2FDC0A-6115-4A27-AA9D-8719B75BF377}" name="Тренера и представители" displayName="Тренера_и_представители" ref="A1:C2" totalsRowShown="0" headerRowDxfId="14" dataDxfId="15">
  <autoFilter ref="A1:C2" xr:uid="{91532634-6B1D-4545-AD05-392EA704ECD6}"/>
  <tableColumns count="3">
    <tableColumn id="1" xr3:uid="{C9486B4D-BB7E-4611-B1B5-BB319FCFBC50}" name="Столбец1" dataDxfId="18"/>
    <tableColumn id="2" xr3:uid="{7966D00E-5395-4B32-A2FC-F81D05D685EE}" name="Столбец2" dataDxfId="17"/>
    <tableColumn id="3" xr3:uid="{DFFA9FB2-B6D9-4D00-A868-5C4D612E1CF6}" name="Столбец3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603802-EF8B-4231-948E-008AAB9EED2E}" name="Все спортсмены" displayName="Все_спортсмены" ref="A1:I152" totalsRowShown="0" headerRowDxfId="19" dataDxfId="20" tableBorderDxfId="30">
  <autoFilter ref="A1:I152" xr:uid="{75FE8747-ED4B-472C-8A97-67882B203BED}"/>
  <tableColumns count="9">
    <tableColumn id="1" xr3:uid="{140CE1EA-EA28-4625-8373-809937C64A49}" name="ID" dataDxfId="29"/>
    <tableColumn id="2" xr3:uid="{1E95762B-9502-4374-A9AE-53415E8D676A}" name="Фамилия, Имя" dataDxfId="28"/>
    <tableColumn id="3" xr3:uid="{348143A6-3BA0-4629-B8D7-0728C488742A}" name="Год" dataDxfId="27"/>
    <tableColumn id="4" xr3:uid="{C590201C-9BC8-47ED-B18B-B755240E0737}" name="Звание" dataDxfId="26"/>
    <tableColumn id="5" xr3:uid="{FBC2CC48-004A-4630-A355-E4957E409A45}" name="Территория" dataDxfId="25"/>
    <tableColumn id="6" xr3:uid="{D6BAF50B-46A4-4FBF-8A5A-E7DDBC7F6A26}" name="Клуб" dataDxfId="24"/>
    <tableColumn id="7" xr3:uid="{C38767B8-3688-40C4-9550-CFFB390286BA}" name="Личный тренер" dataDxfId="23"/>
    <tableColumn id="8" xr3:uid="{BF84B55E-E36E-4A27-8440-47A65AD54A63}" name="Пол" dataDxfId="22"/>
    <tableColumn id="9" xr3:uid="{142975F0-5EEA-45EE-8A6D-3EF616C52B62}" name="ВК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48DA-608E-4790-9641-51ABD94D8F79}">
  <dimension ref="A1:I7"/>
  <sheetViews>
    <sheetView tabSelected="1" workbookViewId="0"/>
  </sheetViews>
  <sheetFormatPr defaultRowHeight="14.4" x14ac:dyDescent="0.3"/>
  <cols>
    <col min="1" max="1" width="20.77734375" style="1" customWidth="1"/>
    <col min="2" max="3" width="11.109375" style="1" customWidth="1"/>
    <col min="4" max="4" width="19.33203125" style="1" customWidth="1"/>
    <col min="5" max="5" width="20.77734375" style="1" customWidth="1"/>
    <col min="6" max="6" width="16.33203125" style="1" customWidth="1"/>
    <col min="7" max="9" width="11.109375" style="1" customWidth="1"/>
    <col min="10" max="16384" width="8.88671875" style="1"/>
  </cols>
  <sheetData>
    <row r="1" spans="1:9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</row>
    <row r="2" spans="1:9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</row>
    <row r="4" spans="1:9" ht="21" x14ac:dyDescent="0.3">
      <c r="A4" s="23" t="s">
        <v>976</v>
      </c>
      <c r="B4" s="23"/>
      <c r="C4" s="23"/>
      <c r="D4" s="23"/>
      <c r="E4" s="23"/>
      <c r="F4" s="23"/>
      <c r="G4" s="23"/>
      <c r="H4" s="23"/>
      <c r="I4" s="23"/>
    </row>
    <row r="6" spans="1:9" ht="28.8" customHeight="1" x14ac:dyDescent="0.3">
      <c r="A6" s="69" t="s">
        <v>723</v>
      </c>
      <c r="B6" s="70" t="s">
        <v>724</v>
      </c>
      <c r="C6" s="70" t="s">
        <v>725</v>
      </c>
      <c r="D6" s="70" t="s">
        <v>982</v>
      </c>
      <c r="E6" s="70" t="s">
        <v>983</v>
      </c>
      <c r="F6" s="70" t="s">
        <v>984</v>
      </c>
      <c r="G6" s="70" t="s">
        <v>985</v>
      </c>
      <c r="H6" s="70" t="s">
        <v>986</v>
      </c>
      <c r="I6" s="71" t="s">
        <v>987</v>
      </c>
    </row>
    <row r="7" spans="1:9" ht="57.6" x14ac:dyDescent="0.3">
      <c r="A7" s="72" t="s">
        <v>977</v>
      </c>
      <c r="B7" s="73" t="s">
        <v>978</v>
      </c>
      <c r="C7" s="73" t="s">
        <v>979</v>
      </c>
      <c r="D7" s="73" t="s">
        <v>4</v>
      </c>
      <c r="E7" s="73" t="s">
        <v>5</v>
      </c>
      <c r="F7" s="73" t="s">
        <v>6</v>
      </c>
      <c r="G7" s="73" t="s">
        <v>980</v>
      </c>
      <c r="H7" s="73" t="s">
        <v>981</v>
      </c>
      <c r="I7" s="74" t="s">
        <v>732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C937-ECE6-4588-B77F-66AC6F5EADAB}">
  <dimension ref="A1:M14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807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731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735</v>
      </c>
      <c r="K8" s="25" t="s">
        <v>736</v>
      </c>
      <c r="L8" s="25" t="s">
        <v>737</v>
      </c>
      <c r="M8" s="25" t="s">
        <v>740</v>
      </c>
    </row>
    <row r="9" spans="1:13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57.6" x14ac:dyDescent="0.3">
      <c r="A10" s="31">
        <v>1</v>
      </c>
      <c r="B10" s="32" t="s">
        <v>280</v>
      </c>
      <c r="C10" s="32">
        <v>2000</v>
      </c>
      <c r="D10" s="32">
        <v>2000</v>
      </c>
      <c r="E10" s="32">
        <v>2000</v>
      </c>
      <c r="F10" s="32" t="s">
        <v>71</v>
      </c>
      <c r="G10" s="32" t="s">
        <v>12</v>
      </c>
      <c r="H10" s="32" t="s">
        <v>142</v>
      </c>
      <c r="I10" s="32" t="s">
        <v>202</v>
      </c>
      <c r="J10" s="33">
        <v>93.21</v>
      </c>
      <c r="K10" s="31">
        <v>0</v>
      </c>
      <c r="L10" s="33">
        <f t="shared" ref="L10:L41" si="0">J10+K10</f>
        <v>93.21</v>
      </c>
      <c r="M10" s="33">
        <f t="shared" ref="M10:M41" si="1">IF( AND(ISNUMBER(L$10),ISNUMBER(L10)),(L10-L$10)/L$10*100,"")</f>
        <v>0</v>
      </c>
    </row>
    <row r="11" spans="1:13" ht="43.2" x14ac:dyDescent="0.3">
      <c r="A11" s="5">
        <v>2</v>
      </c>
      <c r="B11" s="16" t="s">
        <v>358</v>
      </c>
      <c r="C11" s="16">
        <v>1994</v>
      </c>
      <c r="D11" s="16">
        <v>1994</v>
      </c>
      <c r="E11" s="16">
        <v>1994</v>
      </c>
      <c r="F11" s="16" t="s">
        <v>71</v>
      </c>
      <c r="G11" s="16" t="s">
        <v>12</v>
      </c>
      <c r="H11" s="16" t="s">
        <v>355</v>
      </c>
      <c r="I11" s="16" t="s">
        <v>256</v>
      </c>
      <c r="J11" s="34">
        <v>95.68</v>
      </c>
      <c r="K11" s="5">
        <v>2</v>
      </c>
      <c r="L11" s="34">
        <f t="shared" si="0"/>
        <v>97.68</v>
      </c>
      <c r="M11" s="34">
        <f t="shared" si="1"/>
        <v>4.7956227872546009</v>
      </c>
    </row>
    <row r="12" spans="1:13" ht="57.6" x14ac:dyDescent="0.3">
      <c r="A12" s="5">
        <v>3</v>
      </c>
      <c r="B12" s="16" t="s">
        <v>213</v>
      </c>
      <c r="C12" s="16">
        <v>2002</v>
      </c>
      <c r="D12" s="16">
        <v>2002</v>
      </c>
      <c r="E12" s="16">
        <v>2002</v>
      </c>
      <c r="F12" s="16" t="s">
        <v>11</v>
      </c>
      <c r="G12" s="16" t="s">
        <v>12</v>
      </c>
      <c r="H12" s="16" t="s">
        <v>142</v>
      </c>
      <c r="I12" s="16" t="s">
        <v>202</v>
      </c>
      <c r="J12" s="34">
        <v>100.98</v>
      </c>
      <c r="K12" s="5">
        <v>0</v>
      </c>
      <c r="L12" s="34">
        <f t="shared" si="0"/>
        <v>100.98</v>
      </c>
      <c r="M12" s="34">
        <f t="shared" si="1"/>
        <v>8.3360154489861706</v>
      </c>
    </row>
    <row r="13" spans="1:13" ht="72" x14ac:dyDescent="0.3">
      <c r="A13" s="5">
        <v>4</v>
      </c>
      <c r="B13" s="16" t="s">
        <v>324</v>
      </c>
      <c r="C13" s="16">
        <v>1985</v>
      </c>
      <c r="D13" s="16">
        <v>1985</v>
      </c>
      <c r="E13" s="16">
        <v>1985</v>
      </c>
      <c r="F13" s="16">
        <v>1</v>
      </c>
      <c r="G13" s="16" t="s">
        <v>12</v>
      </c>
      <c r="H13" s="16" t="s">
        <v>325</v>
      </c>
      <c r="I13" s="16"/>
      <c r="J13" s="34">
        <v>99.55</v>
      </c>
      <c r="K13" s="5">
        <v>2</v>
      </c>
      <c r="L13" s="34">
        <f t="shared" si="0"/>
        <v>101.55</v>
      </c>
      <c r="M13" s="34">
        <f t="shared" si="1"/>
        <v>8.9475378178307086</v>
      </c>
    </row>
    <row r="14" spans="1:13" ht="100.8" x14ac:dyDescent="0.3">
      <c r="A14" s="5">
        <v>5</v>
      </c>
      <c r="B14" s="16" t="s">
        <v>76</v>
      </c>
      <c r="C14" s="16">
        <v>2002</v>
      </c>
      <c r="D14" s="16">
        <v>2002</v>
      </c>
      <c r="E14" s="16">
        <v>2002</v>
      </c>
      <c r="F14" s="16" t="s">
        <v>11</v>
      </c>
      <c r="G14" s="16" t="s">
        <v>12</v>
      </c>
      <c r="H14" s="16" t="s">
        <v>26</v>
      </c>
      <c r="I14" s="16" t="s">
        <v>77</v>
      </c>
      <c r="J14" s="34">
        <v>98.94</v>
      </c>
      <c r="K14" s="5">
        <v>4</v>
      </c>
      <c r="L14" s="34">
        <f t="shared" si="0"/>
        <v>102.94</v>
      </c>
      <c r="M14" s="34">
        <f t="shared" si="1"/>
        <v>10.438794120802495</v>
      </c>
    </row>
    <row r="15" spans="1:13" ht="72" x14ac:dyDescent="0.3">
      <c r="A15" s="5">
        <v>6</v>
      </c>
      <c r="B15" s="16" t="s">
        <v>364</v>
      </c>
      <c r="C15" s="16">
        <v>1996</v>
      </c>
      <c r="D15" s="16">
        <v>1996</v>
      </c>
      <c r="E15" s="16">
        <v>1996</v>
      </c>
      <c r="F15" s="16" t="s">
        <v>71</v>
      </c>
      <c r="G15" s="16" t="s">
        <v>12</v>
      </c>
      <c r="H15" s="16" t="s">
        <v>43</v>
      </c>
      <c r="I15" s="16" t="s">
        <v>311</v>
      </c>
      <c r="J15" s="34">
        <v>101.81</v>
      </c>
      <c r="K15" s="5">
        <v>2</v>
      </c>
      <c r="L15" s="34">
        <f t="shared" si="0"/>
        <v>103.81</v>
      </c>
      <c r="M15" s="34">
        <f t="shared" si="1"/>
        <v>11.372170367986277</v>
      </c>
    </row>
    <row r="16" spans="1:13" ht="43.2" x14ac:dyDescent="0.3">
      <c r="A16" s="5">
        <v>7</v>
      </c>
      <c r="B16" s="16" t="s">
        <v>84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12</v>
      </c>
      <c r="H16" s="16" t="s">
        <v>53</v>
      </c>
      <c r="I16" s="16" t="s">
        <v>54</v>
      </c>
      <c r="J16" s="34">
        <v>102.12</v>
      </c>
      <c r="K16" s="5">
        <v>6</v>
      </c>
      <c r="L16" s="34">
        <f t="shared" si="0"/>
        <v>108.12</v>
      </c>
      <c r="M16" s="34">
        <f t="shared" si="1"/>
        <v>15.996137753459941</v>
      </c>
    </row>
    <row r="17" spans="1:13" ht="100.8" x14ac:dyDescent="0.3">
      <c r="A17" s="5">
        <v>8</v>
      </c>
      <c r="B17" s="16" t="s">
        <v>302</v>
      </c>
      <c r="C17" s="16">
        <v>2007</v>
      </c>
      <c r="D17" s="16">
        <v>2007</v>
      </c>
      <c r="E17" s="16">
        <v>2007</v>
      </c>
      <c r="F17" s="16">
        <v>1</v>
      </c>
      <c r="G17" s="16" t="s">
        <v>12</v>
      </c>
      <c r="H17" s="16" t="s">
        <v>26</v>
      </c>
      <c r="I17" s="16" t="s">
        <v>27</v>
      </c>
      <c r="J17" s="34">
        <v>108.16</v>
      </c>
      <c r="K17" s="5">
        <v>0</v>
      </c>
      <c r="L17" s="34">
        <f t="shared" si="0"/>
        <v>108.16</v>
      </c>
      <c r="M17" s="34">
        <f t="shared" si="1"/>
        <v>16.039051603905165</v>
      </c>
    </row>
    <row r="18" spans="1:13" ht="28.8" x14ac:dyDescent="0.3">
      <c r="A18" s="5" t="s">
        <v>8</v>
      </c>
      <c r="B18" s="16" t="s">
        <v>91</v>
      </c>
      <c r="C18" s="16">
        <v>2006</v>
      </c>
      <c r="D18" s="16">
        <v>2006</v>
      </c>
      <c r="E18" s="16">
        <v>2006</v>
      </c>
      <c r="F18" s="16">
        <v>1</v>
      </c>
      <c r="G18" s="16" t="s">
        <v>62</v>
      </c>
      <c r="H18" s="16" t="s">
        <v>92</v>
      </c>
      <c r="I18" s="16" t="s">
        <v>93</v>
      </c>
      <c r="J18" s="34">
        <v>109.63</v>
      </c>
      <c r="K18" s="5">
        <v>0</v>
      </c>
      <c r="L18" s="34">
        <f t="shared" si="0"/>
        <v>109.63</v>
      </c>
      <c r="M18" s="34">
        <f t="shared" si="1"/>
        <v>17.616135607767411</v>
      </c>
    </row>
    <row r="19" spans="1:13" ht="72" x14ac:dyDescent="0.3">
      <c r="A19" s="5">
        <v>9</v>
      </c>
      <c r="B19" s="16" t="s">
        <v>108</v>
      </c>
      <c r="C19" s="16">
        <v>2008</v>
      </c>
      <c r="D19" s="16">
        <v>2008</v>
      </c>
      <c r="E19" s="16">
        <v>2008</v>
      </c>
      <c r="F19" s="16">
        <v>2</v>
      </c>
      <c r="G19" s="16" t="s">
        <v>12</v>
      </c>
      <c r="H19" s="16" t="s">
        <v>43</v>
      </c>
      <c r="I19" s="16" t="s">
        <v>48</v>
      </c>
      <c r="J19" s="34">
        <v>108.97</v>
      </c>
      <c r="K19" s="5">
        <v>2</v>
      </c>
      <c r="L19" s="34">
        <f t="shared" si="0"/>
        <v>110.97</v>
      </c>
      <c r="M19" s="34">
        <f t="shared" si="1"/>
        <v>19.053749597682661</v>
      </c>
    </row>
    <row r="20" spans="1:13" ht="72" x14ac:dyDescent="0.3">
      <c r="A20" s="5">
        <v>10</v>
      </c>
      <c r="B20" s="16" t="s">
        <v>335</v>
      </c>
      <c r="C20" s="16">
        <v>2002</v>
      </c>
      <c r="D20" s="16">
        <v>2002</v>
      </c>
      <c r="E20" s="16">
        <v>2002</v>
      </c>
      <c r="F20" s="16" t="s">
        <v>71</v>
      </c>
      <c r="G20" s="16" t="s">
        <v>12</v>
      </c>
      <c r="H20" s="16" t="s">
        <v>43</v>
      </c>
      <c r="I20" s="16" t="s">
        <v>311</v>
      </c>
      <c r="J20" s="34">
        <v>109.9</v>
      </c>
      <c r="K20" s="5">
        <v>2</v>
      </c>
      <c r="L20" s="34">
        <f t="shared" si="0"/>
        <v>111.9</v>
      </c>
      <c r="M20" s="34">
        <f t="shared" si="1"/>
        <v>20.051496620534294</v>
      </c>
    </row>
    <row r="21" spans="1:13" ht="28.8" x14ac:dyDescent="0.3">
      <c r="A21" s="5">
        <v>11</v>
      </c>
      <c r="B21" s="16" t="s">
        <v>10</v>
      </c>
      <c r="C21" s="16">
        <v>1972</v>
      </c>
      <c r="D21" s="16">
        <v>1972</v>
      </c>
      <c r="E21" s="16">
        <v>1972</v>
      </c>
      <c r="F21" s="16" t="s">
        <v>11</v>
      </c>
      <c r="G21" s="16" t="s">
        <v>12</v>
      </c>
      <c r="H21" s="16" t="s">
        <v>13</v>
      </c>
      <c r="I21" s="16"/>
      <c r="J21" s="34">
        <v>112.43</v>
      </c>
      <c r="K21" s="5">
        <v>0</v>
      </c>
      <c r="L21" s="34">
        <f t="shared" si="0"/>
        <v>112.43</v>
      </c>
      <c r="M21" s="34">
        <f t="shared" si="1"/>
        <v>20.620105138933607</v>
      </c>
    </row>
    <row r="22" spans="1:13" ht="72" x14ac:dyDescent="0.3">
      <c r="A22" s="5">
        <v>12</v>
      </c>
      <c r="B22" s="16" t="s">
        <v>139</v>
      </c>
      <c r="C22" s="16">
        <v>2007</v>
      </c>
      <c r="D22" s="16">
        <v>2007</v>
      </c>
      <c r="E22" s="16">
        <v>2007</v>
      </c>
      <c r="F22" s="16">
        <v>1</v>
      </c>
      <c r="G22" s="16" t="s">
        <v>12</v>
      </c>
      <c r="H22" s="16" t="s">
        <v>43</v>
      </c>
      <c r="I22" s="16" t="s">
        <v>27</v>
      </c>
      <c r="J22" s="34">
        <v>110.69</v>
      </c>
      <c r="K22" s="5">
        <v>2</v>
      </c>
      <c r="L22" s="34">
        <f t="shared" si="0"/>
        <v>112.69</v>
      </c>
      <c r="M22" s="34">
        <f t="shared" si="1"/>
        <v>20.899045166827598</v>
      </c>
    </row>
    <row r="23" spans="1:13" ht="72" x14ac:dyDescent="0.3">
      <c r="A23" s="5">
        <v>13</v>
      </c>
      <c r="B23" s="16" t="s">
        <v>360</v>
      </c>
      <c r="C23" s="16">
        <v>2005</v>
      </c>
      <c r="D23" s="16">
        <v>2005</v>
      </c>
      <c r="E23" s="16">
        <v>2005</v>
      </c>
      <c r="F23" s="16">
        <v>1</v>
      </c>
      <c r="G23" s="16" t="s">
        <v>12</v>
      </c>
      <c r="H23" s="16" t="s">
        <v>43</v>
      </c>
      <c r="I23" s="16" t="s">
        <v>48</v>
      </c>
      <c r="J23" s="34">
        <v>111.2</v>
      </c>
      <c r="K23" s="5">
        <v>2</v>
      </c>
      <c r="L23" s="34">
        <f t="shared" si="0"/>
        <v>113.2</v>
      </c>
      <c r="M23" s="34">
        <f t="shared" si="1"/>
        <v>21.446196760004302</v>
      </c>
    </row>
    <row r="24" spans="1:13" ht="100.8" x14ac:dyDescent="0.3">
      <c r="A24" s="5">
        <v>14</v>
      </c>
      <c r="B24" s="16" t="s">
        <v>25</v>
      </c>
      <c r="C24" s="16">
        <v>2005</v>
      </c>
      <c r="D24" s="16">
        <v>2005</v>
      </c>
      <c r="E24" s="16">
        <v>2005</v>
      </c>
      <c r="F24" s="16">
        <v>1</v>
      </c>
      <c r="G24" s="16" t="s">
        <v>12</v>
      </c>
      <c r="H24" s="16" t="s">
        <v>26</v>
      </c>
      <c r="I24" s="16" t="s">
        <v>27</v>
      </c>
      <c r="J24" s="34">
        <v>111.67</v>
      </c>
      <c r="K24" s="5">
        <v>2</v>
      </c>
      <c r="L24" s="34">
        <f t="shared" si="0"/>
        <v>113.67</v>
      </c>
      <c r="M24" s="34">
        <f t="shared" si="1"/>
        <v>21.950434502735767</v>
      </c>
    </row>
    <row r="25" spans="1:13" ht="72" x14ac:dyDescent="0.3">
      <c r="A25" s="5">
        <v>15</v>
      </c>
      <c r="B25" s="16" t="s">
        <v>153</v>
      </c>
      <c r="C25" s="16">
        <v>2006</v>
      </c>
      <c r="D25" s="16">
        <v>2006</v>
      </c>
      <c r="E25" s="16">
        <v>2006</v>
      </c>
      <c r="F25" s="16">
        <v>1</v>
      </c>
      <c r="G25" s="16" t="s">
        <v>12</v>
      </c>
      <c r="H25" s="16" t="s">
        <v>43</v>
      </c>
      <c r="I25" s="16" t="s">
        <v>154</v>
      </c>
      <c r="J25" s="34">
        <v>108.49</v>
      </c>
      <c r="K25" s="5">
        <v>6</v>
      </c>
      <c r="L25" s="34">
        <f t="shared" si="0"/>
        <v>114.49</v>
      </c>
      <c r="M25" s="34">
        <f t="shared" si="1"/>
        <v>22.830168436862998</v>
      </c>
    </row>
    <row r="26" spans="1:13" ht="72" x14ac:dyDescent="0.3">
      <c r="A26" s="5">
        <v>16</v>
      </c>
      <c r="B26" s="16" t="s">
        <v>197</v>
      </c>
      <c r="C26" s="16">
        <v>2007</v>
      </c>
      <c r="D26" s="16">
        <v>2007</v>
      </c>
      <c r="E26" s="16">
        <v>2007</v>
      </c>
      <c r="F26" s="16">
        <v>2</v>
      </c>
      <c r="G26" s="16" t="s">
        <v>12</v>
      </c>
      <c r="H26" s="16" t="s">
        <v>43</v>
      </c>
      <c r="I26" s="16" t="s">
        <v>44</v>
      </c>
      <c r="J26" s="34">
        <v>110.69</v>
      </c>
      <c r="K26" s="5">
        <v>4</v>
      </c>
      <c r="L26" s="34">
        <f t="shared" si="0"/>
        <v>114.69</v>
      </c>
      <c r="M26" s="34">
        <f t="shared" si="1"/>
        <v>23.04473768908916</v>
      </c>
    </row>
    <row r="27" spans="1:13" ht="43.2" x14ac:dyDescent="0.3">
      <c r="A27" s="5">
        <v>17</v>
      </c>
      <c r="B27" s="16" t="s">
        <v>119</v>
      </c>
      <c r="C27" s="16">
        <v>2006</v>
      </c>
      <c r="D27" s="16">
        <v>2006</v>
      </c>
      <c r="E27" s="16">
        <v>2006</v>
      </c>
      <c r="F27" s="16">
        <v>1</v>
      </c>
      <c r="G27" s="16" t="s">
        <v>12</v>
      </c>
      <c r="H27" s="16" t="s">
        <v>53</v>
      </c>
      <c r="I27" s="16" t="s">
        <v>54</v>
      </c>
      <c r="J27" s="34">
        <v>112.91</v>
      </c>
      <c r="K27" s="5">
        <v>2</v>
      </c>
      <c r="L27" s="34">
        <f t="shared" si="0"/>
        <v>114.91</v>
      </c>
      <c r="M27" s="34">
        <f t="shared" si="1"/>
        <v>23.280763866537928</v>
      </c>
    </row>
    <row r="28" spans="1:13" x14ac:dyDescent="0.3">
      <c r="A28" s="5">
        <v>18</v>
      </c>
      <c r="B28" s="16" t="s">
        <v>131</v>
      </c>
      <c r="C28" s="16">
        <v>1976</v>
      </c>
      <c r="D28" s="16">
        <v>1976</v>
      </c>
      <c r="E28" s="16">
        <v>1976</v>
      </c>
      <c r="F28" s="16">
        <v>1</v>
      </c>
      <c r="G28" s="16" t="s">
        <v>12</v>
      </c>
      <c r="H28" s="16" t="s">
        <v>18</v>
      </c>
      <c r="I28" s="16" t="s">
        <v>19</v>
      </c>
      <c r="J28" s="34">
        <v>114.75</v>
      </c>
      <c r="K28" s="5">
        <v>2</v>
      </c>
      <c r="L28" s="34">
        <f t="shared" si="0"/>
        <v>116.75</v>
      </c>
      <c r="M28" s="34">
        <f t="shared" si="1"/>
        <v>25.254800987018566</v>
      </c>
    </row>
    <row r="29" spans="1:13" ht="28.8" x14ac:dyDescent="0.3">
      <c r="A29" s="5">
        <v>19</v>
      </c>
      <c r="B29" s="16" t="s">
        <v>110</v>
      </c>
      <c r="C29" s="16">
        <v>1986</v>
      </c>
      <c r="D29" s="16">
        <v>1986</v>
      </c>
      <c r="E29" s="16">
        <v>1986</v>
      </c>
      <c r="F29" s="16" t="s">
        <v>71</v>
      </c>
      <c r="G29" s="16" t="s">
        <v>12</v>
      </c>
      <c r="H29" s="16" t="s">
        <v>58</v>
      </c>
      <c r="I29" s="16" t="s">
        <v>111</v>
      </c>
      <c r="J29" s="34">
        <v>115.06</v>
      </c>
      <c r="K29" s="5">
        <v>2</v>
      </c>
      <c r="L29" s="34">
        <f t="shared" si="0"/>
        <v>117.06</v>
      </c>
      <c r="M29" s="34">
        <f t="shared" si="1"/>
        <v>25.587383327969114</v>
      </c>
    </row>
    <row r="30" spans="1:13" ht="28.8" x14ac:dyDescent="0.3">
      <c r="A30" s="5">
        <v>20</v>
      </c>
      <c r="B30" s="16" t="s">
        <v>217</v>
      </c>
      <c r="C30" s="16">
        <v>1973</v>
      </c>
      <c r="D30" s="16">
        <v>1973</v>
      </c>
      <c r="E30" s="16">
        <v>1973</v>
      </c>
      <c r="F30" s="16" t="s">
        <v>11</v>
      </c>
      <c r="G30" s="16" t="s">
        <v>12</v>
      </c>
      <c r="H30" s="16" t="s">
        <v>58</v>
      </c>
      <c r="I30" s="16" t="s">
        <v>59</v>
      </c>
      <c r="J30" s="34">
        <v>115.95</v>
      </c>
      <c r="K30" s="5">
        <v>2</v>
      </c>
      <c r="L30" s="34">
        <f t="shared" si="0"/>
        <v>117.95</v>
      </c>
      <c r="M30" s="34">
        <f t="shared" si="1"/>
        <v>26.54221650037551</v>
      </c>
    </row>
    <row r="31" spans="1:13" ht="72" x14ac:dyDescent="0.3">
      <c r="A31" s="5">
        <v>21</v>
      </c>
      <c r="B31" s="16" t="s">
        <v>308</v>
      </c>
      <c r="C31" s="16">
        <v>2008</v>
      </c>
      <c r="D31" s="16">
        <v>2008</v>
      </c>
      <c r="E31" s="16">
        <v>2008</v>
      </c>
      <c r="F31" s="16">
        <v>3</v>
      </c>
      <c r="G31" s="16" t="s">
        <v>12</v>
      </c>
      <c r="H31" s="16" t="s">
        <v>43</v>
      </c>
      <c r="I31" s="16" t="s">
        <v>48</v>
      </c>
      <c r="J31" s="34">
        <v>118.83</v>
      </c>
      <c r="K31" s="5">
        <v>0</v>
      </c>
      <c r="L31" s="34">
        <f t="shared" si="0"/>
        <v>118.83</v>
      </c>
      <c r="M31" s="34">
        <f t="shared" si="1"/>
        <v>27.48632121017059</v>
      </c>
    </row>
    <row r="32" spans="1:13" x14ac:dyDescent="0.3">
      <c r="A32" s="5">
        <v>22</v>
      </c>
      <c r="B32" s="16" t="s">
        <v>133</v>
      </c>
      <c r="C32" s="16">
        <v>1978</v>
      </c>
      <c r="D32" s="16">
        <v>1978</v>
      </c>
      <c r="E32" s="16">
        <v>1978</v>
      </c>
      <c r="F32" s="16">
        <v>1</v>
      </c>
      <c r="G32" s="16" t="s">
        <v>12</v>
      </c>
      <c r="H32" s="16" t="s">
        <v>18</v>
      </c>
      <c r="I32" s="16" t="s">
        <v>19</v>
      </c>
      <c r="J32" s="34">
        <v>115.64</v>
      </c>
      <c r="K32" s="5">
        <v>4</v>
      </c>
      <c r="L32" s="34">
        <f t="shared" si="0"/>
        <v>119.64</v>
      </c>
      <c r="M32" s="34">
        <f t="shared" si="1"/>
        <v>28.35532668168652</v>
      </c>
    </row>
    <row r="33" spans="1:13" ht="28.8" x14ac:dyDescent="0.3">
      <c r="A33" s="5" t="s">
        <v>8</v>
      </c>
      <c r="B33" s="16" t="s">
        <v>322</v>
      </c>
      <c r="C33" s="16">
        <v>2008</v>
      </c>
      <c r="D33" s="16">
        <v>2008</v>
      </c>
      <c r="E33" s="16">
        <v>2008</v>
      </c>
      <c r="F33" s="16">
        <v>1</v>
      </c>
      <c r="G33" s="16" t="s">
        <v>62</v>
      </c>
      <c r="H33" s="16" t="s">
        <v>92</v>
      </c>
      <c r="I33" s="16" t="s">
        <v>93</v>
      </c>
      <c r="J33" s="34">
        <v>117.6</v>
      </c>
      <c r="K33" s="5">
        <v>4</v>
      </c>
      <c r="L33" s="34">
        <f t="shared" si="0"/>
        <v>121.6</v>
      </c>
      <c r="M33" s="34">
        <f t="shared" si="1"/>
        <v>30.458105353502845</v>
      </c>
    </row>
    <row r="34" spans="1:13" ht="28.8" x14ac:dyDescent="0.3">
      <c r="A34" s="5">
        <v>23</v>
      </c>
      <c r="B34" s="16" t="s">
        <v>121</v>
      </c>
      <c r="C34" s="16">
        <v>1986</v>
      </c>
      <c r="D34" s="16">
        <v>1986</v>
      </c>
      <c r="E34" s="16">
        <v>1986</v>
      </c>
      <c r="F34" s="16">
        <v>3</v>
      </c>
      <c r="G34" s="16" t="s">
        <v>12</v>
      </c>
      <c r="H34" s="16" t="s">
        <v>98</v>
      </c>
      <c r="I34" s="16" t="s">
        <v>122</v>
      </c>
      <c r="J34" s="34">
        <v>121.78</v>
      </c>
      <c r="K34" s="5">
        <v>0</v>
      </c>
      <c r="L34" s="34">
        <f t="shared" si="0"/>
        <v>121.78</v>
      </c>
      <c r="M34" s="34">
        <f t="shared" si="1"/>
        <v>30.651217680506392</v>
      </c>
    </row>
    <row r="35" spans="1:13" x14ac:dyDescent="0.3">
      <c r="A35" s="5">
        <v>24</v>
      </c>
      <c r="B35" s="16" t="s">
        <v>265</v>
      </c>
      <c r="C35" s="16">
        <v>1978</v>
      </c>
      <c r="D35" s="16">
        <v>1978</v>
      </c>
      <c r="E35" s="16">
        <v>1978</v>
      </c>
      <c r="F35" s="16">
        <v>1</v>
      </c>
      <c r="G35" s="16" t="s">
        <v>12</v>
      </c>
      <c r="H35" s="16"/>
      <c r="I35" s="16" t="s">
        <v>13</v>
      </c>
      <c r="J35" s="34">
        <v>118.57</v>
      </c>
      <c r="K35" s="5">
        <v>4</v>
      </c>
      <c r="L35" s="34">
        <f t="shared" si="0"/>
        <v>122.57</v>
      </c>
      <c r="M35" s="34">
        <f t="shared" si="1"/>
        <v>31.498766226799702</v>
      </c>
    </row>
    <row r="36" spans="1:13" ht="100.8" x14ac:dyDescent="0.3">
      <c r="A36" s="5">
        <v>25</v>
      </c>
      <c r="B36" s="16" t="s">
        <v>79</v>
      </c>
      <c r="C36" s="16">
        <v>2000</v>
      </c>
      <c r="D36" s="16">
        <v>2000</v>
      </c>
      <c r="E36" s="16">
        <v>2000</v>
      </c>
      <c r="F36" s="16">
        <v>1</v>
      </c>
      <c r="G36" s="16" t="s">
        <v>12</v>
      </c>
      <c r="H36" s="16" t="s">
        <v>26</v>
      </c>
      <c r="I36" s="16" t="s">
        <v>80</v>
      </c>
      <c r="J36" s="34">
        <v>121.11</v>
      </c>
      <c r="K36" s="5">
        <v>4</v>
      </c>
      <c r="L36" s="34">
        <f t="shared" si="0"/>
        <v>125.11</v>
      </c>
      <c r="M36" s="34">
        <f t="shared" si="1"/>
        <v>34.223795730071885</v>
      </c>
    </row>
    <row r="37" spans="1:13" ht="28.8" x14ac:dyDescent="0.3">
      <c r="A37" s="5">
        <v>26</v>
      </c>
      <c r="B37" s="16" t="s">
        <v>371</v>
      </c>
      <c r="C37" s="16">
        <v>1978</v>
      </c>
      <c r="D37" s="16">
        <v>1978</v>
      </c>
      <c r="E37" s="16">
        <v>1978</v>
      </c>
      <c r="F37" s="16">
        <v>1</v>
      </c>
      <c r="G37" s="16" t="s">
        <v>12</v>
      </c>
      <c r="H37" s="16" t="s">
        <v>67</v>
      </c>
      <c r="I37" s="16" t="s">
        <v>68</v>
      </c>
      <c r="J37" s="34">
        <v>124.33</v>
      </c>
      <c r="K37" s="5">
        <v>2</v>
      </c>
      <c r="L37" s="34">
        <f t="shared" si="0"/>
        <v>126.33</v>
      </c>
      <c r="M37" s="34">
        <f t="shared" si="1"/>
        <v>35.532668168651441</v>
      </c>
    </row>
    <row r="38" spans="1:13" x14ac:dyDescent="0.3">
      <c r="A38" s="5">
        <v>27</v>
      </c>
      <c r="B38" s="16" t="s">
        <v>292</v>
      </c>
      <c r="C38" s="16">
        <v>1968</v>
      </c>
      <c r="D38" s="16">
        <v>1968</v>
      </c>
      <c r="E38" s="16">
        <v>1968</v>
      </c>
      <c r="F38" s="16" t="s">
        <v>71</v>
      </c>
      <c r="G38" s="16" t="s">
        <v>12</v>
      </c>
      <c r="H38" s="16" t="s">
        <v>18</v>
      </c>
      <c r="I38" s="16" t="s">
        <v>13</v>
      </c>
      <c r="J38" s="34">
        <v>126.54</v>
      </c>
      <c r="K38" s="5">
        <v>0</v>
      </c>
      <c r="L38" s="34">
        <f t="shared" si="0"/>
        <v>126.54</v>
      </c>
      <c r="M38" s="34">
        <f t="shared" si="1"/>
        <v>35.757965883488914</v>
      </c>
    </row>
    <row r="39" spans="1:13" ht="28.8" x14ac:dyDescent="0.3">
      <c r="A39" s="5">
        <v>28</v>
      </c>
      <c r="B39" s="16" t="s">
        <v>327</v>
      </c>
      <c r="C39" s="16">
        <v>1962</v>
      </c>
      <c r="D39" s="16">
        <v>1962</v>
      </c>
      <c r="E39" s="16">
        <v>1962</v>
      </c>
      <c r="F39" s="16">
        <v>1</v>
      </c>
      <c r="G39" s="16" t="s">
        <v>12</v>
      </c>
      <c r="H39" s="16" t="s">
        <v>67</v>
      </c>
      <c r="I39" s="16" t="s">
        <v>13</v>
      </c>
      <c r="J39" s="34">
        <v>128.51</v>
      </c>
      <c r="K39" s="5">
        <v>0</v>
      </c>
      <c r="L39" s="34">
        <f t="shared" si="0"/>
        <v>128.51</v>
      </c>
      <c r="M39" s="34">
        <f t="shared" si="1"/>
        <v>37.871473017916529</v>
      </c>
    </row>
    <row r="40" spans="1:13" ht="28.8" x14ac:dyDescent="0.3">
      <c r="A40" s="5">
        <v>29</v>
      </c>
      <c r="B40" s="16" t="s">
        <v>261</v>
      </c>
      <c r="C40" s="16">
        <v>1983</v>
      </c>
      <c r="D40" s="16">
        <v>1983</v>
      </c>
      <c r="E40" s="16">
        <v>1983</v>
      </c>
      <c r="F40" s="16">
        <v>3</v>
      </c>
      <c r="G40" s="16" t="s">
        <v>12</v>
      </c>
      <c r="H40" s="16" t="s">
        <v>58</v>
      </c>
      <c r="I40" s="16" t="s">
        <v>59</v>
      </c>
      <c r="J40" s="34">
        <v>126.59</v>
      </c>
      <c r="K40" s="5">
        <v>4</v>
      </c>
      <c r="L40" s="34">
        <f t="shared" si="0"/>
        <v>130.59</v>
      </c>
      <c r="M40" s="34">
        <f t="shared" si="1"/>
        <v>40.102993241068567</v>
      </c>
    </row>
    <row r="41" spans="1:13" ht="28.8" x14ac:dyDescent="0.3">
      <c r="A41" s="5" t="s">
        <v>8</v>
      </c>
      <c r="B41" s="16" t="s">
        <v>237</v>
      </c>
      <c r="C41" s="16">
        <v>2008</v>
      </c>
      <c r="D41" s="16">
        <v>2008</v>
      </c>
      <c r="E41" s="16">
        <v>2008</v>
      </c>
      <c r="F41" s="16">
        <v>1</v>
      </c>
      <c r="G41" s="16" t="s">
        <v>224</v>
      </c>
      <c r="H41" s="16" t="s">
        <v>225</v>
      </c>
      <c r="I41" s="16" t="s">
        <v>226</v>
      </c>
      <c r="J41" s="34">
        <v>131.72999999999999</v>
      </c>
      <c r="K41" s="5">
        <v>0</v>
      </c>
      <c r="L41" s="34">
        <f t="shared" si="0"/>
        <v>131.72999999999999</v>
      </c>
      <c r="M41" s="34">
        <f t="shared" si="1"/>
        <v>41.32603797875764</v>
      </c>
    </row>
    <row r="42" spans="1:13" ht="43.2" x14ac:dyDescent="0.3">
      <c r="A42" s="5">
        <v>30</v>
      </c>
      <c r="B42" s="16" t="s">
        <v>206</v>
      </c>
      <c r="C42" s="16">
        <v>1969</v>
      </c>
      <c r="D42" s="16">
        <v>1969</v>
      </c>
      <c r="E42" s="16">
        <v>1969</v>
      </c>
      <c r="F42" s="16">
        <v>1</v>
      </c>
      <c r="G42" s="16" t="s">
        <v>12</v>
      </c>
      <c r="H42" s="16" t="s">
        <v>47</v>
      </c>
      <c r="I42" s="16" t="s">
        <v>169</v>
      </c>
      <c r="J42" s="34">
        <v>133.43</v>
      </c>
      <c r="K42" s="5">
        <v>0</v>
      </c>
      <c r="L42" s="34">
        <f t="shared" ref="L42:L73" si="2">J42+K42</f>
        <v>133.43</v>
      </c>
      <c r="M42" s="34">
        <f t="shared" ref="M42:M73" si="3">IF( AND(ISNUMBER(L$10),ISNUMBER(L42)),(L42-L$10)/L$10*100,"")</f>
        <v>43.14987662267999</v>
      </c>
    </row>
    <row r="43" spans="1:13" ht="72" x14ac:dyDescent="0.3">
      <c r="A43" s="5">
        <v>31</v>
      </c>
      <c r="B43" s="16" t="s">
        <v>162</v>
      </c>
      <c r="C43" s="16">
        <v>2005</v>
      </c>
      <c r="D43" s="16">
        <v>2005</v>
      </c>
      <c r="E43" s="16">
        <v>2005</v>
      </c>
      <c r="F43" s="16">
        <v>3</v>
      </c>
      <c r="G43" s="16" t="s">
        <v>12</v>
      </c>
      <c r="H43" s="16" t="s">
        <v>43</v>
      </c>
      <c r="I43" s="16" t="s">
        <v>48</v>
      </c>
      <c r="J43" s="34">
        <v>127.97</v>
      </c>
      <c r="K43" s="5">
        <v>8</v>
      </c>
      <c r="L43" s="34">
        <f t="shared" si="2"/>
        <v>135.97</v>
      </c>
      <c r="M43" s="34">
        <f t="shared" si="3"/>
        <v>45.874906125952158</v>
      </c>
    </row>
    <row r="44" spans="1:13" ht="28.8" x14ac:dyDescent="0.3">
      <c r="A44" s="5">
        <v>32</v>
      </c>
      <c r="B44" s="16" t="s">
        <v>164</v>
      </c>
      <c r="C44" s="16">
        <v>1969</v>
      </c>
      <c r="D44" s="16">
        <v>1969</v>
      </c>
      <c r="E44" s="16">
        <v>1969</v>
      </c>
      <c r="F44" s="16" t="s">
        <v>11</v>
      </c>
      <c r="G44" s="16" t="s">
        <v>12</v>
      </c>
      <c r="H44" s="16" t="s">
        <v>67</v>
      </c>
      <c r="I44" s="16" t="s">
        <v>13</v>
      </c>
      <c r="J44" s="34">
        <v>136.9</v>
      </c>
      <c r="K44" s="5">
        <v>0</v>
      </c>
      <c r="L44" s="34">
        <f t="shared" si="2"/>
        <v>136.9</v>
      </c>
      <c r="M44" s="34">
        <f t="shared" si="3"/>
        <v>46.872653148803792</v>
      </c>
    </row>
    <row r="45" spans="1:13" ht="43.2" x14ac:dyDescent="0.3">
      <c r="A45" s="5">
        <v>33</v>
      </c>
      <c r="B45" s="16" t="s">
        <v>46</v>
      </c>
      <c r="C45" s="16">
        <v>1980</v>
      </c>
      <c r="D45" s="16">
        <v>1980</v>
      </c>
      <c r="E45" s="16">
        <v>1980</v>
      </c>
      <c r="F45" s="16">
        <v>2</v>
      </c>
      <c r="G45" s="16" t="s">
        <v>12</v>
      </c>
      <c r="H45" s="16" t="s">
        <v>47</v>
      </c>
      <c r="I45" s="16" t="s">
        <v>48</v>
      </c>
      <c r="J45" s="34">
        <v>135.76</v>
      </c>
      <c r="K45" s="5">
        <v>2</v>
      </c>
      <c r="L45" s="34">
        <f t="shared" si="2"/>
        <v>137.76</v>
      </c>
      <c r="M45" s="34">
        <f t="shared" si="3"/>
        <v>47.795300933376247</v>
      </c>
    </row>
    <row r="46" spans="1:13" ht="28.8" x14ac:dyDescent="0.3">
      <c r="A46" s="5">
        <v>34</v>
      </c>
      <c r="B46" s="16" t="s">
        <v>219</v>
      </c>
      <c r="C46" s="16">
        <v>1975</v>
      </c>
      <c r="D46" s="16">
        <v>1975</v>
      </c>
      <c r="E46" s="16">
        <v>1975</v>
      </c>
      <c r="F46" s="16" t="s">
        <v>57</v>
      </c>
      <c r="G46" s="16" t="s">
        <v>12</v>
      </c>
      <c r="H46" s="16" t="s">
        <v>58</v>
      </c>
      <c r="I46" s="16" t="s">
        <v>59</v>
      </c>
      <c r="J46" s="34">
        <v>137.93</v>
      </c>
      <c r="K46" s="5">
        <v>2</v>
      </c>
      <c r="L46" s="34">
        <f t="shared" si="2"/>
        <v>139.93</v>
      </c>
      <c r="M46" s="34">
        <f t="shared" si="3"/>
        <v>50.123377320030059</v>
      </c>
    </row>
    <row r="47" spans="1:13" ht="28.8" x14ac:dyDescent="0.3">
      <c r="A47" s="5" t="s">
        <v>8</v>
      </c>
      <c r="B47" s="16" t="s">
        <v>298</v>
      </c>
      <c r="C47" s="16">
        <v>2008</v>
      </c>
      <c r="D47" s="16">
        <v>2008</v>
      </c>
      <c r="E47" s="16">
        <v>2008</v>
      </c>
      <c r="F47" s="16">
        <v>2</v>
      </c>
      <c r="G47" s="16" t="s">
        <v>224</v>
      </c>
      <c r="H47" s="16" t="s">
        <v>225</v>
      </c>
      <c r="I47" s="16" t="s">
        <v>226</v>
      </c>
      <c r="J47" s="34">
        <v>145.55000000000001</v>
      </c>
      <c r="K47" s="5">
        <v>0</v>
      </c>
      <c r="L47" s="34">
        <f t="shared" si="2"/>
        <v>145.55000000000001</v>
      </c>
      <c r="M47" s="34">
        <f t="shared" si="3"/>
        <v>56.152773307585043</v>
      </c>
    </row>
    <row r="48" spans="1:13" x14ac:dyDescent="0.3">
      <c r="A48" s="5">
        <v>35</v>
      </c>
      <c r="B48" s="16" t="s">
        <v>221</v>
      </c>
      <c r="C48" s="16">
        <v>1985</v>
      </c>
      <c r="D48" s="16">
        <v>1985</v>
      </c>
      <c r="E48" s="16">
        <v>1985</v>
      </c>
      <c r="F48" s="16" t="s">
        <v>57</v>
      </c>
      <c r="G48" s="16" t="s">
        <v>12</v>
      </c>
      <c r="H48" s="16" t="s">
        <v>18</v>
      </c>
      <c r="I48" s="16" t="s">
        <v>19</v>
      </c>
      <c r="J48" s="34">
        <v>145.55000000000001</v>
      </c>
      <c r="K48" s="5">
        <v>2</v>
      </c>
      <c r="L48" s="34">
        <f t="shared" si="2"/>
        <v>147.55000000000001</v>
      </c>
      <c r="M48" s="34">
        <f t="shared" si="3"/>
        <v>58.298465829846599</v>
      </c>
    </row>
    <row r="49" spans="1:13" x14ac:dyDescent="0.3">
      <c r="A49" s="5">
        <v>36</v>
      </c>
      <c r="B49" s="16" t="s">
        <v>16</v>
      </c>
      <c r="C49" s="16">
        <v>1962</v>
      </c>
      <c r="D49" s="16">
        <v>1962</v>
      </c>
      <c r="E49" s="16">
        <v>1962</v>
      </c>
      <c r="F49" s="16">
        <v>1</v>
      </c>
      <c r="G49" s="16" t="s">
        <v>12</v>
      </c>
      <c r="H49" s="16" t="s">
        <v>18</v>
      </c>
      <c r="I49" s="16" t="s">
        <v>19</v>
      </c>
      <c r="J49" s="34">
        <v>149.83000000000001</v>
      </c>
      <c r="K49" s="5">
        <v>2</v>
      </c>
      <c r="L49" s="34">
        <f t="shared" si="2"/>
        <v>151.83000000000001</v>
      </c>
      <c r="M49" s="34">
        <f t="shared" si="3"/>
        <v>62.890247827486348</v>
      </c>
    </row>
    <row r="50" spans="1:13" ht="28.8" x14ac:dyDescent="0.3">
      <c r="A50" s="5" t="s">
        <v>8</v>
      </c>
      <c r="B50" s="16" t="s">
        <v>337</v>
      </c>
      <c r="C50" s="16">
        <v>2007</v>
      </c>
      <c r="D50" s="16">
        <v>2007</v>
      </c>
      <c r="E50" s="16">
        <v>2007</v>
      </c>
      <c r="F50" s="16">
        <v>1</v>
      </c>
      <c r="G50" s="16" t="s">
        <v>62</v>
      </c>
      <c r="H50" s="16" t="s">
        <v>92</v>
      </c>
      <c r="I50" s="16" t="s">
        <v>338</v>
      </c>
      <c r="J50" s="34">
        <v>155.27000000000001</v>
      </c>
      <c r="K50" s="5">
        <v>0</v>
      </c>
      <c r="L50" s="34">
        <f t="shared" si="2"/>
        <v>155.27000000000001</v>
      </c>
      <c r="M50" s="34">
        <f t="shared" si="3"/>
        <v>66.580838965776223</v>
      </c>
    </row>
    <row r="51" spans="1:13" ht="43.2" x14ac:dyDescent="0.3">
      <c r="A51" s="5">
        <v>37</v>
      </c>
      <c r="B51" s="16" t="s">
        <v>168</v>
      </c>
      <c r="C51" s="16">
        <v>1956</v>
      </c>
      <c r="D51" s="16">
        <v>1956</v>
      </c>
      <c r="E51" s="16">
        <v>1956</v>
      </c>
      <c r="F51" s="16" t="s">
        <v>11</v>
      </c>
      <c r="G51" s="16" t="s">
        <v>12</v>
      </c>
      <c r="H51" s="16" t="s">
        <v>47</v>
      </c>
      <c r="I51" s="16" t="s">
        <v>169</v>
      </c>
      <c r="J51" s="34">
        <v>150.96</v>
      </c>
      <c r="K51" s="5">
        <v>8</v>
      </c>
      <c r="L51" s="34">
        <f t="shared" si="2"/>
        <v>158.96</v>
      </c>
      <c r="M51" s="34">
        <f t="shared" si="3"/>
        <v>70.539641669348811</v>
      </c>
    </row>
    <row r="52" spans="1:13" ht="100.8" x14ac:dyDescent="0.3">
      <c r="A52" s="5">
        <v>38</v>
      </c>
      <c r="B52" s="16" t="s">
        <v>113</v>
      </c>
      <c r="C52" s="16">
        <v>2008</v>
      </c>
      <c r="D52" s="16">
        <v>2008</v>
      </c>
      <c r="E52" s="16">
        <v>2008</v>
      </c>
      <c r="F52" s="16" t="s">
        <v>30</v>
      </c>
      <c r="G52" s="16" t="s">
        <v>12</v>
      </c>
      <c r="H52" s="16" t="s">
        <v>26</v>
      </c>
      <c r="I52" s="16" t="s">
        <v>27</v>
      </c>
      <c r="J52" s="34">
        <v>135.5</v>
      </c>
      <c r="K52" s="5">
        <v>56</v>
      </c>
      <c r="L52" s="34">
        <f t="shared" si="2"/>
        <v>191.5</v>
      </c>
      <c r="M52" s="34">
        <f t="shared" si="3"/>
        <v>105.45005900654438</v>
      </c>
    </row>
    <row r="53" spans="1:13" ht="57.6" x14ac:dyDescent="0.3">
      <c r="A53" s="5">
        <v>39</v>
      </c>
      <c r="B53" s="16" t="s">
        <v>344</v>
      </c>
      <c r="C53" s="16">
        <v>2004</v>
      </c>
      <c r="D53" s="16">
        <v>2004</v>
      </c>
      <c r="E53" s="16">
        <v>2004</v>
      </c>
      <c r="F53" s="16" t="s">
        <v>11</v>
      </c>
      <c r="G53" s="16" t="s">
        <v>12</v>
      </c>
      <c r="H53" s="16" t="s">
        <v>142</v>
      </c>
      <c r="I53" s="16" t="s">
        <v>202</v>
      </c>
      <c r="J53" s="34">
        <v>96.16</v>
      </c>
      <c r="K53" s="5">
        <v>102</v>
      </c>
      <c r="L53" s="34">
        <f t="shared" si="2"/>
        <v>198.16</v>
      </c>
      <c r="M53" s="34">
        <f t="shared" si="3"/>
        <v>112.59521510567536</v>
      </c>
    </row>
    <row r="54" spans="1:13" ht="43.2" x14ac:dyDescent="0.3">
      <c r="A54" s="5">
        <v>40</v>
      </c>
      <c r="B54" s="16" t="s">
        <v>354</v>
      </c>
      <c r="C54" s="16">
        <v>1983</v>
      </c>
      <c r="D54" s="16">
        <v>1983</v>
      </c>
      <c r="E54" s="16">
        <v>1983</v>
      </c>
      <c r="F54" s="16" t="s">
        <v>71</v>
      </c>
      <c r="G54" s="16" t="s">
        <v>12</v>
      </c>
      <c r="H54" s="16" t="s">
        <v>355</v>
      </c>
      <c r="I54" s="16" t="s">
        <v>356</v>
      </c>
      <c r="J54" s="34"/>
      <c r="K54" s="5"/>
      <c r="L54" s="34" t="s">
        <v>742</v>
      </c>
      <c r="M54" s="34" t="str">
        <f t="shared" si="3"/>
        <v/>
      </c>
    </row>
    <row r="55" spans="1:13" ht="72" x14ac:dyDescent="0.3">
      <c r="A55" s="5">
        <v>41</v>
      </c>
      <c r="B55" s="16" t="s">
        <v>150</v>
      </c>
      <c r="C55" s="16">
        <v>1990</v>
      </c>
      <c r="D55" s="16">
        <v>1990</v>
      </c>
      <c r="E55" s="16">
        <v>1990</v>
      </c>
      <c r="F55" s="16" t="s">
        <v>11</v>
      </c>
      <c r="G55" s="16" t="s">
        <v>12</v>
      </c>
      <c r="H55" s="16" t="s">
        <v>151</v>
      </c>
      <c r="I55" s="16" t="s">
        <v>13</v>
      </c>
      <c r="J55" s="34"/>
      <c r="K55" s="5"/>
      <c r="L55" s="34" t="s">
        <v>742</v>
      </c>
      <c r="M55" s="34" t="str">
        <f t="shared" si="3"/>
        <v/>
      </c>
    </row>
    <row r="56" spans="1:13" x14ac:dyDescent="0.3">
      <c r="A56" s="5">
        <v>42</v>
      </c>
      <c r="B56" s="16" t="s">
        <v>254</v>
      </c>
      <c r="C56" s="16">
        <v>1955</v>
      </c>
      <c r="D56" s="16">
        <v>1955</v>
      </c>
      <c r="E56" s="16">
        <v>1955</v>
      </c>
      <c r="F56" s="16">
        <v>1</v>
      </c>
      <c r="G56" s="16" t="s">
        <v>12</v>
      </c>
      <c r="H56" s="16" t="s">
        <v>255</v>
      </c>
      <c r="I56" s="16" t="s">
        <v>256</v>
      </c>
      <c r="J56" s="34"/>
      <c r="K56" s="5"/>
      <c r="L56" s="34" t="s">
        <v>742</v>
      </c>
      <c r="M56" s="34" t="str">
        <f t="shared" si="3"/>
        <v/>
      </c>
    </row>
    <row r="57" spans="1:13" ht="72" x14ac:dyDescent="0.3">
      <c r="A57" s="5">
        <v>43</v>
      </c>
      <c r="B57" s="16" t="s">
        <v>204</v>
      </c>
      <c r="C57" s="16">
        <v>2005</v>
      </c>
      <c r="D57" s="16">
        <v>2005</v>
      </c>
      <c r="E57" s="16">
        <v>2005</v>
      </c>
      <c r="F57" s="16">
        <v>2</v>
      </c>
      <c r="G57" s="16" t="s">
        <v>12</v>
      </c>
      <c r="H57" s="16" t="s">
        <v>43</v>
      </c>
      <c r="I57" s="16" t="s">
        <v>44</v>
      </c>
      <c r="J57" s="34"/>
      <c r="K57" s="5"/>
      <c r="L57" s="34" t="s">
        <v>742</v>
      </c>
      <c r="M57" s="34" t="str">
        <f t="shared" si="3"/>
        <v/>
      </c>
    </row>
    <row r="58" spans="1:13" x14ac:dyDescent="0.3">
      <c r="A58" s="5">
        <v>44</v>
      </c>
      <c r="B58" s="16" t="s">
        <v>115</v>
      </c>
      <c r="C58" s="16">
        <v>1975</v>
      </c>
      <c r="D58" s="16">
        <v>1975</v>
      </c>
      <c r="E58" s="16">
        <v>1975</v>
      </c>
      <c r="F58" s="16">
        <v>1</v>
      </c>
      <c r="G58" s="16" t="s">
        <v>12</v>
      </c>
      <c r="H58" s="16" t="s">
        <v>18</v>
      </c>
      <c r="I58" s="16" t="s">
        <v>19</v>
      </c>
      <c r="J58" s="34"/>
      <c r="K58" s="5"/>
      <c r="L58" s="34" t="s">
        <v>742</v>
      </c>
      <c r="M58" s="34" t="str">
        <f t="shared" si="3"/>
        <v/>
      </c>
    </row>
    <row r="59" spans="1:13" ht="28.8" x14ac:dyDescent="0.3">
      <c r="A59" s="5">
        <v>45</v>
      </c>
      <c r="B59" s="16" t="s">
        <v>340</v>
      </c>
      <c r="C59" s="16">
        <v>1981</v>
      </c>
      <c r="D59" s="16">
        <v>1981</v>
      </c>
      <c r="E59" s="16">
        <v>1981</v>
      </c>
      <c r="F59" s="16">
        <v>3</v>
      </c>
      <c r="G59" s="16" t="s">
        <v>12</v>
      </c>
      <c r="H59" s="16" t="s">
        <v>58</v>
      </c>
      <c r="I59" s="16" t="s">
        <v>59</v>
      </c>
      <c r="J59" s="34"/>
      <c r="K59" s="5"/>
      <c r="L59" s="34" t="s">
        <v>742</v>
      </c>
      <c r="M59" s="34" t="str">
        <f t="shared" si="3"/>
        <v/>
      </c>
    </row>
    <row r="60" spans="1:13" x14ac:dyDescent="0.3">
      <c r="A60" s="5">
        <v>46</v>
      </c>
      <c r="B60" s="16" t="s">
        <v>36</v>
      </c>
      <c r="C60" s="16">
        <v>1984</v>
      </c>
      <c r="D60" s="16">
        <v>1984</v>
      </c>
      <c r="E60" s="16">
        <v>1984</v>
      </c>
      <c r="F60" s="16">
        <v>3</v>
      </c>
      <c r="G60" s="16" t="s">
        <v>12</v>
      </c>
      <c r="H60" s="16" t="s">
        <v>38</v>
      </c>
      <c r="I60" s="16" t="s">
        <v>39</v>
      </c>
      <c r="J60" s="34"/>
      <c r="K60" s="5"/>
      <c r="L60" s="34" t="s">
        <v>742</v>
      </c>
      <c r="M60" s="34" t="str">
        <f t="shared" si="3"/>
        <v/>
      </c>
    </row>
    <row r="61" spans="1:13" ht="28.8" x14ac:dyDescent="0.3">
      <c r="A61" s="5">
        <v>47</v>
      </c>
      <c r="B61" s="16" t="s">
        <v>313</v>
      </c>
      <c r="C61" s="16">
        <v>1972</v>
      </c>
      <c r="D61" s="16">
        <v>1972</v>
      </c>
      <c r="E61" s="16">
        <v>1972</v>
      </c>
      <c r="F61" s="16">
        <v>3</v>
      </c>
      <c r="G61" s="16" t="s">
        <v>12</v>
      </c>
      <c r="H61" s="16" t="s">
        <v>58</v>
      </c>
      <c r="I61" s="16" t="s">
        <v>314</v>
      </c>
      <c r="J61" s="34"/>
      <c r="K61" s="5"/>
      <c r="L61" s="34" t="s">
        <v>742</v>
      </c>
      <c r="M61" s="34" t="str">
        <f t="shared" si="3"/>
        <v/>
      </c>
    </row>
    <row r="62" spans="1:13" x14ac:dyDescent="0.3">
      <c r="A62" s="5" t="s">
        <v>8</v>
      </c>
      <c r="B62" s="16" t="s">
        <v>174</v>
      </c>
      <c r="C62" s="16">
        <v>1957</v>
      </c>
      <c r="D62" s="16">
        <v>1957</v>
      </c>
      <c r="E62" s="16">
        <v>1957</v>
      </c>
      <c r="F62" s="16" t="s">
        <v>71</v>
      </c>
      <c r="G62" s="16" t="s">
        <v>175</v>
      </c>
      <c r="H62" s="16" t="s">
        <v>176</v>
      </c>
      <c r="I62" s="16" t="s">
        <v>13</v>
      </c>
      <c r="J62" s="34"/>
      <c r="K62" s="5"/>
      <c r="L62" s="34" t="s">
        <v>742</v>
      </c>
      <c r="M62" s="34" t="str">
        <f t="shared" si="3"/>
        <v/>
      </c>
    </row>
    <row r="64" spans="1:13" ht="18" x14ac:dyDescent="0.3">
      <c r="A64" s="20" t="s">
        <v>743</v>
      </c>
      <c r="B64" s="20"/>
      <c r="C64" s="20"/>
      <c r="D64" s="20"/>
      <c r="E64" s="20"/>
      <c r="F64" s="20"/>
      <c r="G64" s="20"/>
      <c r="H64" s="20"/>
      <c r="I64" s="20"/>
      <c r="J64" s="20"/>
    </row>
    <row r="65" spans="1:13" x14ac:dyDescent="0.3">
      <c r="A65" s="25" t="s">
        <v>732</v>
      </c>
      <c r="B65" s="25" t="s">
        <v>1</v>
      </c>
      <c r="C65" s="25" t="s">
        <v>2</v>
      </c>
      <c r="D65" s="25" t="s">
        <v>393</v>
      </c>
      <c r="E65" s="25" t="s">
        <v>394</v>
      </c>
      <c r="F65" s="25" t="s">
        <v>3</v>
      </c>
      <c r="G65" s="25" t="s">
        <v>4</v>
      </c>
      <c r="H65" s="25" t="s">
        <v>5</v>
      </c>
      <c r="I65" s="25" t="s">
        <v>6</v>
      </c>
      <c r="J65" s="25" t="s">
        <v>735</v>
      </c>
      <c r="K65" s="25" t="s">
        <v>736</v>
      </c>
      <c r="L65" s="25" t="s">
        <v>737</v>
      </c>
      <c r="M65" s="25" t="s">
        <v>740</v>
      </c>
    </row>
    <row r="66" spans="1:13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15.2" x14ac:dyDescent="0.3">
      <c r="A67" s="31">
        <v>1</v>
      </c>
      <c r="B67" s="32" t="s">
        <v>744</v>
      </c>
      <c r="C67" s="32" t="s">
        <v>745</v>
      </c>
      <c r="D67" s="32">
        <v>1994</v>
      </c>
      <c r="E67" s="32">
        <v>1991</v>
      </c>
      <c r="F67" s="32" t="s">
        <v>746</v>
      </c>
      <c r="G67" s="32" t="s">
        <v>12</v>
      </c>
      <c r="H67" s="32" t="s">
        <v>564</v>
      </c>
      <c r="I67" s="32" t="s">
        <v>565</v>
      </c>
      <c r="J67" s="33">
        <v>128.1</v>
      </c>
      <c r="K67" s="31">
        <v>0</v>
      </c>
      <c r="L67" s="33">
        <f t="shared" ref="L67:L73" si="4">J67+K67</f>
        <v>128.1</v>
      </c>
      <c r="M67" s="33">
        <f t="shared" ref="M67:M73" si="5">IF( AND(ISNUMBER(L$67),ISNUMBER(L67)),(L67-L$67)/L$67*100,"")</f>
        <v>0</v>
      </c>
    </row>
    <row r="68" spans="1:13" ht="100.8" x14ac:dyDescent="0.3">
      <c r="A68" s="5">
        <v>2</v>
      </c>
      <c r="B68" s="16" t="s">
        <v>750</v>
      </c>
      <c r="C68" s="16" t="s">
        <v>751</v>
      </c>
      <c r="D68" s="16">
        <v>2004</v>
      </c>
      <c r="E68" s="16">
        <v>2002</v>
      </c>
      <c r="F68" s="16" t="s">
        <v>752</v>
      </c>
      <c r="G68" s="16" t="s">
        <v>12</v>
      </c>
      <c r="H68" s="16" t="s">
        <v>569</v>
      </c>
      <c r="I68" s="16" t="s">
        <v>570</v>
      </c>
      <c r="J68" s="34">
        <v>135.71</v>
      </c>
      <c r="K68" s="5">
        <v>2</v>
      </c>
      <c r="L68" s="34">
        <f t="shared" si="4"/>
        <v>137.71</v>
      </c>
      <c r="M68" s="34">
        <f t="shared" si="5"/>
        <v>7.5019516003122675</v>
      </c>
    </row>
    <row r="69" spans="1:13" ht="28.8" x14ac:dyDescent="0.3">
      <c r="A69" s="5">
        <v>3</v>
      </c>
      <c r="B69" s="16" t="s">
        <v>753</v>
      </c>
      <c r="C69" s="16" t="s">
        <v>754</v>
      </c>
      <c r="D69" s="16">
        <v>1971</v>
      </c>
      <c r="E69" s="16">
        <v>1967</v>
      </c>
      <c r="F69" s="16" t="s">
        <v>746</v>
      </c>
      <c r="G69" s="16" t="s">
        <v>12</v>
      </c>
      <c r="H69" s="16"/>
      <c r="I69" s="16" t="s">
        <v>187</v>
      </c>
      <c r="J69" s="34">
        <v>145.03</v>
      </c>
      <c r="K69" s="5">
        <v>0</v>
      </c>
      <c r="L69" s="34">
        <f t="shared" si="4"/>
        <v>145.03</v>
      </c>
      <c r="M69" s="34">
        <f t="shared" si="5"/>
        <v>13.216237314597976</v>
      </c>
    </row>
    <row r="70" spans="1:13" ht="100.8" x14ac:dyDescent="0.3">
      <c r="A70" s="5">
        <v>4</v>
      </c>
      <c r="B70" s="16" t="s">
        <v>755</v>
      </c>
      <c r="C70" s="16" t="s">
        <v>756</v>
      </c>
      <c r="D70" s="16">
        <v>2002</v>
      </c>
      <c r="E70" s="16">
        <v>2000</v>
      </c>
      <c r="F70" s="16" t="s">
        <v>757</v>
      </c>
      <c r="G70" s="16" t="s">
        <v>12</v>
      </c>
      <c r="H70" s="16" t="s">
        <v>26</v>
      </c>
      <c r="I70" s="16" t="s">
        <v>77</v>
      </c>
      <c r="J70" s="34">
        <v>142.37</v>
      </c>
      <c r="K70" s="5">
        <v>8</v>
      </c>
      <c r="L70" s="34">
        <f t="shared" si="4"/>
        <v>150.37</v>
      </c>
      <c r="M70" s="34">
        <f t="shared" si="5"/>
        <v>17.384855581576904</v>
      </c>
    </row>
    <row r="71" spans="1:13" ht="72" x14ac:dyDescent="0.3">
      <c r="A71" s="5">
        <v>5</v>
      </c>
      <c r="B71" s="16" t="s">
        <v>758</v>
      </c>
      <c r="C71" s="16" t="s">
        <v>759</v>
      </c>
      <c r="D71" s="16">
        <v>2008</v>
      </c>
      <c r="E71" s="16">
        <v>2008</v>
      </c>
      <c r="F71" s="16" t="s">
        <v>760</v>
      </c>
      <c r="G71" s="16" t="s">
        <v>12</v>
      </c>
      <c r="H71" s="16" t="s">
        <v>43</v>
      </c>
      <c r="I71" s="16" t="s">
        <v>48</v>
      </c>
      <c r="J71" s="34">
        <v>153.47</v>
      </c>
      <c r="K71" s="5">
        <v>6</v>
      </c>
      <c r="L71" s="34">
        <f t="shared" si="4"/>
        <v>159.47</v>
      </c>
      <c r="M71" s="34">
        <f t="shared" si="5"/>
        <v>24.488680718188917</v>
      </c>
    </row>
    <row r="72" spans="1:13" ht="72" x14ac:dyDescent="0.3">
      <c r="A72" s="5">
        <v>6</v>
      </c>
      <c r="B72" s="16" t="s">
        <v>747</v>
      </c>
      <c r="C72" s="16" t="s">
        <v>748</v>
      </c>
      <c r="D72" s="16">
        <v>2006</v>
      </c>
      <c r="E72" s="16">
        <v>2005</v>
      </c>
      <c r="F72" s="16" t="s">
        <v>749</v>
      </c>
      <c r="G72" s="16" t="s">
        <v>12</v>
      </c>
      <c r="H72" s="16" t="s">
        <v>43</v>
      </c>
      <c r="I72" s="16" t="s">
        <v>154</v>
      </c>
      <c r="J72" s="34">
        <v>133.44999999999999</v>
      </c>
      <c r="K72" s="5">
        <v>50</v>
      </c>
      <c r="L72" s="34">
        <f t="shared" si="4"/>
        <v>183.45</v>
      </c>
      <c r="M72" s="34">
        <f t="shared" si="5"/>
        <v>43.208430913348941</v>
      </c>
    </row>
    <row r="73" spans="1:13" ht="72" x14ac:dyDescent="0.3">
      <c r="A73" s="5">
        <v>7</v>
      </c>
      <c r="B73" s="16" t="s">
        <v>761</v>
      </c>
      <c r="C73" s="16" t="s">
        <v>762</v>
      </c>
      <c r="D73" s="16">
        <v>2005</v>
      </c>
      <c r="E73" s="16">
        <v>2005</v>
      </c>
      <c r="F73" s="16" t="s">
        <v>763</v>
      </c>
      <c r="G73" s="16" t="s">
        <v>12</v>
      </c>
      <c r="H73" s="16" t="s">
        <v>43</v>
      </c>
      <c r="I73" s="16" t="s">
        <v>48</v>
      </c>
      <c r="J73" s="34">
        <v>179.42</v>
      </c>
      <c r="K73" s="5">
        <v>14</v>
      </c>
      <c r="L73" s="34">
        <f t="shared" si="4"/>
        <v>193.42</v>
      </c>
      <c r="M73" s="34">
        <f t="shared" si="5"/>
        <v>50.991412958626071</v>
      </c>
    </row>
    <row r="75" spans="1:13" ht="18" x14ac:dyDescent="0.3">
      <c r="A75" s="20" t="s">
        <v>774</v>
      </c>
      <c r="B75" s="20"/>
      <c r="C75" s="20"/>
      <c r="D75" s="20"/>
      <c r="E75" s="20"/>
      <c r="F75" s="20"/>
      <c r="G75" s="20"/>
      <c r="H75" s="20"/>
      <c r="I75" s="20"/>
      <c r="J75" s="20"/>
    </row>
    <row r="76" spans="1:13" x14ac:dyDescent="0.3">
      <c r="A76" s="25" t="s">
        <v>732</v>
      </c>
      <c r="B76" s="25" t="s">
        <v>1</v>
      </c>
      <c r="C76" s="25" t="s">
        <v>2</v>
      </c>
      <c r="D76" s="25" t="s">
        <v>393</v>
      </c>
      <c r="E76" s="25" t="s">
        <v>394</v>
      </c>
      <c r="F76" s="25" t="s">
        <v>3</v>
      </c>
      <c r="G76" s="25" t="s">
        <v>4</v>
      </c>
      <c r="H76" s="25" t="s">
        <v>5</v>
      </c>
      <c r="I76" s="25" t="s">
        <v>6</v>
      </c>
      <c r="J76" s="25" t="s">
        <v>735</v>
      </c>
      <c r="K76" s="25" t="s">
        <v>736</v>
      </c>
      <c r="L76" s="25" t="s">
        <v>737</v>
      </c>
      <c r="M76" s="25" t="s">
        <v>740</v>
      </c>
    </row>
    <row r="77" spans="1:13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ht="57.6" x14ac:dyDescent="0.3">
      <c r="A78" s="31">
        <v>1</v>
      </c>
      <c r="B78" s="32" t="s">
        <v>201</v>
      </c>
      <c r="C78" s="32">
        <v>1997</v>
      </c>
      <c r="D78" s="32">
        <v>1997</v>
      </c>
      <c r="E78" s="32">
        <v>1997</v>
      </c>
      <c r="F78" s="32" t="s">
        <v>71</v>
      </c>
      <c r="G78" s="32" t="s">
        <v>12</v>
      </c>
      <c r="H78" s="32" t="s">
        <v>142</v>
      </c>
      <c r="I78" s="32" t="s">
        <v>202</v>
      </c>
      <c r="J78" s="33">
        <v>107.62</v>
      </c>
      <c r="K78" s="31">
        <v>0</v>
      </c>
      <c r="L78" s="33">
        <f t="shared" ref="L78:L99" si="6">J78+K78</f>
        <v>107.62</v>
      </c>
      <c r="M78" s="33">
        <f t="shared" ref="M78:M99" si="7">IF( AND(ISNUMBER(L$78),ISNUMBER(L78)),(L78-L$78)/L$78*100,"")</f>
        <v>0</v>
      </c>
    </row>
    <row r="79" spans="1:13" ht="72" x14ac:dyDescent="0.3">
      <c r="A79" s="5" t="s">
        <v>8</v>
      </c>
      <c r="B79" s="16" t="s">
        <v>70</v>
      </c>
      <c r="C79" s="16">
        <v>2002</v>
      </c>
      <c r="D79" s="16">
        <v>2002</v>
      </c>
      <c r="E79" s="16">
        <v>2002</v>
      </c>
      <c r="F79" s="16" t="s">
        <v>71</v>
      </c>
      <c r="G79" s="16" t="s">
        <v>72</v>
      </c>
      <c r="H79" s="16" t="s">
        <v>73</v>
      </c>
      <c r="I79" s="16" t="s">
        <v>74</v>
      </c>
      <c r="J79" s="34">
        <v>108.7</v>
      </c>
      <c r="K79" s="5">
        <v>2</v>
      </c>
      <c r="L79" s="34">
        <f t="shared" si="6"/>
        <v>110.7</v>
      </c>
      <c r="M79" s="34">
        <f t="shared" si="7"/>
        <v>2.8619215759152556</v>
      </c>
    </row>
    <row r="80" spans="1:13" ht="72" x14ac:dyDescent="0.3">
      <c r="A80" s="5">
        <v>2</v>
      </c>
      <c r="B80" s="16" t="s">
        <v>362</v>
      </c>
      <c r="C80" s="16">
        <v>2001</v>
      </c>
      <c r="D80" s="16">
        <v>2001</v>
      </c>
      <c r="E80" s="16">
        <v>2001</v>
      </c>
      <c r="F80" s="16" t="s">
        <v>71</v>
      </c>
      <c r="G80" s="16" t="s">
        <v>12</v>
      </c>
      <c r="H80" s="16" t="s">
        <v>43</v>
      </c>
      <c r="I80" s="16" t="s">
        <v>311</v>
      </c>
      <c r="J80" s="34">
        <v>111.35</v>
      </c>
      <c r="K80" s="5">
        <v>0</v>
      </c>
      <c r="L80" s="34">
        <f t="shared" si="6"/>
        <v>111.35</v>
      </c>
      <c r="M80" s="34">
        <f t="shared" si="7"/>
        <v>3.4658985318713897</v>
      </c>
    </row>
    <row r="81" spans="1:13" ht="57.6" x14ac:dyDescent="0.3">
      <c r="A81" s="5" t="s">
        <v>8</v>
      </c>
      <c r="B81" s="16" t="s">
        <v>241</v>
      </c>
      <c r="C81" s="16">
        <v>2003</v>
      </c>
      <c r="D81" s="16">
        <v>2003</v>
      </c>
      <c r="E81" s="16">
        <v>2003</v>
      </c>
      <c r="F81" s="16" t="s">
        <v>71</v>
      </c>
      <c r="G81" s="16" t="s">
        <v>242</v>
      </c>
      <c r="H81" s="16" t="s">
        <v>243</v>
      </c>
      <c r="I81" s="16" t="s">
        <v>244</v>
      </c>
      <c r="J81" s="34">
        <v>114.2</v>
      </c>
      <c r="K81" s="5">
        <v>0</v>
      </c>
      <c r="L81" s="34">
        <f t="shared" si="6"/>
        <v>114.2</v>
      </c>
      <c r="M81" s="34">
        <f t="shared" si="7"/>
        <v>6.1141051849098664</v>
      </c>
    </row>
    <row r="82" spans="1:13" ht="57.6" x14ac:dyDescent="0.3">
      <c r="A82" s="5">
        <v>3</v>
      </c>
      <c r="B82" s="16" t="s">
        <v>329</v>
      </c>
      <c r="C82" s="16">
        <v>2006</v>
      </c>
      <c r="D82" s="16">
        <v>2006</v>
      </c>
      <c r="E82" s="16">
        <v>2006</v>
      </c>
      <c r="F82" s="16" t="s">
        <v>11</v>
      </c>
      <c r="G82" s="16" t="s">
        <v>12</v>
      </c>
      <c r="H82" s="16" t="s">
        <v>142</v>
      </c>
      <c r="I82" s="16" t="s">
        <v>202</v>
      </c>
      <c r="J82" s="34">
        <v>120.27</v>
      </c>
      <c r="K82" s="5">
        <v>0</v>
      </c>
      <c r="L82" s="34">
        <f t="shared" si="6"/>
        <v>120.27</v>
      </c>
      <c r="M82" s="34">
        <f t="shared" si="7"/>
        <v>11.75432075822337</v>
      </c>
    </row>
    <row r="83" spans="1:13" ht="129.6" x14ac:dyDescent="0.3">
      <c r="A83" s="5">
        <v>4</v>
      </c>
      <c r="B83" s="16" t="s">
        <v>276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12</v>
      </c>
      <c r="H83" s="16" t="s">
        <v>273</v>
      </c>
      <c r="I83" s="16" t="s">
        <v>274</v>
      </c>
      <c r="J83" s="34">
        <v>119.89</v>
      </c>
      <c r="K83" s="5">
        <v>4</v>
      </c>
      <c r="L83" s="34">
        <f t="shared" si="6"/>
        <v>123.89</v>
      </c>
      <c r="M83" s="34">
        <f t="shared" si="7"/>
        <v>15.118007805240657</v>
      </c>
    </row>
    <row r="84" spans="1:13" ht="100.8" x14ac:dyDescent="0.3">
      <c r="A84" s="5">
        <v>5</v>
      </c>
      <c r="B84" s="16" t="s">
        <v>105</v>
      </c>
      <c r="C84" s="16">
        <v>2003</v>
      </c>
      <c r="D84" s="16">
        <v>2003</v>
      </c>
      <c r="E84" s="16">
        <v>2003</v>
      </c>
      <c r="F84" s="16" t="s">
        <v>11</v>
      </c>
      <c r="G84" s="16" t="s">
        <v>12</v>
      </c>
      <c r="H84" s="16" t="s">
        <v>26</v>
      </c>
      <c r="I84" s="16" t="s">
        <v>106</v>
      </c>
      <c r="J84" s="34">
        <v>124.88</v>
      </c>
      <c r="K84" s="5">
        <v>2</v>
      </c>
      <c r="L84" s="34">
        <f t="shared" si="6"/>
        <v>126.88</v>
      </c>
      <c r="M84" s="34">
        <f t="shared" si="7"/>
        <v>17.896301802638906</v>
      </c>
    </row>
    <row r="85" spans="1:13" ht="100.8" x14ac:dyDescent="0.3">
      <c r="A85" s="5">
        <v>6</v>
      </c>
      <c r="B85" s="16" t="s">
        <v>82</v>
      </c>
      <c r="C85" s="16">
        <v>2007</v>
      </c>
      <c r="D85" s="16">
        <v>2007</v>
      </c>
      <c r="E85" s="16">
        <v>2007</v>
      </c>
      <c r="F85" s="16">
        <v>1</v>
      </c>
      <c r="G85" s="16" t="s">
        <v>12</v>
      </c>
      <c r="H85" s="16" t="s">
        <v>26</v>
      </c>
      <c r="I85" s="16" t="s">
        <v>27</v>
      </c>
      <c r="J85" s="34">
        <v>126.85</v>
      </c>
      <c r="K85" s="5">
        <v>2</v>
      </c>
      <c r="L85" s="34">
        <f t="shared" si="6"/>
        <v>128.85</v>
      </c>
      <c r="M85" s="34">
        <f t="shared" si="7"/>
        <v>19.726816576844442</v>
      </c>
    </row>
    <row r="86" spans="1:13" ht="43.2" x14ac:dyDescent="0.3">
      <c r="A86" s="5">
        <v>7</v>
      </c>
      <c r="B86" s="16" t="s">
        <v>284</v>
      </c>
      <c r="C86" s="16">
        <v>1985</v>
      </c>
      <c r="D86" s="16">
        <v>1985</v>
      </c>
      <c r="E86" s="16">
        <v>1985</v>
      </c>
      <c r="F86" s="16">
        <v>1</v>
      </c>
      <c r="G86" s="16" t="s">
        <v>12</v>
      </c>
      <c r="H86" s="16" t="s">
        <v>47</v>
      </c>
      <c r="I86" s="16" t="s">
        <v>172</v>
      </c>
      <c r="J86" s="34">
        <v>129.78</v>
      </c>
      <c r="K86" s="5">
        <v>2</v>
      </c>
      <c r="L86" s="34">
        <f t="shared" si="6"/>
        <v>131.78</v>
      </c>
      <c r="M86" s="34">
        <f t="shared" si="7"/>
        <v>22.449358855231367</v>
      </c>
    </row>
    <row r="87" spans="1:13" x14ac:dyDescent="0.3">
      <c r="A87" s="5">
        <v>8</v>
      </c>
      <c r="B87" s="16" t="s">
        <v>294</v>
      </c>
      <c r="C87" s="16">
        <v>1974</v>
      </c>
      <c r="D87" s="16">
        <v>1974</v>
      </c>
      <c r="E87" s="16">
        <v>1974</v>
      </c>
      <c r="F87" s="16" t="s">
        <v>11</v>
      </c>
      <c r="G87" s="16" t="s">
        <v>12</v>
      </c>
      <c r="H87" s="16" t="s">
        <v>18</v>
      </c>
      <c r="I87" s="16" t="s">
        <v>19</v>
      </c>
      <c r="J87" s="34">
        <v>130.62</v>
      </c>
      <c r="K87" s="5">
        <v>4</v>
      </c>
      <c r="L87" s="34">
        <f t="shared" si="6"/>
        <v>134.62</v>
      </c>
      <c r="M87" s="34">
        <f t="shared" si="7"/>
        <v>25.088273555101281</v>
      </c>
    </row>
    <row r="88" spans="1:13" ht="72" x14ac:dyDescent="0.3">
      <c r="A88" s="5">
        <v>9</v>
      </c>
      <c r="B88" s="16" t="s">
        <v>195</v>
      </c>
      <c r="C88" s="16">
        <v>1997</v>
      </c>
      <c r="D88" s="16">
        <v>1997</v>
      </c>
      <c r="E88" s="16">
        <v>1997</v>
      </c>
      <c r="F88" s="16" t="s">
        <v>11</v>
      </c>
      <c r="G88" s="16" t="s">
        <v>12</v>
      </c>
      <c r="H88" s="16" t="s">
        <v>43</v>
      </c>
      <c r="I88" s="16" t="s">
        <v>44</v>
      </c>
      <c r="J88" s="34">
        <v>138</v>
      </c>
      <c r="K88" s="5">
        <v>0</v>
      </c>
      <c r="L88" s="34">
        <f t="shared" si="6"/>
        <v>138</v>
      </c>
      <c r="M88" s="34">
        <f t="shared" si="7"/>
        <v>28.228953726073215</v>
      </c>
    </row>
    <row r="89" spans="1:13" ht="72" x14ac:dyDescent="0.3">
      <c r="A89" s="5">
        <v>10</v>
      </c>
      <c r="B89" s="16" t="s">
        <v>158</v>
      </c>
      <c r="C89" s="16">
        <v>2007</v>
      </c>
      <c r="D89" s="16">
        <v>2007</v>
      </c>
      <c r="E89" s="16">
        <v>2007</v>
      </c>
      <c r="F89" s="16">
        <v>1</v>
      </c>
      <c r="G89" s="16" t="s">
        <v>12</v>
      </c>
      <c r="H89" s="16" t="s">
        <v>43</v>
      </c>
      <c r="I89" s="16" t="s">
        <v>154</v>
      </c>
      <c r="J89" s="34">
        <v>136.36000000000001</v>
      </c>
      <c r="K89" s="5">
        <v>2</v>
      </c>
      <c r="L89" s="34">
        <f t="shared" si="6"/>
        <v>138.36000000000001</v>
      </c>
      <c r="M89" s="34">
        <f t="shared" si="7"/>
        <v>28.563464040141245</v>
      </c>
    </row>
    <row r="90" spans="1:13" ht="43.2" x14ac:dyDescent="0.3">
      <c r="A90" s="5">
        <v>11</v>
      </c>
      <c r="B90" s="16" t="s">
        <v>52</v>
      </c>
      <c r="C90" s="16">
        <v>2006</v>
      </c>
      <c r="D90" s="16">
        <v>2006</v>
      </c>
      <c r="E90" s="16">
        <v>2006</v>
      </c>
      <c r="F90" s="16" t="s">
        <v>11</v>
      </c>
      <c r="G90" s="16" t="s">
        <v>12</v>
      </c>
      <c r="H90" s="16" t="s">
        <v>53</v>
      </c>
      <c r="I90" s="16" t="s">
        <v>54</v>
      </c>
      <c r="J90" s="34">
        <v>133.13999999999999</v>
      </c>
      <c r="K90" s="5">
        <v>6</v>
      </c>
      <c r="L90" s="34">
        <f t="shared" si="6"/>
        <v>139.13999999999999</v>
      </c>
      <c r="M90" s="34">
        <f t="shared" si="7"/>
        <v>29.288236387288592</v>
      </c>
    </row>
    <row r="91" spans="1:13" ht="72" x14ac:dyDescent="0.3">
      <c r="A91" s="5">
        <v>12</v>
      </c>
      <c r="B91" s="16" t="s">
        <v>320</v>
      </c>
      <c r="C91" s="16">
        <v>2008</v>
      </c>
      <c r="D91" s="16">
        <v>2008</v>
      </c>
      <c r="E91" s="16">
        <v>2008</v>
      </c>
      <c r="F91" s="16">
        <v>2</v>
      </c>
      <c r="G91" s="16" t="s">
        <v>12</v>
      </c>
      <c r="H91" s="16" t="s">
        <v>43</v>
      </c>
      <c r="I91" s="16" t="s">
        <v>44</v>
      </c>
      <c r="J91" s="34">
        <v>139</v>
      </c>
      <c r="K91" s="5">
        <v>4</v>
      </c>
      <c r="L91" s="34">
        <f t="shared" si="6"/>
        <v>143</v>
      </c>
      <c r="M91" s="34">
        <f t="shared" si="7"/>
        <v>32.874930310351232</v>
      </c>
    </row>
    <row r="92" spans="1:13" ht="72" x14ac:dyDescent="0.3">
      <c r="A92" s="5">
        <v>13</v>
      </c>
      <c r="B92" s="16" t="s">
        <v>184</v>
      </c>
      <c r="C92" s="16">
        <v>2006</v>
      </c>
      <c r="D92" s="16">
        <v>2006</v>
      </c>
      <c r="E92" s="16">
        <v>2006</v>
      </c>
      <c r="F92" s="16" t="s">
        <v>11</v>
      </c>
      <c r="G92" s="16" t="s">
        <v>12</v>
      </c>
      <c r="H92" s="16" t="s">
        <v>43</v>
      </c>
      <c r="I92" s="16" t="s">
        <v>154</v>
      </c>
      <c r="J92" s="34">
        <v>140.06</v>
      </c>
      <c r="K92" s="5">
        <v>4</v>
      </c>
      <c r="L92" s="34">
        <f t="shared" si="6"/>
        <v>144.06</v>
      </c>
      <c r="M92" s="34">
        <f t="shared" si="7"/>
        <v>33.85987734621817</v>
      </c>
    </row>
    <row r="93" spans="1:13" ht="129.6" x14ac:dyDescent="0.3">
      <c r="A93" s="5">
        <v>14</v>
      </c>
      <c r="B93" s="16" t="s">
        <v>272</v>
      </c>
      <c r="C93" s="16">
        <v>2009</v>
      </c>
      <c r="D93" s="16">
        <v>2009</v>
      </c>
      <c r="E93" s="16">
        <v>2009</v>
      </c>
      <c r="F93" s="16" t="s">
        <v>30</v>
      </c>
      <c r="G93" s="16" t="s">
        <v>12</v>
      </c>
      <c r="H93" s="16" t="s">
        <v>273</v>
      </c>
      <c r="I93" s="16" t="s">
        <v>274</v>
      </c>
      <c r="J93" s="34">
        <v>145.41999999999999</v>
      </c>
      <c r="K93" s="5">
        <v>0</v>
      </c>
      <c r="L93" s="34">
        <f t="shared" si="6"/>
        <v>145.41999999999999</v>
      </c>
      <c r="M93" s="34">
        <f t="shared" si="7"/>
        <v>35.12358297714178</v>
      </c>
    </row>
    <row r="94" spans="1:13" ht="100.8" x14ac:dyDescent="0.3">
      <c r="A94" s="5">
        <v>15</v>
      </c>
      <c r="B94" s="16" t="s">
        <v>234</v>
      </c>
      <c r="C94" s="16">
        <v>2007</v>
      </c>
      <c r="D94" s="16">
        <v>2007</v>
      </c>
      <c r="E94" s="16">
        <v>2007</v>
      </c>
      <c r="F94" s="16">
        <v>1</v>
      </c>
      <c r="G94" s="16" t="s">
        <v>12</v>
      </c>
      <c r="H94" s="16" t="s">
        <v>26</v>
      </c>
      <c r="I94" s="16" t="s">
        <v>235</v>
      </c>
      <c r="J94" s="34">
        <v>140.66</v>
      </c>
      <c r="K94" s="5">
        <v>6</v>
      </c>
      <c r="L94" s="34">
        <f t="shared" si="6"/>
        <v>146.66</v>
      </c>
      <c r="M94" s="34">
        <f t="shared" si="7"/>
        <v>36.275785170042738</v>
      </c>
    </row>
    <row r="95" spans="1:13" ht="72" x14ac:dyDescent="0.3">
      <c r="A95" s="5">
        <v>16</v>
      </c>
      <c r="B95" s="16" t="s">
        <v>86</v>
      </c>
      <c r="C95" s="16">
        <v>2010</v>
      </c>
      <c r="D95" s="16">
        <v>2010</v>
      </c>
      <c r="E95" s="16">
        <v>2010</v>
      </c>
      <c r="F95" s="16">
        <v>2</v>
      </c>
      <c r="G95" s="16" t="s">
        <v>12</v>
      </c>
      <c r="H95" s="16" t="s">
        <v>43</v>
      </c>
      <c r="I95" s="16" t="s">
        <v>48</v>
      </c>
      <c r="J95" s="34">
        <v>147.29</v>
      </c>
      <c r="K95" s="5">
        <v>2</v>
      </c>
      <c r="L95" s="34">
        <f t="shared" si="6"/>
        <v>149.29</v>
      </c>
      <c r="M95" s="34">
        <f t="shared" si="7"/>
        <v>38.719568853372962</v>
      </c>
    </row>
    <row r="96" spans="1:13" ht="28.8" x14ac:dyDescent="0.3">
      <c r="A96" s="5">
        <v>17</v>
      </c>
      <c r="B96" s="16" t="s">
        <v>156</v>
      </c>
      <c r="C96" s="16">
        <v>2003</v>
      </c>
      <c r="D96" s="16">
        <v>2003</v>
      </c>
      <c r="E96" s="16">
        <v>2003</v>
      </c>
      <c r="F96" s="16">
        <v>3</v>
      </c>
      <c r="G96" s="16" t="s">
        <v>12</v>
      </c>
      <c r="H96" s="16" t="s">
        <v>58</v>
      </c>
      <c r="I96" s="16" t="s">
        <v>59</v>
      </c>
      <c r="J96" s="34">
        <v>147.41</v>
      </c>
      <c r="K96" s="5">
        <v>2</v>
      </c>
      <c r="L96" s="34">
        <f t="shared" si="6"/>
        <v>149.41</v>
      </c>
      <c r="M96" s="34">
        <f t="shared" si="7"/>
        <v>38.831072291395643</v>
      </c>
    </row>
    <row r="97" spans="1:13" ht="100.8" x14ac:dyDescent="0.3">
      <c r="A97" s="5">
        <v>18</v>
      </c>
      <c r="B97" s="16" t="s">
        <v>282</v>
      </c>
      <c r="C97" s="16">
        <v>2007</v>
      </c>
      <c r="D97" s="16">
        <v>2007</v>
      </c>
      <c r="E97" s="16">
        <v>2007</v>
      </c>
      <c r="F97" s="16">
        <v>3</v>
      </c>
      <c r="G97" s="16" t="s">
        <v>12</v>
      </c>
      <c r="H97" s="16" t="s">
        <v>26</v>
      </c>
      <c r="I97" s="16" t="s">
        <v>27</v>
      </c>
      <c r="J97" s="34">
        <v>150.13</v>
      </c>
      <c r="K97" s="5">
        <v>10</v>
      </c>
      <c r="L97" s="34">
        <f t="shared" si="6"/>
        <v>160.13</v>
      </c>
      <c r="M97" s="34">
        <f t="shared" si="7"/>
        <v>48.792046088087702</v>
      </c>
    </row>
    <row r="98" spans="1:13" ht="28.8" x14ac:dyDescent="0.3">
      <c r="A98" s="5">
        <v>19</v>
      </c>
      <c r="B98" s="16" t="s">
        <v>189</v>
      </c>
      <c r="C98" s="16">
        <v>1986</v>
      </c>
      <c r="D98" s="16">
        <v>1986</v>
      </c>
      <c r="E98" s="16">
        <v>1986</v>
      </c>
      <c r="F98" s="16" t="s">
        <v>57</v>
      </c>
      <c r="G98" s="16" t="s">
        <v>12</v>
      </c>
      <c r="H98" s="16" t="s">
        <v>98</v>
      </c>
      <c r="I98" s="16" t="s">
        <v>122</v>
      </c>
      <c r="J98" s="34"/>
      <c r="K98" s="5"/>
      <c r="L98" s="34" t="s">
        <v>742</v>
      </c>
      <c r="M98" s="34" t="str">
        <f t="shared" si="7"/>
        <v/>
      </c>
    </row>
    <row r="99" spans="1:13" ht="43.2" x14ac:dyDescent="0.3">
      <c r="A99" s="5">
        <v>20</v>
      </c>
      <c r="B99" s="16" t="s">
        <v>182</v>
      </c>
      <c r="C99" s="16">
        <v>2005</v>
      </c>
      <c r="D99" s="16">
        <v>2005</v>
      </c>
      <c r="E99" s="16">
        <v>2005</v>
      </c>
      <c r="F99" s="16" t="s">
        <v>11</v>
      </c>
      <c r="G99" s="16" t="s">
        <v>12</v>
      </c>
      <c r="H99" s="16" t="s">
        <v>53</v>
      </c>
      <c r="I99" s="16" t="s">
        <v>54</v>
      </c>
      <c r="J99" s="34"/>
      <c r="K99" s="5"/>
      <c r="L99" s="34" t="s">
        <v>742</v>
      </c>
      <c r="M99" s="34" t="str">
        <f t="shared" si="7"/>
        <v/>
      </c>
    </row>
    <row r="101" spans="1:13" ht="18" x14ac:dyDescent="0.3">
      <c r="A101" s="20" t="s">
        <v>775</v>
      </c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3" x14ac:dyDescent="0.3">
      <c r="A102" s="25" t="s">
        <v>732</v>
      </c>
      <c r="B102" s="25" t="s">
        <v>1</v>
      </c>
      <c r="C102" s="25" t="s">
        <v>2</v>
      </c>
      <c r="D102" s="25" t="s">
        <v>393</v>
      </c>
      <c r="E102" s="25" t="s">
        <v>394</v>
      </c>
      <c r="F102" s="25" t="s">
        <v>3</v>
      </c>
      <c r="G102" s="25" t="s">
        <v>4</v>
      </c>
      <c r="H102" s="25" t="s">
        <v>5</v>
      </c>
      <c r="I102" s="25" t="s">
        <v>6</v>
      </c>
      <c r="J102" s="25" t="s">
        <v>735</v>
      </c>
      <c r="K102" s="25" t="s">
        <v>736</v>
      </c>
      <c r="L102" s="25" t="s">
        <v>737</v>
      </c>
      <c r="M102" s="25" t="s">
        <v>740</v>
      </c>
    </row>
    <row r="103" spans="1:13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72" x14ac:dyDescent="0.3">
      <c r="A104" s="31">
        <v>1</v>
      </c>
      <c r="B104" s="32" t="s">
        <v>364</v>
      </c>
      <c r="C104" s="32">
        <v>1996</v>
      </c>
      <c r="D104" s="32">
        <v>1996</v>
      </c>
      <c r="E104" s="32">
        <v>1996</v>
      </c>
      <c r="F104" s="32" t="s">
        <v>71</v>
      </c>
      <c r="G104" s="32" t="s">
        <v>12</v>
      </c>
      <c r="H104" s="32" t="s">
        <v>43</v>
      </c>
      <c r="I104" s="32" t="s">
        <v>311</v>
      </c>
      <c r="J104" s="33">
        <v>101.39</v>
      </c>
      <c r="K104" s="31">
        <v>0</v>
      </c>
      <c r="L104" s="33">
        <f t="shared" ref="L104:L121" si="8">J104+K104</f>
        <v>101.39</v>
      </c>
      <c r="M104" s="33">
        <f t="shared" ref="M104:M121" si="9">IF( AND(ISNUMBER(L$104),ISNUMBER(L104)),(L104-L$104)/L$104*100,"")</f>
        <v>0</v>
      </c>
    </row>
    <row r="105" spans="1:13" ht="28.8" x14ac:dyDescent="0.3">
      <c r="A105" s="5" t="s">
        <v>8</v>
      </c>
      <c r="B105" s="16" t="s">
        <v>248</v>
      </c>
      <c r="C105" s="16">
        <v>1994</v>
      </c>
      <c r="D105" s="16">
        <v>1994</v>
      </c>
      <c r="E105" s="16">
        <v>1994</v>
      </c>
      <c r="F105" s="16" t="s">
        <v>71</v>
      </c>
      <c r="G105" s="16" t="s">
        <v>224</v>
      </c>
      <c r="H105" s="16" t="s">
        <v>249</v>
      </c>
      <c r="I105" s="16" t="s">
        <v>250</v>
      </c>
      <c r="J105" s="34">
        <v>108.53</v>
      </c>
      <c r="K105" s="5">
        <v>0</v>
      </c>
      <c r="L105" s="34">
        <f t="shared" si="8"/>
        <v>108.53</v>
      </c>
      <c r="M105" s="34">
        <f t="shared" si="9"/>
        <v>7.0421146069632119</v>
      </c>
    </row>
    <row r="106" spans="1:13" ht="72" x14ac:dyDescent="0.3">
      <c r="A106" s="5">
        <v>2</v>
      </c>
      <c r="B106" s="16" t="s">
        <v>258</v>
      </c>
      <c r="C106" s="16">
        <v>2004</v>
      </c>
      <c r="D106" s="16">
        <v>2004</v>
      </c>
      <c r="E106" s="16">
        <v>2004</v>
      </c>
      <c r="F106" s="16" t="s">
        <v>11</v>
      </c>
      <c r="G106" s="16" t="s">
        <v>12</v>
      </c>
      <c r="H106" s="16" t="s">
        <v>43</v>
      </c>
      <c r="I106" s="16" t="s">
        <v>259</v>
      </c>
      <c r="J106" s="34">
        <v>112.97</v>
      </c>
      <c r="K106" s="5">
        <v>0</v>
      </c>
      <c r="L106" s="34">
        <f t="shared" si="8"/>
        <v>112.97</v>
      </c>
      <c r="M106" s="34">
        <f t="shared" si="9"/>
        <v>11.421244698688232</v>
      </c>
    </row>
    <row r="107" spans="1:13" ht="72" x14ac:dyDescent="0.3">
      <c r="A107" s="5">
        <v>3</v>
      </c>
      <c r="B107" s="16" t="s">
        <v>310</v>
      </c>
      <c r="C107" s="16">
        <v>1991</v>
      </c>
      <c r="D107" s="16">
        <v>1991</v>
      </c>
      <c r="E107" s="16">
        <v>1991</v>
      </c>
      <c r="F107" s="16" t="s">
        <v>71</v>
      </c>
      <c r="G107" s="16" t="s">
        <v>12</v>
      </c>
      <c r="H107" s="16" t="s">
        <v>43</v>
      </c>
      <c r="I107" s="16" t="s">
        <v>311</v>
      </c>
      <c r="J107" s="34">
        <v>114.14</v>
      </c>
      <c r="K107" s="5">
        <v>0</v>
      </c>
      <c r="L107" s="34">
        <f t="shared" si="8"/>
        <v>114.14</v>
      </c>
      <c r="M107" s="34">
        <f t="shared" si="9"/>
        <v>12.575204655291451</v>
      </c>
    </row>
    <row r="108" spans="1:13" ht="57.6" x14ac:dyDescent="0.3">
      <c r="A108" s="5" t="s">
        <v>8</v>
      </c>
      <c r="B108" s="16" t="s">
        <v>316</v>
      </c>
      <c r="C108" s="16">
        <v>1985</v>
      </c>
      <c r="D108" s="16">
        <v>1985</v>
      </c>
      <c r="E108" s="16">
        <v>1985</v>
      </c>
      <c r="F108" s="16" t="s">
        <v>71</v>
      </c>
      <c r="G108" s="16" t="s">
        <v>175</v>
      </c>
      <c r="H108" s="16" t="s">
        <v>317</v>
      </c>
      <c r="I108" s="16" t="s">
        <v>318</v>
      </c>
      <c r="J108" s="34">
        <v>110.64</v>
      </c>
      <c r="K108" s="5">
        <v>4</v>
      </c>
      <c r="L108" s="34">
        <f t="shared" si="8"/>
        <v>114.64</v>
      </c>
      <c r="M108" s="34">
        <f t="shared" si="9"/>
        <v>13.068349935891113</v>
      </c>
    </row>
    <row r="109" spans="1:13" ht="43.2" x14ac:dyDescent="0.3">
      <c r="A109" s="5">
        <v>4</v>
      </c>
      <c r="B109" s="16" t="s">
        <v>117</v>
      </c>
      <c r="C109" s="16">
        <v>2005</v>
      </c>
      <c r="D109" s="16">
        <v>2005</v>
      </c>
      <c r="E109" s="16">
        <v>2005</v>
      </c>
      <c r="F109" s="16" t="s">
        <v>11</v>
      </c>
      <c r="G109" s="16" t="s">
        <v>12</v>
      </c>
      <c r="H109" s="16" t="s">
        <v>53</v>
      </c>
      <c r="I109" s="16" t="s">
        <v>54</v>
      </c>
      <c r="J109" s="34">
        <v>114.78</v>
      </c>
      <c r="K109" s="5">
        <v>0</v>
      </c>
      <c r="L109" s="34">
        <f t="shared" si="8"/>
        <v>114.78</v>
      </c>
      <c r="M109" s="34">
        <f t="shared" si="9"/>
        <v>13.20643061445902</v>
      </c>
    </row>
    <row r="110" spans="1:13" ht="72" x14ac:dyDescent="0.3">
      <c r="A110" s="5">
        <v>5</v>
      </c>
      <c r="B110" s="16" t="s">
        <v>306</v>
      </c>
      <c r="C110" s="16">
        <v>2006</v>
      </c>
      <c r="D110" s="16">
        <v>2006</v>
      </c>
      <c r="E110" s="16">
        <v>2006</v>
      </c>
      <c r="F110" s="16" t="s">
        <v>11</v>
      </c>
      <c r="G110" s="16" t="s">
        <v>12</v>
      </c>
      <c r="H110" s="16" t="s">
        <v>43</v>
      </c>
      <c r="I110" s="16" t="s">
        <v>154</v>
      </c>
      <c r="J110" s="34">
        <v>118.13</v>
      </c>
      <c r="K110" s="5">
        <v>0</v>
      </c>
      <c r="L110" s="34">
        <f t="shared" si="8"/>
        <v>118.13</v>
      </c>
      <c r="M110" s="34">
        <f t="shared" si="9"/>
        <v>16.510503994476768</v>
      </c>
    </row>
    <row r="111" spans="1:13" ht="72" x14ac:dyDescent="0.3">
      <c r="A111" s="5">
        <v>6</v>
      </c>
      <c r="B111" s="16" t="s">
        <v>304</v>
      </c>
      <c r="C111" s="16">
        <v>2005</v>
      </c>
      <c r="D111" s="16">
        <v>2005</v>
      </c>
      <c r="E111" s="16">
        <v>2005</v>
      </c>
      <c r="F111" s="16" t="s">
        <v>11</v>
      </c>
      <c r="G111" s="16" t="s">
        <v>12</v>
      </c>
      <c r="H111" s="16" t="s">
        <v>43</v>
      </c>
      <c r="I111" s="16" t="s">
        <v>154</v>
      </c>
      <c r="J111" s="34">
        <v>114.91</v>
      </c>
      <c r="K111" s="5">
        <v>4</v>
      </c>
      <c r="L111" s="34">
        <f t="shared" si="8"/>
        <v>118.91</v>
      </c>
      <c r="M111" s="34">
        <f t="shared" si="9"/>
        <v>17.279810632212246</v>
      </c>
    </row>
    <row r="112" spans="1:13" ht="72" x14ac:dyDescent="0.3">
      <c r="A112" s="5">
        <v>7</v>
      </c>
      <c r="B112" s="16" t="s">
        <v>335</v>
      </c>
      <c r="C112" s="16">
        <v>2002</v>
      </c>
      <c r="D112" s="16">
        <v>2002</v>
      </c>
      <c r="E112" s="16">
        <v>2002</v>
      </c>
      <c r="F112" s="16" t="s">
        <v>71</v>
      </c>
      <c r="G112" s="16" t="s">
        <v>12</v>
      </c>
      <c r="H112" s="16" t="s">
        <v>43</v>
      </c>
      <c r="I112" s="16" t="s">
        <v>311</v>
      </c>
      <c r="J112" s="34">
        <v>111.85</v>
      </c>
      <c r="K112" s="5">
        <v>8</v>
      </c>
      <c r="L112" s="34">
        <f t="shared" si="8"/>
        <v>119.85</v>
      </c>
      <c r="M112" s="34">
        <f t="shared" si="9"/>
        <v>18.206923759739613</v>
      </c>
    </row>
    <row r="113" spans="1:13" ht="72" x14ac:dyDescent="0.3">
      <c r="A113" s="5">
        <v>8</v>
      </c>
      <c r="B113" s="16" t="s">
        <v>239</v>
      </c>
      <c r="C113" s="16">
        <v>2005</v>
      </c>
      <c r="D113" s="16">
        <v>2005</v>
      </c>
      <c r="E113" s="16">
        <v>2005</v>
      </c>
      <c r="F113" s="16">
        <v>2</v>
      </c>
      <c r="G113" s="16" t="s">
        <v>12</v>
      </c>
      <c r="H113" s="16" t="s">
        <v>43</v>
      </c>
      <c r="I113" s="16" t="s">
        <v>48</v>
      </c>
      <c r="J113" s="34">
        <v>121</v>
      </c>
      <c r="K113" s="5">
        <v>6</v>
      </c>
      <c r="L113" s="34">
        <f t="shared" si="8"/>
        <v>127</v>
      </c>
      <c r="M113" s="34">
        <f t="shared" si="9"/>
        <v>25.258901272314819</v>
      </c>
    </row>
    <row r="114" spans="1:13" ht="28.8" x14ac:dyDescent="0.3">
      <c r="A114" s="5" t="s">
        <v>8</v>
      </c>
      <c r="B114" s="16" t="s">
        <v>322</v>
      </c>
      <c r="C114" s="16">
        <v>2008</v>
      </c>
      <c r="D114" s="16">
        <v>2008</v>
      </c>
      <c r="E114" s="16">
        <v>2008</v>
      </c>
      <c r="F114" s="16">
        <v>1</v>
      </c>
      <c r="G114" s="16" t="s">
        <v>62</v>
      </c>
      <c r="H114" s="16" t="s">
        <v>92</v>
      </c>
      <c r="I114" s="16" t="s">
        <v>93</v>
      </c>
      <c r="J114" s="34">
        <v>127.51</v>
      </c>
      <c r="K114" s="5">
        <v>0</v>
      </c>
      <c r="L114" s="34">
        <f t="shared" si="8"/>
        <v>127.51</v>
      </c>
      <c r="M114" s="34">
        <f t="shared" si="9"/>
        <v>25.761909458526489</v>
      </c>
    </row>
    <row r="115" spans="1:13" ht="28.8" x14ac:dyDescent="0.3">
      <c r="A115" s="5" t="s">
        <v>8</v>
      </c>
      <c r="B115" s="16" t="s">
        <v>91</v>
      </c>
      <c r="C115" s="16">
        <v>2006</v>
      </c>
      <c r="D115" s="16">
        <v>2006</v>
      </c>
      <c r="E115" s="16">
        <v>2006</v>
      </c>
      <c r="F115" s="16">
        <v>1</v>
      </c>
      <c r="G115" s="16" t="s">
        <v>62</v>
      </c>
      <c r="H115" s="16" t="s">
        <v>92</v>
      </c>
      <c r="I115" s="16" t="s">
        <v>93</v>
      </c>
      <c r="J115" s="34">
        <v>128.1</v>
      </c>
      <c r="K115" s="5">
        <v>0</v>
      </c>
      <c r="L115" s="34">
        <f t="shared" si="8"/>
        <v>128.1</v>
      </c>
      <c r="M115" s="34">
        <f t="shared" si="9"/>
        <v>26.343820889634078</v>
      </c>
    </row>
    <row r="116" spans="1:13" ht="43.2" x14ac:dyDescent="0.3">
      <c r="A116" s="5">
        <v>9</v>
      </c>
      <c r="B116" s="16" t="s">
        <v>84</v>
      </c>
      <c r="C116" s="16">
        <v>2004</v>
      </c>
      <c r="D116" s="16">
        <v>2004</v>
      </c>
      <c r="E116" s="16">
        <v>2004</v>
      </c>
      <c r="F116" s="16" t="s">
        <v>11</v>
      </c>
      <c r="G116" s="16" t="s">
        <v>12</v>
      </c>
      <c r="H116" s="16" t="s">
        <v>53</v>
      </c>
      <c r="I116" s="16" t="s">
        <v>54</v>
      </c>
      <c r="J116" s="34">
        <v>122.88</v>
      </c>
      <c r="K116" s="5">
        <v>6</v>
      </c>
      <c r="L116" s="34">
        <f t="shared" si="8"/>
        <v>128.88</v>
      </c>
      <c r="M116" s="34">
        <f t="shared" si="9"/>
        <v>27.113127527369556</v>
      </c>
    </row>
    <row r="117" spans="1:13" ht="57.6" x14ac:dyDescent="0.3">
      <c r="A117" s="5">
        <v>10</v>
      </c>
      <c r="B117" s="16" t="s">
        <v>344</v>
      </c>
      <c r="C117" s="16">
        <v>2004</v>
      </c>
      <c r="D117" s="16">
        <v>2004</v>
      </c>
      <c r="E117" s="16">
        <v>2004</v>
      </c>
      <c r="F117" s="16" t="s">
        <v>11</v>
      </c>
      <c r="G117" s="16" t="s">
        <v>12</v>
      </c>
      <c r="H117" s="16" t="s">
        <v>142</v>
      </c>
      <c r="I117" s="16" t="s">
        <v>202</v>
      </c>
      <c r="J117" s="34">
        <v>124.35</v>
      </c>
      <c r="K117" s="5">
        <v>6</v>
      </c>
      <c r="L117" s="34">
        <f t="shared" si="8"/>
        <v>130.35</v>
      </c>
      <c r="M117" s="34">
        <f t="shared" si="9"/>
        <v>28.562974652332574</v>
      </c>
    </row>
    <row r="118" spans="1:13" ht="72" x14ac:dyDescent="0.3">
      <c r="A118" s="5">
        <v>11</v>
      </c>
      <c r="B118" s="16" t="s">
        <v>108</v>
      </c>
      <c r="C118" s="16">
        <v>2008</v>
      </c>
      <c r="D118" s="16">
        <v>2008</v>
      </c>
      <c r="E118" s="16">
        <v>2008</v>
      </c>
      <c r="F118" s="16">
        <v>2</v>
      </c>
      <c r="G118" s="16" t="s">
        <v>12</v>
      </c>
      <c r="H118" s="16" t="s">
        <v>43</v>
      </c>
      <c r="I118" s="16" t="s">
        <v>48</v>
      </c>
      <c r="J118" s="34">
        <v>129.30000000000001</v>
      </c>
      <c r="K118" s="5">
        <v>4</v>
      </c>
      <c r="L118" s="34">
        <f t="shared" si="8"/>
        <v>133.30000000000001</v>
      </c>
      <c r="M118" s="34">
        <f t="shared" si="9"/>
        <v>31.472531807870606</v>
      </c>
    </row>
    <row r="119" spans="1:13" ht="28.8" x14ac:dyDescent="0.3">
      <c r="A119" s="5" t="s">
        <v>8</v>
      </c>
      <c r="B119" s="16" t="s">
        <v>237</v>
      </c>
      <c r="C119" s="16">
        <v>2008</v>
      </c>
      <c r="D119" s="16">
        <v>2008</v>
      </c>
      <c r="E119" s="16">
        <v>2008</v>
      </c>
      <c r="F119" s="16">
        <v>1</v>
      </c>
      <c r="G119" s="16" t="s">
        <v>224</v>
      </c>
      <c r="H119" s="16" t="s">
        <v>225</v>
      </c>
      <c r="I119" s="16" t="s">
        <v>226</v>
      </c>
      <c r="J119" s="34">
        <v>131.44</v>
      </c>
      <c r="K119" s="5">
        <v>6</v>
      </c>
      <c r="L119" s="34">
        <f t="shared" si="8"/>
        <v>137.44</v>
      </c>
      <c r="M119" s="34">
        <f t="shared" si="9"/>
        <v>35.555774731235815</v>
      </c>
    </row>
    <row r="120" spans="1:13" x14ac:dyDescent="0.3">
      <c r="A120" s="5">
        <v>12</v>
      </c>
      <c r="B120" s="16" t="s">
        <v>265</v>
      </c>
      <c r="C120" s="16">
        <v>1978</v>
      </c>
      <c r="D120" s="16">
        <v>1978</v>
      </c>
      <c r="E120" s="16">
        <v>1978</v>
      </c>
      <c r="F120" s="16">
        <v>1</v>
      </c>
      <c r="G120" s="16" t="s">
        <v>12</v>
      </c>
      <c r="H120" s="16"/>
      <c r="I120" s="16" t="s">
        <v>13</v>
      </c>
      <c r="J120" s="34">
        <v>148.79</v>
      </c>
      <c r="K120" s="5">
        <v>2</v>
      </c>
      <c r="L120" s="34">
        <f t="shared" si="8"/>
        <v>150.79</v>
      </c>
      <c r="M120" s="34">
        <f t="shared" si="9"/>
        <v>48.722753723246861</v>
      </c>
    </row>
    <row r="121" spans="1:13" ht="72" x14ac:dyDescent="0.3">
      <c r="A121" s="5">
        <v>13</v>
      </c>
      <c r="B121" s="16" t="s">
        <v>193</v>
      </c>
      <c r="C121" s="16">
        <v>2005</v>
      </c>
      <c r="D121" s="16">
        <v>2005</v>
      </c>
      <c r="E121" s="16">
        <v>2005</v>
      </c>
      <c r="F121" s="16">
        <v>1</v>
      </c>
      <c r="G121" s="16" t="s">
        <v>12</v>
      </c>
      <c r="H121" s="16" t="s">
        <v>43</v>
      </c>
      <c r="I121" s="16" t="s">
        <v>48</v>
      </c>
      <c r="J121" s="34">
        <v>127.5</v>
      </c>
      <c r="K121" s="5">
        <v>58</v>
      </c>
      <c r="L121" s="34">
        <f t="shared" si="8"/>
        <v>185.5</v>
      </c>
      <c r="M121" s="34">
        <f t="shared" si="9"/>
        <v>82.956899102475589</v>
      </c>
    </row>
    <row r="123" spans="1:13" ht="18" x14ac:dyDescent="0.3">
      <c r="A123" s="20" t="s">
        <v>776</v>
      </c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13" x14ac:dyDescent="0.3">
      <c r="A124" s="25" t="s">
        <v>732</v>
      </c>
      <c r="B124" s="25" t="s">
        <v>1</v>
      </c>
      <c r="C124" s="25" t="s">
        <v>2</v>
      </c>
      <c r="D124" s="25" t="s">
        <v>393</v>
      </c>
      <c r="E124" s="25" t="s">
        <v>394</v>
      </c>
      <c r="F124" s="25" t="s">
        <v>3</v>
      </c>
      <c r="G124" s="25" t="s">
        <v>4</v>
      </c>
      <c r="H124" s="25" t="s">
        <v>5</v>
      </c>
      <c r="I124" s="25" t="s">
        <v>6</v>
      </c>
      <c r="J124" s="25" t="s">
        <v>735</v>
      </c>
      <c r="K124" s="25" t="s">
        <v>736</v>
      </c>
      <c r="L124" s="25" t="s">
        <v>737</v>
      </c>
      <c r="M124" s="25" t="s">
        <v>740</v>
      </c>
    </row>
    <row r="125" spans="1:13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57.6" x14ac:dyDescent="0.3">
      <c r="A126" s="31" t="s">
        <v>8</v>
      </c>
      <c r="B126" s="32" t="s">
        <v>241</v>
      </c>
      <c r="C126" s="32">
        <v>2003</v>
      </c>
      <c r="D126" s="32">
        <v>2003</v>
      </c>
      <c r="E126" s="32">
        <v>2003</v>
      </c>
      <c r="F126" s="32" t="s">
        <v>71</v>
      </c>
      <c r="G126" s="32" t="s">
        <v>242</v>
      </c>
      <c r="H126" s="32" t="s">
        <v>243</v>
      </c>
      <c r="I126" s="32" t="s">
        <v>244</v>
      </c>
      <c r="J126" s="33">
        <v>118.36</v>
      </c>
      <c r="K126" s="31">
        <v>0</v>
      </c>
      <c r="L126" s="33">
        <f t="shared" ref="L126:L136" si="10">J126+K126</f>
        <v>118.36</v>
      </c>
      <c r="M126" s="31"/>
    </row>
    <row r="127" spans="1:13" ht="72" x14ac:dyDescent="0.3">
      <c r="A127" s="5" t="s">
        <v>8</v>
      </c>
      <c r="B127" s="16" t="s">
        <v>70</v>
      </c>
      <c r="C127" s="16">
        <v>2002</v>
      </c>
      <c r="D127" s="16">
        <v>2002</v>
      </c>
      <c r="E127" s="16">
        <v>2002</v>
      </c>
      <c r="F127" s="16" t="s">
        <v>71</v>
      </c>
      <c r="G127" s="16" t="s">
        <v>72</v>
      </c>
      <c r="H127" s="16" t="s">
        <v>73</v>
      </c>
      <c r="I127" s="16" t="s">
        <v>74</v>
      </c>
      <c r="J127" s="34">
        <v>118.9</v>
      </c>
      <c r="K127" s="5">
        <v>2</v>
      </c>
      <c r="L127" s="34">
        <f t="shared" si="10"/>
        <v>120.9</v>
      </c>
      <c r="M127" s="5"/>
    </row>
    <row r="128" spans="1:13" ht="72" x14ac:dyDescent="0.3">
      <c r="A128" s="5">
        <v>1</v>
      </c>
      <c r="B128" s="16" t="s">
        <v>362</v>
      </c>
      <c r="C128" s="16">
        <v>2001</v>
      </c>
      <c r="D128" s="16">
        <v>2001</v>
      </c>
      <c r="E128" s="16">
        <v>2001</v>
      </c>
      <c r="F128" s="16" t="s">
        <v>71</v>
      </c>
      <c r="G128" s="16" t="s">
        <v>12</v>
      </c>
      <c r="H128" s="16" t="s">
        <v>43</v>
      </c>
      <c r="I128" s="16" t="s">
        <v>311</v>
      </c>
      <c r="J128" s="34">
        <v>123.73</v>
      </c>
      <c r="K128" s="5">
        <v>2</v>
      </c>
      <c r="L128" s="34">
        <f t="shared" si="10"/>
        <v>125.73</v>
      </c>
      <c r="M128" s="34">
        <f t="shared" ref="M128:M140" si="11">IF( AND(ISNUMBER(L$128),ISNUMBER(L128)),(L128-L$128)/L$128*100,"")</f>
        <v>0</v>
      </c>
    </row>
    <row r="129" spans="1:13" ht="57.6" x14ac:dyDescent="0.3">
      <c r="A129" s="5">
        <v>2</v>
      </c>
      <c r="B129" s="16" t="s">
        <v>329</v>
      </c>
      <c r="C129" s="16">
        <v>2006</v>
      </c>
      <c r="D129" s="16">
        <v>2006</v>
      </c>
      <c r="E129" s="16">
        <v>2006</v>
      </c>
      <c r="F129" s="16" t="s">
        <v>11</v>
      </c>
      <c r="G129" s="16" t="s">
        <v>12</v>
      </c>
      <c r="H129" s="16" t="s">
        <v>142</v>
      </c>
      <c r="I129" s="16" t="s">
        <v>202</v>
      </c>
      <c r="J129" s="34">
        <v>126.09</v>
      </c>
      <c r="K129" s="5">
        <v>2</v>
      </c>
      <c r="L129" s="34">
        <f t="shared" si="10"/>
        <v>128.09</v>
      </c>
      <c r="M129" s="34">
        <f t="shared" si="11"/>
        <v>1.8770380975105379</v>
      </c>
    </row>
    <row r="130" spans="1:13" ht="100.8" x14ac:dyDescent="0.3">
      <c r="A130" s="5">
        <v>3</v>
      </c>
      <c r="B130" s="16" t="s">
        <v>82</v>
      </c>
      <c r="C130" s="16">
        <v>2007</v>
      </c>
      <c r="D130" s="16">
        <v>2007</v>
      </c>
      <c r="E130" s="16">
        <v>2007</v>
      </c>
      <c r="F130" s="16">
        <v>1</v>
      </c>
      <c r="G130" s="16" t="s">
        <v>12</v>
      </c>
      <c r="H130" s="16" t="s">
        <v>26</v>
      </c>
      <c r="I130" s="16" t="s">
        <v>27</v>
      </c>
      <c r="J130" s="34">
        <v>134.97999999999999</v>
      </c>
      <c r="K130" s="5">
        <v>0</v>
      </c>
      <c r="L130" s="34">
        <f t="shared" si="10"/>
        <v>134.97999999999999</v>
      </c>
      <c r="M130" s="34">
        <f t="shared" si="11"/>
        <v>7.357034916090023</v>
      </c>
    </row>
    <row r="131" spans="1:13" ht="72" x14ac:dyDescent="0.3">
      <c r="A131" s="5">
        <v>4</v>
      </c>
      <c r="B131" s="16" t="s">
        <v>158</v>
      </c>
      <c r="C131" s="16">
        <v>2007</v>
      </c>
      <c r="D131" s="16">
        <v>2007</v>
      </c>
      <c r="E131" s="16">
        <v>2007</v>
      </c>
      <c r="F131" s="16">
        <v>1</v>
      </c>
      <c r="G131" s="16" t="s">
        <v>12</v>
      </c>
      <c r="H131" s="16" t="s">
        <v>43</v>
      </c>
      <c r="I131" s="16" t="s">
        <v>154</v>
      </c>
      <c r="J131" s="34">
        <v>138.02000000000001</v>
      </c>
      <c r="K131" s="5">
        <v>2</v>
      </c>
      <c r="L131" s="34">
        <f t="shared" si="10"/>
        <v>140.02000000000001</v>
      </c>
      <c r="M131" s="34">
        <f t="shared" si="11"/>
        <v>11.365624751451527</v>
      </c>
    </row>
    <row r="132" spans="1:13" ht="43.2" x14ac:dyDescent="0.3">
      <c r="A132" s="5">
        <v>5</v>
      </c>
      <c r="B132" s="16" t="s">
        <v>52</v>
      </c>
      <c r="C132" s="16">
        <v>2006</v>
      </c>
      <c r="D132" s="16">
        <v>2006</v>
      </c>
      <c r="E132" s="16">
        <v>2006</v>
      </c>
      <c r="F132" s="16" t="s">
        <v>11</v>
      </c>
      <c r="G132" s="16" t="s">
        <v>12</v>
      </c>
      <c r="H132" s="16" t="s">
        <v>53</v>
      </c>
      <c r="I132" s="16" t="s">
        <v>54</v>
      </c>
      <c r="J132" s="34">
        <v>140.04</v>
      </c>
      <c r="K132" s="5">
        <v>6</v>
      </c>
      <c r="L132" s="34">
        <f t="shared" si="10"/>
        <v>146.04</v>
      </c>
      <c r="M132" s="34">
        <f t="shared" si="11"/>
        <v>16.153662610355511</v>
      </c>
    </row>
    <row r="133" spans="1:13" ht="72" x14ac:dyDescent="0.3">
      <c r="A133" s="5">
        <v>6</v>
      </c>
      <c r="B133" s="16" t="s">
        <v>320</v>
      </c>
      <c r="C133" s="16">
        <v>2008</v>
      </c>
      <c r="D133" s="16">
        <v>2008</v>
      </c>
      <c r="E133" s="16">
        <v>2008</v>
      </c>
      <c r="F133" s="16">
        <v>2</v>
      </c>
      <c r="G133" s="16" t="s">
        <v>12</v>
      </c>
      <c r="H133" s="16" t="s">
        <v>43</v>
      </c>
      <c r="I133" s="16" t="s">
        <v>44</v>
      </c>
      <c r="J133" s="34">
        <v>165.18</v>
      </c>
      <c r="K133" s="5">
        <v>4</v>
      </c>
      <c r="L133" s="34">
        <f t="shared" si="10"/>
        <v>169.18</v>
      </c>
      <c r="M133" s="34">
        <f t="shared" si="11"/>
        <v>34.558180227471567</v>
      </c>
    </row>
    <row r="134" spans="1:13" ht="129.6" x14ac:dyDescent="0.3">
      <c r="A134" s="5">
        <v>7</v>
      </c>
      <c r="B134" s="16" t="s">
        <v>276</v>
      </c>
      <c r="C134" s="16">
        <v>2005</v>
      </c>
      <c r="D134" s="16">
        <v>2005</v>
      </c>
      <c r="E134" s="16">
        <v>2005</v>
      </c>
      <c r="F134" s="16" t="s">
        <v>11</v>
      </c>
      <c r="G134" s="16" t="s">
        <v>12</v>
      </c>
      <c r="H134" s="16" t="s">
        <v>273</v>
      </c>
      <c r="I134" s="16" t="s">
        <v>274</v>
      </c>
      <c r="J134" s="34">
        <v>163.62</v>
      </c>
      <c r="K134" s="5">
        <v>12</v>
      </c>
      <c r="L134" s="34">
        <f t="shared" si="10"/>
        <v>175.62</v>
      </c>
      <c r="M134" s="34">
        <f t="shared" si="11"/>
        <v>39.680267239322362</v>
      </c>
    </row>
    <row r="135" spans="1:13" ht="43.2" x14ac:dyDescent="0.3">
      <c r="A135" s="5">
        <v>8</v>
      </c>
      <c r="B135" s="16" t="s">
        <v>182</v>
      </c>
      <c r="C135" s="16">
        <v>2005</v>
      </c>
      <c r="D135" s="16">
        <v>2005</v>
      </c>
      <c r="E135" s="16">
        <v>2005</v>
      </c>
      <c r="F135" s="16" t="s">
        <v>11</v>
      </c>
      <c r="G135" s="16" t="s">
        <v>12</v>
      </c>
      <c r="H135" s="16" t="s">
        <v>53</v>
      </c>
      <c r="I135" s="16" t="s">
        <v>54</v>
      </c>
      <c r="J135" s="34">
        <v>129.47</v>
      </c>
      <c r="K135" s="5">
        <v>60</v>
      </c>
      <c r="L135" s="34">
        <f t="shared" si="10"/>
        <v>189.47</v>
      </c>
      <c r="M135" s="34">
        <f t="shared" si="11"/>
        <v>50.69593573530581</v>
      </c>
    </row>
    <row r="136" spans="1:13" ht="72" x14ac:dyDescent="0.3">
      <c r="A136" s="5">
        <v>9</v>
      </c>
      <c r="B136" s="16" t="s">
        <v>195</v>
      </c>
      <c r="C136" s="16">
        <v>1997</v>
      </c>
      <c r="D136" s="16">
        <v>1997</v>
      </c>
      <c r="E136" s="16">
        <v>1997</v>
      </c>
      <c r="F136" s="16" t="s">
        <v>11</v>
      </c>
      <c r="G136" s="16" t="s">
        <v>12</v>
      </c>
      <c r="H136" s="16" t="s">
        <v>43</v>
      </c>
      <c r="I136" s="16" t="s">
        <v>44</v>
      </c>
      <c r="J136" s="34">
        <v>144.36000000000001</v>
      </c>
      <c r="K136" s="5">
        <v>50</v>
      </c>
      <c r="L136" s="34">
        <f t="shared" si="10"/>
        <v>194.36</v>
      </c>
      <c r="M136" s="34">
        <f t="shared" si="11"/>
        <v>54.585222301757739</v>
      </c>
    </row>
    <row r="137" spans="1:13" x14ac:dyDescent="0.3">
      <c r="M137" s="35" t="str">
        <f t="shared" si="11"/>
        <v/>
      </c>
    </row>
    <row r="138" spans="1:13" ht="18" x14ac:dyDescent="0.3">
      <c r="A138" s="20" t="s">
        <v>777</v>
      </c>
      <c r="B138" s="20"/>
      <c r="C138" s="20"/>
      <c r="D138" s="20"/>
      <c r="E138" s="20"/>
      <c r="F138" s="20"/>
      <c r="G138" s="20"/>
      <c r="H138" s="20"/>
      <c r="I138" s="20"/>
      <c r="J138" s="20"/>
      <c r="M138" s="35" t="str">
        <f t="shared" si="11"/>
        <v/>
      </c>
    </row>
    <row r="139" spans="1:13" x14ac:dyDescent="0.3">
      <c r="A139" s="25" t="s">
        <v>732</v>
      </c>
      <c r="B139" s="25" t="s">
        <v>1</v>
      </c>
      <c r="C139" s="25" t="s">
        <v>2</v>
      </c>
      <c r="D139" s="25" t="s">
        <v>393</v>
      </c>
      <c r="E139" s="25" t="s">
        <v>394</v>
      </c>
      <c r="F139" s="25" t="s">
        <v>3</v>
      </c>
      <c r="G139" s="25" t="s">
        <v>4</v>
      </c>
      <c r="H139" s="25" t="s">
        <v>5</v>
      </c>
      <c r="I139" s="25" t="s">
        <v>6</v>
      </c>
      <c r="J139" s="25" t="s">
        <v>735</v>
      </c>
      <c r="K139" s="25" t="s">
        <v>736</v>
      </c>
      <c r="L139" s="25" t="s">
        <v>737</v>
      </c>
      <c r="M139" s="36" t="s">
        <v>740</v>
      </c>
    </row>
    <row r="140" spans="1:13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37"/>
    </row>
    <row r="141" spans="1:13" ht="100.8" x14ac:dyDescent="0.3">
      <c r="A141" s="31">
        <v>1</v>
      </c>
      <c r="B141" s="32" t="s">
        <v>780</v>
      </c>
      <c r="C141" s="32" t="s">
        <v>781</v>
      </c>
      <c r="D141" s="32">
        <v>2003</v>
      </c>
      <c r="E141" s="32">
        <v>2002</v>
      </c>
      <c r="F141" s="32" t="s">
        <v>749</v>
      </c>
      <c r="G141" s="32" t="s">
        <v>12</v>
      </c>
      <c r="H141" s="32" t="s">
        <v>26</v>
      </c>
      <c r="I141" s="32" t="s">
        <v>678</v>
      </c>
      <c r="J141" s="33">
        <v>142.47999999999999</v>
      </c>
      <c r="K141" s="31">
        <v>2</v>
      </c>
      <c r="L141" s="33">
        <f t="shared" ref="L141:L149" si="12">J141+K141</f>
        <v>144.47999999999999</v>
      </c>
      <c r="M141" s="33">
        <f t="shared" ref="M141:M149" si="13">IF( AND(ISNUMBER(L$141),ISNUMBER(L141)),(L141-L$141)/L$141*100,"")</f>
        <v>0</v>
      </c>
    </row>
    <row r="142" spans="1:13" ht="115.2" x14ac:dyDescent="0.3">
      <c r="A142" s="5">
        <v>2</v>
      </c>
      <c r="B142" s="16" t="s">
        <v>782</v>
      </c>
      <c r="C142" s="16" t="s">
        <v>783</v>
      </c>
      <c r="D142" s="16">
        <v>2006</v>
      </c>
      <c r="E142" s="16">
        <v>2002</v>
      </c>
      <c r="F142" s="16" t="s">
        <v>752</v>
      </c>
      <c r="G142" s="16" t="s">
        <v>12</v>
      </c>
      <c r="H142" s="16" t="s">
        <v>710</v>
      </c>
      <c r="I142" s="16" t="s">
        <v>711</v>
      </c>
      <c r="J142" s="34">
        <v>144.49</v>
      </c>
      <c r="K142" s="5">
        <v>2</v>
      </c>
      <c r="L142" s="34">
        <f t="shared" si="12"/>
        <v>146.49</v>
      </c>
      <c r="M142" s="34">
        <f t="shared" si="13"/>
        <v>1.39119601328905</v>
      </c>
    </row>
    <row r="143" spans="1:13" ht="115.2" x14ac:dyDescent="0.3">
      <c r="A143" s="5">
        <v>3</v>
      </c>
      <c r="B143" s="16" t="s">
        <v>778</v>
      </c>
      <c r="C143" s="16" t="s">
        <v>779</v>
      </c>
      <c r="D143" s="16">
        <v>1997</v>
      </c>
      <c r="E143" s="16">
        <v>1994</v>
      </c>
      <c r="F143" s="16" t="s">
        <v>752</v>
      </c>
      <c r="G143" s="16" t="s">
        <v>12</v>
      </c>
      <c r="H143" s="16" t="s">
        <v>716</v>
      </c>
      <c r="I143" s="16" t="s">
        <v>717</v>
      </c>
      <c r="J143" s="34">
        <v>145.02000000000001</v>
      </c>
      <c r="K143" s="5">
        <v>4</v>
      </c>
      <c r="L143" s="34">
        <f t="shared" si="12"/>
        <v>149.02000000000001</v>
      </c>
      <c r="M143" s="34">
        <f t="shared" si="13"/>
        <v>3.1423034330011217</v>
      </c>
    </row>
    <row r="144" spans="1:13" ht="43.2" x14ac:dyDescent="0.3">
      <c r="A144" s="5">
        <v>4</v>
      </c>
      <c r="B144" s="16" t="s">
        <v>784</v>
      </c>
      <c r="C144" s="16" t="s">
        <v>748</v>
      </c>
      <c r="D144" s="16">
        <v>2006</v>
      </c>
      <c r="E144" s="16">
        <v>2005</v>
      </c>
      <c r="F144" s="16" t="s">
        <v>749</v>
      </c>
      <c r="G144" s="16" t="s">
        <v>12</v>
      </c>
      <c r="H144" s="16" t="s">
        <v>53</v>
      </c>
      <c r="I144" s="16" t="s">
        <v>54</v>
      </c>
      <c r="J144" s="34">
        <v>159.09</v>
      </c>
      <c r="K144" s="5">
        <v>2</v>
      </c>
      <c r="L144" s="34">
        <f t="shared" si="12"/>
        <v>161.09</v>
      </c>
      <c r="M144" s="34">
        <f t="shared" si="13"/>
        <v>11.496400885935779</v>
      </c>
    </row>
    <row r="145" spans="1:13" ht="72" x14ac:dyDescent="0.3">
      <c r="A145" s="5">
        <v>5</v>
      </c>
      <c r="B145" s="16" t="s">
        <v>785</v>
      </c>
      <c r="C145" s="16" t="s">
        <v>786</v>
      </c>
      <c r="D145" s="16">
        <v>2006</v>
      </c>
      <c r="E145" s="16">
        <v>2004</v>
      </c>
      <c r="F145" s="16" t="s">
        <v>749</v>
      </c>
      <c r="G145" s="16" t="s">
        <v>12</v>
      </c>
      <c r="H145" s="16" t="s">
        <v>43</v>
      </c>
      <c r="I145" s="16" t="s">
        <v>259</v>
      </c>
      <c r="J145" s="34">
        <v>155.72</v>
      </c>
      <c r="K145" s="5">
        <v>8</v>
      </c>
      <c r="L145" s="34">
        <f t="shared" si="12"/>
        <v>163.72</v>
      </c>
      <c r="M145" s="34">
        <f t="shared" si="13"/>
        <v>13.316722037652278</v>
      </c>
    </row>
    <row r="146" spans="1:13" ht="72" x14ac:dyDescent="0.3">
      <c r="A146" s="5">
        <v>6</v>
      </c>
      <c r="B146" s="16" t="s">
        <v>790</v>
      </c>
      <c r="C146" s="16" t="s">
        <v>791</v>
      </c>
      <c r="D146" s="16">
        <v>2007</v>
      </c>
      <c r="E146" s="16">
        <v>2005</v>
      </c>
      <c r="F146" s="16" t="s">
        <v>792</v>
      </c>
      <c r="G146" s="16" t="s">
        <v>12</v>
      </c>
      <c r="H146" s="16" t="s">
        <v>43</v>
      </c>
      <c r="I146" s="16" t="s">
        <v>696</v>
      </c>
      <c r="J146" s="34">
        <v>165.21</v>
      </c>
      <c r="K146" s="5">
        <v>14</v>
      </c>
      <c r="L146" s="34">
        <f t="shared" si="12"/>
        <v>179.21</v>
      </c>
      <c r="M146" s="34">
        <f t="shared" si="13"/>
        <v>24.03792912513844</v>
      </c>
    </row>
    <row r="147" spans="1:13" ht="43.2" x14ac:dyDescent="0.3">
      <c r="A147" s="5">
        <v>7</v>
      </c>
      <c r="B147" s="16" t="s">
        <v>793</v>
      </c>
      <c r="C147" s="16" t="s">
        <v>794</v>
      </c>
      <c r="D147" s="16">
        <v>2005</v>
      </c>
      <c r="E147" s="16">
        <v>2004</v>
      </c>
      <c r="F147" s="16" t="s">
        <v>749</v>
      </c>
      <c r="G147" s="16" t="s">
        <v>12</v>
      </c>
      <c r="H147" s="16" t="s">
        <v>53</v>
      </c>
      <c r="I147" s="16" t="s">
        <v>54</v>
      </c>
      <c r="J147" s="34">
        <v>172.25</v>
      </c>
      <c r="K147" s="5">
        <v>14</v>
      </c>
      <c r="L147" s="34">
        <f t="shared" si="12"/>
        <v>186.25</v>
      </c>
      <c r="M147" s="34">
        <f t="shared" si="13"/>
        <v>28.910575858250287</v>
      </c>
    </row>
    <row r="148" spans="1:13" ht="100.8" x14ac:dyDescent="0.3">
      <c r="A148" s="5">
        <v>8</v>
      </c>
      <c r="B148" s="16" t="s">
        <v>795</v>
      </c>
      <c r="C148" s="16" t="s">
        <v>791</v>
      </c>
      <c r="D148" s="16">
        <v>2007</v>
      </c>
      <c r="E148" s="16">
        <v>2005</v>
      </c>
      <c r="F148" s="16" t="s">
        <v>763</v>
      </c>
      <c r="G148" s="16" t="s">
        <v>12</v>
      </c>
      <c r="H148" s="16" t="s">
        <v>26</v>
      </c>
      <c r="I148" s="16" t="s">
        <v>674</v>
      </c>
      <c r="J148" s="34">
        <v>171.94</v>
      </c>
      <c r="K148" s="5">
        <v>16</v>
      </c>
      <c r="L148" s="34">
        <f t="shared" si="12"/>
        <v>187.94</v>
      </c>
      <c r="M148" s="34">
        <f t="shared" si="13"/>
        <v>30.080287929125145</v>
      </c>
    </row>
    <row r="149" spans="1:13" ht="72" x14ac:dyDescent="0.3">
      <c r="A149" s="5">
        <v>9</v>
      </c>
      <c r="B149" s="16" t="s">
        <v>787</v>
      </c>
      <c r="C149" s="16" t="s">
        <v>788</v>
      </c>
      <c r="D149" s="16">
        <v>2008</v>
      </c>
      <c r="E149" s="16">
        <v>2007</v>
      </c>
      <c r="F149" s="16" t="s">
        <v>789</v>
      </c>
      <c r="G149" s="16" t="s">
        <v>12</v>
      </c>
      <c r="H149" s="16" t="s">
        <v>43</v>
      </c>
      <c r="I149" s="16" t="s">
        <v>44</v>
      </c>
      <c r="J149" s="34">
        <v>188.45</v>
      </c>
      <c r="K149" s="5">
        <v>12</v>
      </c>
      <c r="L149" s="34">
        <f t="shared" si="12"/>
        <v>200.45</v>
      </c>
      <c r="M149" s="34">
        <f t="shared" si="13"/>
        <v>38.738925802879294</v>
      </c>
    </row>
  </sheetData>
  <mergeCells count="90">
    <mergeCell ref="I139:I140"/>
    <mergeCell ref="A138:J138"/>
    <mergeCell ref="J139:J140"/>
    <mergeCell ref="K139:K140"/>
    <mergeCell ref="L139:L140"/>
    <mergeCell ref="M139:M140"/>
    <mergeCell ref="L124:L125"/>
    <mergeCell ref="M124:M125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G124:G125"/>
    <mergeCell ref="H124:H125"/>
    <mergeCell ref="I124:I125"/>
    <mergeCell ref="A123:J123"/>
    <mergeCell ref="J124:J125"/>
    <mergeCell ref="K124:K125"/>
    <mergeCell ref="A124:A125"/>
    <mergeCell ref="B124:B125"/>
    <mergeCell ref="C124:C125"/>
    <mergeCell ref="D124:D125"/>
    <mergeCell ref="E124:E125"/>
    <mergeCell ref="F124:F125"/>
    <mergeCell ref="I102:I103"/>
    <mergeCell ref="A101:J101"/>
    <mergeCell ref="J102:J103"/>
    <mergeCell ref="K102:K103"/>
    <mergeCell ref="L102:L103"/>
    <mergeCell ref="M102:M103"/>
    <mergeCell ref="L76:L77"/>
    <mergeCell ref="M76:M77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76:G77"/>
    <mergeCell ref="H76:H77"/>
    <mergeCell ref="I76:I77"/>
    <mergeCell ref="A75:J75"/>
    <mergeCell ref="J76:J77"/>
    <mergeCell ref="K76:K77"/>
    <mergeCell ref="A76:A77"/>
    <mergeCell ref="B76:B77"/>
    <mergeCell ref="C76:C77"/>
    <mergeCell ref="D76:D77"/>
    <mergeCell ref="E76:E77"/>
    <mergeCell ref="F76:F77"/>
    <mergeCell ref="I65:I66"/>
    <mergeCell ref="A64:J64"/>
    <mergeCell ref="J65:J66"/>
    <mergeCell ref="K65:K66"/>
    <mergeCell ref="L65:L66"/>
    <mergeCell ref="M65:M66"/>
    <mergeCell ref="L8:L9"/>
    <mergeCell ref="M8:M9"/>
    <mergeCell ref="A65:A66"/>
    <mergeCell ref="B65:B66"/>
    <mergeCell ref="C65:C66"/>
    <mergeCell ref="D65:D66"/>
    <mergeCell ref="E65:E66"/>
    <mergeCell ref="F65:F66"/>
    <mergeCell ref="G65:G66"/>
    <mergeCell ref="H65:H66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0E34-FCE0-4675-868B-6CBDF74A9341}">
  <dimension ref="A1:BE22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ht="21" x14ac:dyDescent="0.3">
      <c r="A4" s="23" t="s">
        <v>805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ht="23.4" x14ac:dyDescent="0.3">
      <c r="A5" s="24" t="s">
        <v>806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7" spans="1:57" ht="18" x14ac:dyDescent="0.3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57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734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9"/>
      <c r="AG8" s="27" t="s">
        <v>738</v>
      </c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9"/>
      <c r="BD8" s="25" t="s">
        <v>739</v>
      </c>
      <c r="BE8" s="25" t="s">
        <v>740</v>
      </c>
    </row>
    <row r="9" spans="1:57" x14ac:dyDescent="0.3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 t="s">
        <v>735</v>
      </c>
      <c r="AE9" s="30" t="s">
        <v>736</v>
      </c>
      <c r="AF9" s="30" t="s">
        <v>737</v>
      </c>
      <c r="AG9" s="30">
        <v>1</v>
      </c>
      <c r="AH9" s="30">
        <v>2</v>
      </c>
      <c r="AI9" s="30">
        <v>3</v>
      </c>
      <c r="AJ9" s="30">
        <v>4</v>
      </c>
      <c r="AK9" s="30">
        <v>5</v>
      </c>
      <c r="AL9" s="30">
        <v>6</v>
      </c>
      <c r="AM9" s="30">
        <v>7</v>
      </c>
      <c r="AN9" s="30">
        <v>8</v>
      </c>
      <c r="AO9" s="30">
        <v>9</v>
      </c>
      <c r="AP9" s="30">
        <v>10</v>
      </c>
      <c r="AQ9" s="30">
        <v>11</v>
      </c>
      <c r="AR9" s="30">
        <v>12</v>
      </c>
      <c r="AS9" s="30">
        <v>13</v>
      </c>
      <c r="AT9" s="30">
        <v>14</v>
      </c>
      <c r="AU9" s="30">
        <v>15</v>
      </c>
      <c r="AV9" s="30">
        <v>16</v>
      </c>
      <c r="AW9" s="30">
        <v>17</v>
      </c>
      <c r="AX9" s="30">
        <v>18</v>
      </c>
      <c r="AY9" s="30">
        <v>19</v>
      </c>
      <c r="AZ9" s="30">
        <v>20</v>
      </c>
      <c r="BA9" s="30" t="s">
        <v>735</v>
      </c>
      <c r="BB9" s="30" t="s">
        <v>736</v>
      </c>
      <c r="BC9" s="30" t="s">
        <v>737</v>
      </c>
      <c r="BD9" s="26"/>
      <c r="BE9" s="26"/>
    </row>
    <row r="10" spans="1:57" ht="57.6" x14ac:dyDescent="0.3">
      <c r="A10" s="31">
        <v>1</v>
      </c>
      <c r="B10" s="32" t="s">
        <v>280</v>
      </c>
      <c r="C10" s="32">
        <v>2000</v>
      </c>
      <c r="D10" s="32">
        <v>2000</v>
      </c>
      <c r="E10" s="32">
        <v>2000</v>
      </c>
      <c r="F10" s="32" t="s">
        <v>71</v>
      </c>
      <c r="G10" s="32" t="s">
        <v>12</v>
      </c>
      <c r="H10" s="32" t="s">
        <v>142</v>
      </c>
      <c r="I10" s="32" t="s">
        <v>202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2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2</v>
      </c>
      <c r="AB10" s="31">
        <v>0</v>
      </c>
      <c r="AC10" s="31">
        <v>0</v>
      </c>
      <c r="AD10" s="33">
        <v>95.05</v>
      </c>
      <c r="AE10" s="31">
        <f t="shared" ref="AE10:AE41" si="0">SUM(J10:AC10)</f>
        <v>4</v>
      </c>
      <c r="AF10" s="33">
        <f t="shared" ref="AF10:AF41" si="1">AD10+AE10</f>
        <v>99.05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3">
        <v>94.33</v>
      </c>
      <c r="BB10" s="31">
        <f t="shared" ref="BB10:BB41" si="2">SUM(AG10:AZ10)</f>
        <v>0</v>
      </c>
      <c r="BC10" s="33">
        <f t="shared" ref="BC10:BC41" si="3">BA10+BB10</f>
        <v>94.33</v>
      </c>
      <c r="BD10" s="33">
        <f t="shared" ref="BD10:BD41" si="4">MIN(BC10,AF10)</f>
        <v>94.33</v>
      </c>
      <c r="BE10" s="33">
        <f t="shared" ref="BE10:BE41" si="5">IF( AND(ISNUMBER(BD$10),ISNUMBER(BD10)),(BD10-BD$10)/BD$10*100,"")</f>
        <v>0</v>
      </c>
    </row>
    <row r="11" spans="1:57" ht="43.2" x14ac:dyDescent="0.3">
      <c r="A11" s="5">
        <v>2</v>
      </c>
      <c r="B11" s="16" t="s">
        <v>358</v>
      </c>
      <c r="C11" s="16">
        <v>1994</v>
      </c>
      <c r="D11" s="16">
        <v>1994</v>
      </c>
      <c r="E11" s="16">
        <v>1994</v>
      </c>
      <c r="F11" s="16" t="s">
        <v>71</v>
      </c>
      <c r="G11" s="16" t="s">
        <v>12</v>
      </c>
      <c r="H11" s="16" t="s">
        <v>355</v>
      </c>
      <c r="I11" s="16" t="s">
        <v>256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50</v>
      </c>
      <c r="AD11" s="34">
        <v>97.53</v>
      </c>
      <c r="AE11" s="5">
        <f t="shared" si="0"/>
        <v>50</v>
      </c>
      <c r="AF11" s="34">
        <f t="shared" si="1"/>
        <v>147.53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2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34">
        <v>93.91</v>
      </c>
      <c r="BB11" s="5">
        <f t="shared" si="2"/>
        <v>2</v>
      </c>
      <c r="BC11" s="34">
        <f t="shared" si="3"/>
        <v>95.91</v>
      </c>
      <c r="BD11" s="34">
        <f t="shared" si="4"/>
        <v>95.91</v>
      </c>
      <c r="BE11" s="34">
        <f t="shared" si="5"/>
        <v>1.6749708470263949</v>
      </c>
    </row>
    <row r="12" spans="1:57" ht="100.8" x14ac:dyDescent="0.3">
      <c r="A12" s="5">
        <v>3</v>
      </c>
      <c r="B12" s="16" t="s">
        <v>76</v>
      </c>
      <c r="C12" s="16">
        <v>2002</v>
      </c>
      <c r="D12" s="16">
        <v>2002</v>
      </c>
      <c r="E12" s="16">
        <v>2002</v>
      </c>
      <c r="F12" s="16" t="s">
        <v>11</v>
      </c>
      <c r="G12" s="16" t="s">
        <v>12</v>
      </c>
      <c r="H12" s="16" t="s">
        <v>26</v>
      </c>
      <c r="I12" s="16" t="s">
        <v>77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34">
        <v>99.47</v>
      </c>
      <c r="AE12" s="5">
        <f t="shared" si="0"/>
        <v>0</v>
      </c>
      <c r="AF12" s="34">
        <f t="shared" si="1"/>
        <v>99.47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34">
        <v>103.25</v>
      </c>
      <c r="BB12" s="5">
        <f t="shared" si="2"/>
        <v>0</v>
      </c>
      <c r="BC12" s="34">
        <f t="shared" si="3"/>
        <v>103.25</v>
      </c>
      <c r="BD12" s="34">
        <f t="shared" si="4"/>
        <v>99.47</v>
      </c>
      <c r="BE12" s="34">
        <f t="shared" si="5"/>
        <v>5.4489557934909367</v>
      </c>
    </row>
    <row r="13" spans="1:57" ht="72" x14ac:dyDescent="0.3">
      <c r="A13" s="5">
        <v>4</v>
      </c>
      <c r="B13" s="16" t="s">
        <v>324</v>
      </c>
      <c r="C13" s="16">
        <v>1985</v>
      </c>
      <c r="D13" s="16">
        <v>1985</v>
      </c>
      <c r="E13" s="16">
        <v>1985</v>
      </c>
      <c r="F13" s="16">
        <v>1</v>
      </c>
      <c r="G13" s="16" t="s">
        <v>12</v>
      </c>
      <c r="H13" s="16" t="s">
        <v>325</v>
      </c>
      <c r="I13" s="16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</v>
      </c>
      <c r="Z13" s="5">
        <v>2</v>
      </c>
      <c r="AA13" s="5">
        <v>0</v>
      </c>
      <c r="AB13" s="5">
        <v>0</v>
      </c>
      <c r="AC13" s="5">
        <v>0</v>
      </c>
      <c r="AD13" s="34">
        <v>101.48</v>
      </c>
      <c r="AE13" s="5">
        <f t="shared" si="0"/>
        <v>4</v>
      </c>
      <c r="AF13" s="34">
        <f t="shared" si="1"/>
        <v>105.48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34">
        <v>100</v>
      </c>
      <c r="BB13" s="5">
        <f t="shared" si="2"/>
        <v>0</v>
      </c>
      <c r="BC13" s="34">
        <f t="shared" si="3"/>
        <v>100</v>
      </c>
      <c r="BD13" s="34">
        <f t="shared" si="4"/>
        <v>100</v>
      </c>
      <c r="BE13" s="34">
        <f t="shared" si="5"/>
        <v>6.0108131029365008</v>
      </c>
    </row>
    <row r="14" spans="1:57" ht="57.6" x14ac:dyDescent="0.3">
      <c r="A14" s="5">
        <v>5</v>
      </c>
      <c r="B14" s="16" t="s">
        <v>213</v>
      </c>
      <c r="C14" s="16">
        <v>2002</v>
      </c>
      <c r="D14" s="16">
        <v>2002</v>
      </c>
      <c r="E14" s="16">
        <v>2002</v>
      </c>
      <c r="F14" s="16" t="s">
        <v>11</v>
      </c>
      <c r="G14" s="16" t="s">
        <v>12</v>
      </c>
      <c r="H14" s="16" t="s">
        <v>142</v>
      </c>
      <c r="I14" s="16" t="s">
        <v>202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4">
        <v>105.6</v>
      </c>
      <c r="AE14" s="5">
        <f t="shared" si="0"/>
        <v>0</v>
      </c>
      <c r="AF14" s="34">
        <f t="shared" si="1"/>
        <v>105.6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34">
        <v>100.45</v>
      </c>
      <c r="BB14" s="5">
        <f t="shared" si="2"/>
        <v>0</v>
      </c>
      <c r="BC14" s="34">
        <f t="shared" si="3"/>
        <v>100.45</v>
      </c>
      <c r="BD14" s="34">
        <f t="shared" si="4"/>
        <v>100.45</v>
      </c>
      <c r="BE14" s="34">
        <f t="shared" si="5"/>
        <v>6.487861761899719</v>
      </c>
    </row>
    <row r="15" spans="1:57" ht="57.6" x14ac:dyDescent="0.3">
      <c r="A15" s="5">
        <v>6</v>
      </c>
      <c r="B15" s="16" t="s">
        <v>344</v>
      </c>
      <c r="C15" s="16">
        <v>2004</v>
      </c>
      <c r="D15" s="16">
        <v>2004</v>
      </c>
      <c r="E15" s="16">
        <v>2004</v>
      </c>
      <c r="F15" s="16" t="s">
        <v>11</v>
      </c>
      <c r="G15" s="16" t="s">
        <v>12</v>
      </c>
      <c r="H15" s="16" t="s">
        <v>142</v>
      </c>
      <c r="I15" s="16" t="s">
        <v>202</v>
      </c>
      <c r="J15" s="5">
        <v>0</v>
      </c>
      <c r="K15" s="5">
        <v>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2</v>
      </c>
      <c r="X15" s="5">
        <v>0</v>
      </c>
      <c r="Y15" s="5">
        <v>0</v>
      </c>
      <c r="Z15" s="5">
        <v>50</v>
      </c>
      <c r="AA15" s="5">
        <v>50</v>
      </c>
      <c r="AB15" s="5">
        <v>50</v>
      </c>
      <c r="AC15" s="5">
        <v>0</v>
      </c>
      <c r="AD15" s="34">
        <v>104.81</v>
      </c>
      <c r="AE15" s="5">
        <f t="shared" si="0"/>
        <v>154</v>
      </c>
      <c r="AF15" s="34">
        <f t="shared" si="1"/>
        <v>258.81</v>
      </c>
      <c r="AG15" s="5">
        <v>0</v>
      </c>
      <c r="AH15" s="5">
        <v>2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34">
        <v>99.88</v>
      </c>
      <c r="BB15" s="5">
        <f t="shared" si="2"/>
        <v>2</v>
      </c>
      <c r="BC15" s="34">
        <f t="shared" si="3"/>
        <v>101.88</v>
      </c>
      <c r="BD15" s="34">
        <f t="shared" si="4"/>
        <v>101.88</v>
      </c>
      <c r="BE15" s="34">
        <f t="shared" si="5"/>
        <v>8.0038163892717034</v>
      </c>
    </row>
    <row r="16" spans="1:57" ht="72" x14ac:dyDescent="0.3">
      <c r="A16" s="5">
        <v>7</v>
      </c>
      <c r="B16" s="16" t="s">
        <v>364</v>
      </c>
      <c r="C16" s="16">
        <v>1996</v>
      </c>
      <c r="D16" s="16">
        <v>1996</v>
      </c>
      <c r="E16" s="16">
        <v>1996</v>
      </c>
      <c r="F16" s="16" t="s">
        <v>71</v>
      </c>
      <c r="G16" s="16" t="s">
        <v>12</v>
      </c>
      <c r="H16" s="16" t="s">
        <v>43</v>
      </c>
      <c r="I16" s="16" t="s">
        <v>311</v>
      </c>
      <c r="J16" s="5">
        <v>0</v>
      </c>
      <c r="K16" s="5">
        <v>0</v>
      </c>
      <c r="L16" s="5">
        <v>50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34">
        <v>104.53</v>
      </c>
      <c r="AE16" s="5">
        <f t="shared" si="0"/>
        <v>50</v>
      </c>
      <c r="AF16" s="34">
        <f t="shared" si="1"/>
        <v>154.53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2</v>
      </c>
      <c r="AY16" s="5">
        <v>0</v>
      </c>
      <c r="AZ16" s="5">
        <v>0</v>
      </c>
      <c r="BA16" s="34">
        <v>100.39</v>
      </c>
      <c r="BB16" s="5">
        <f t="shared" si="2"/>
        <v>2</v>
      </c>
      <c r="BC16" s="34">
        <f t="shared" si="3"/>
        <v>102.39</v>
      </c>
      <c r="BD16" s="34">
        <f t="shared" si="4"/>
        <v>102.39</v>
      </c>
      <c r="BE16" s="34">
        <f t="shared" si="5"/>
        <v>8.544471536096685</v>
      </c>
    </row>
    <row r="17" spans="1:57" ht="43.2" x14ac:dyDescent="0.3">
      <c r="A17" s="5">
        <v>8</v>
      </c>
      <c r="B17" s="16" t="s">
        <v>84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12</v>
      </c>
      <c r="H17" s="16" t="s">
        <v>53</v>
      </c>
      <c r="I17" s="16" t="s">
        <v>54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4">
        <v>103.15</v>
      </c>
      <c r="AE17" s="5">
        <f t="shared" si="0"/>
        <v>0</v>
      </c>
      <c r="AF17" s="34">
        <f t="shared" si="1"/>
        <v>103.15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34">
        <v>103.29</v>
      </c>
      <c r="BB17" s="5">
        <f t="shared" si="2"/>
        <v>0</v>
      </c>
      <c r="BC17" s="34">
        <f t="shared" si="3"/>
        <v>103.29</v>
      </c>
      <c r="BD17" s="34">
        <f t="shared" si="4"/>
        <v>103.15</v>
      </c>
      <c r="BE17" s="34">
        <f t="shared" si="5"/>
        <v>9.3501537156790082</v>
      </c>
    </row>
    <row r="18" spans="1:57" ht="72" x14ac:dyDescent="0.3">
      <c r="A18" s="5">
        <v>9</v>
      </c>
      <c r="B18" s="16" t="s">
        <v>153</v>
      </c>
      <c r="C18" s="16">
        <v>2006</v>
      </c>
      <c r="D18" s="16">
        <v>2006</v>
      </c>
      <c r="E18" s="16">
        <v>2006</v>
      </c>
      <c r="F18" s="16">
        <v>1</v>
      </c>
      <c r="G18" s="16" t="s">
        <v>12</v>
      </c>
      <c r="H18" s="16" t="s">
        <v>43</v>
      </c>
      <c r="I18" s="16" t="s">
        <v>154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34">
        <v>106.32</v>
      </c>
      <c r="AE18" s="5">
        <f t="shared" si="0"/>
        <v>0</v>
      </c>
      <c r="AF18" s="34">
        <f t="shared" si="1"/>
        <v>106.32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34">
        <v>111.07</v>
      </c>
      <c r="BB18" s="5">
        <f t="shared" si="2"/>
        <v>0</v>
      </c>
      <c r="BC18" s="34">
        <f t="shared" si="3"/>
        <v>111.07</v>
      </c>
      <c r="BD18" s="34">
        <f t="shared" si="4"/>
        <v>106.32</v>
      </c>
      <c r="BE18" s="34">
        <f t="shared" si="5"/>
        <v>12.71069649104208</v>
      </c>
    </row>
    <row r="19" spans="1:57" ht="43.2" x14ac:dyDescent="0.3">
      <c r="A19" s="5">
        <v>10</v>
      </c>
      <c r="B19" s="16" t="s">
        <v>354</v>
      </c>
      <c r="C19" s="16">
        <v>1983</v>
      </c>
      <c r="D19" s="16">
        <v>1983</v>
      </c>
      <c r="E19" s="16">
        <v>1983</v>
      </c>
      <c r="F19" s="16" t="s">
        <v>71</v>
      </c>
      <c r="G19" s="16" t="s">
        <v>12</v>
      </c>
      <c r="H19" s="16" t="s">
        <v>355</v>
      </c>
      <c r="I19" s="16" t="s">
        <v>356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50</v>
      </c>
      <c r="V19" s="5">
        <v>0</v>
      </c>
      <c r="W19" s="5">
        <v>0</v>
      </c>
      <c r="X19" s="5">
        <v>0</v>
      </c>
      <c r="Y19" s="5">
        <v>50</v>
      </c>
      <c r="Z19" s="5">
        <v>0</v>
      </c>
      <c r="AA19" s="5">
        <v>50</v>
      </c>
      <c r="AB19" s="5">
        <v>0</v>
      </c>
      <c r="AC19" s="5">
        <v>0</v>
      </c>
      <c r="AD19" s="34">
        <v>106.17</v>
      </c>
      <c r="AE19" s="5">
        <f t="shared" si="0"/>
        <v>150</v>
      </c>
      <c r="AF19" s="34">
        <f t="shared" si="1"/>
        <v>256.17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34">
        <v>107.05</v>
      </c>
      <c r="BB19" s="5">
        <f t="shared" si="2"/>
        <v>0</v>
      </c>
      <c r="BC19" s="34">
        <f t="shared" si="3"/>
        <v>107.05</v>
      </c>
      <c r="BD19" s="34">
        <f t="shared" si="4"/>
        <v>107.05</v>
      </c>
      <c r="BE19" s="34">
        <f t="shared" si="5"/>
        <v>13.484575426693521</v>
      </c>
    </row>
    <row r="20" spans="1:57" ht="100.8" x14ac:dyDescent="0.3">
      <c r="A20" s="5">
        <v>11</v>
      </c>
      <c r="B20" s="16" t="s">
        <v>25</v>
      </c>
      <c r="C20" s="16">
        <v>2005</v>
      </c>
      <c r="D20" s="16">
        <v>2005</v>
      </c>
      <c r="E20" s="16">
        <v>2005</v>
      </c>
      <c r="F20" s="16">
        <v>1</v>
      </c>
      <c r="G20" s="16" t="s">
        <v>12</v>
      </c>
      <c r="H20" s="16" t="s">
        <v>26</v>
      </c>
      <c r="I20" s="16" t="s">
        <v>27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4">
        <v>120.38</v>
      </c>
      <c r="AE20" s="5">
        <f t="shared" si="0"/>
        <v>4</v>
      </c>
      <c r="AF20" s="34">
        <f t="shared" si="1"/>
        <v>124.38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34">
        <v>107.41</v>
      </c>
      <c r="BB20" s="5">
        <f t="shared" si="2"/>
        <v>0</v>
      </c>
      <c r="BC20" s="34">
        <f t="shared" si="3"/>
        <v>107.41</v>
      </c>
      <c r="BD20" s="34">
        <f t="shared" si="4"/>
        <v>107.41</v>
      </c>
      <c r="BE20" s="34">
        <f t="shared" si="5"/>
        <v>13.866214353864093</v>
      </c>
    </row>
    <row r="21" spans="1:57" ht="28.8" x14ac:dyDescent="0.3">
      <c r="A21" s="5">
        <v>12</v>
      </c>
      <c r="B21" s="16" t="s">
        <v>10</v>
      </c>
      <c r="C21" s="16">
        <v>1972</v>
      </c>
      <c r="D21" s="16">
        <v>1972</v>
      </c>
      <c r="E21" s="16">
        <v>1972</v>
      </c>
      <c r="F21" s="16" t="s">
        <v>11</v>
      </c>
      <c r="G21" s="16" t="s">
        <v>12</v>
      </c>
      <c r="H21" s="16" t="s">
        <v>13</v>
      </c>
      <c r="I21" s="16"/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34">
        <v>109.24</v>
      </c>
      <c r="AE21" s="5">
        <f t="shared" si="0"/>
        <v>0</v>
      </c>
      <c r="AF21" s="34">
        <f t="shared" si="1"/>
        <v>109.24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2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34">
        <v>107.78</v>
      </c>
      <c r="BB21" s="5">
        <f t="shared" si="2"/>
        <v>2</v>
      </c>
      <c r="BC21" s="34">
        <f t="shared" si="3"/>
        <v>109.78</v>
      </c>
      <c r="BD21" s="34">
        <f t="shared" si="4"/>
        <v>109.24</v>
      </c>
      <c r="BE21" s="34">
        <f t="shared" si="5"/>
        <v>15.806212233647829</v>
      </c>
    </row>
    <row r="22" spans="1:57" ht="28.8" x14ac:dyDescent="0.3">
      <c r="A22" s="5" t="s">
        <v>8</v>
      </c>
      <c r="B22" s="16" t="s">
        <v>91</v>
      </c>
      <c r="C22" s="16">
        <v>2006</v>
      </c>
      <c r="D22" s="16">
        <v>2006</v>
      </c>
      <c r="E22" s="16">
        <v>2006</v>
      </c>
      <c r="F22" s="16">
        <v>1</v>
      </c>
      <c r="G22" s="16" t="s">
        <v>62</v>
      </c>
      <c r="H22" s="16" t="s">
        <v>92</v>
      </c>
      <c r="I22" s="16" t="s">
        <v>93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</v>
      </c>
      <c r="AB22" s="5">
        <v>0</v>
      </c>
      <c r="AC22" s="5">
        <v>0</v>
      </c>
      <c r="AD22" s="34">
        <v>107.98</v>
      </c>
      <c r="AE22" s="5">
        <f t="shared" si="0"/>
        <v>2</v>
      </c>
      <c r="AF22" s="34">
        <f t="shared" si="1"/>
        <v>109.98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2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2</v>
      </c>
      <c r="BA22" s="34">
        <v>108.27</v>
      </c>
      <c r="BB22" s="5">
        <f t="shared" si="2"/>
        <v>4</v>
      </c>
      <c r="BC22" s="34">
        <f t="shared" si="3"/>
        <v>112.27</v>
      </c>
      <c r="BD22" s="34">
        <f t="shared" si="4"/>
        <v>109.98</v>
      </c>
      <c r="BE22" s="34">
        <f t="shared" si="5"/>
        <v>16.590692250609568</v>
      </c>
    </row>
    <row r="23" spans="1:57" ht="72" x14ac:dyDescent="0.3">
      <c r="A23" s="5">
        <v>13</v>
      </c>
      <c r="B23" s="16" t="s">
        <v>360</v>
      </c>
      <c r="C23" s="16">
        <v>2005</v>
      </c>
      <c r="D23" s="16">
        <v>2005</v>
      </c>
      <c r="E23" s="16">
        <v>2005</v>
      </c>
      <c r="F23" s="16">
        <v>1</v>
      </c>
      <c r="G23" s="16" t="s">
        <v>12</v>
      </c>
      <c r="H23" s="16" t="s">
        <v>43</v>
      </c>
      <c r="I23" s="16" t="s">
        <v>48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2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4">
        <v>110.02</v>
      </c>
      <c r="AE23" s="5">
        <f t="shared" si="0"/>
        <v>2</v>
      </c>
      <c r="AF23" s="34">
        <f t="shared" si="1"/>
        <v>112.02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34">
        <v>110.23</v>
      </c>
      <c r="BB23" s="5">
        <f t="shared" si="2"/>
        <v>0</v>
      </c>
      <c r="BC23" s="34">
        <f t="shared" si="3"/>
        <v>110.23</v>
      </c>
      <c r="BD23" s="34">
        <f t="shared" si="4"/>
        <v>110.23</v>
      </c>
      <c r="BE23" s="34">
        <f t="shared" si="5"/>
        <v>16.855719283366909</v>
      </c>
    </row>
    <row r="24" spans="1:57" ht="72" x14ac:dyDescent="0.3">
      <c r="A24" s="5">
        <v>14</v>
      </c>
      <c r="B24" s="16" t="s">
        <v>335</v>
      </c>
      <c r="C24" s="16">
        <v>2002</v>
      </c>
      <c r="D24" s="16">
        <v>2002</v>
      </c>
      <c r="E24" s="16">
        <v>2002</v>
      </c>
      <c r="F24" s="16" t="s">
        <v>71</v>
      </c>
      <c r="G24" s="16" t="s">
        <v>12</v>
      </c>
      <c r="H24" s="16" t="s">
        <v>43</v>
      </c>
      <c r="I24" s="16" t="s">
        <v>311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2</v>
      </c>
      <c r="AB24" s="5">
        <v>0</v>
      </c>
      <c r="AC24" s="5">
        <v>2</v>
      </c>
      <c r="AD24" s="34">
        <v>106.87</v>
      </c>
      <c r="AE24" s="5">
        <f t="shared" si="0"/>
        <v>4</v>
      </c>
      <c r="AF24" s="34">
        <f t="shared" si="1"/>
        <v>110.87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2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34">
        <v>108.27</v>
      </c>
      <c r="BB24" s="5">
        <f t="shared" si="2"/>
        <v>2</v>
      </c>
      <c r="BC24" s="34">
        <f t="shared" si="3"/>
        <v>110.27</v>
      </c>
      <c r="BD24" s="34">
        <f t="shared" si="4"/>
        <v>110.27</v>
      </c>
      <c r="BE24" s="34">
        <f t="shared" si="5"/>
        <v>16.898123608608078</v>
      </c>
    </row>
    <row r="25" spans="1:57" ht="72" x14ac:dyDescent="0.3">
      <c r="A25" s="5">
        <v>15</v>
      </c>
      <c r="B25" s="16" t="s">
        <v>150</v>
      </c>
      <c r="C25" s="16">
        <v>1990</v>
      </c>
      <c r="D25" s="16">
        <v>1990</v>
      </c>
      <c r="E25" s="16">
        <v>1990</v>
      </c>
      <c r="F25" s="16" t="s">
        <v>11</v>
      </c>
      <c r="G25" s="16" t="s">
        <v>12</v>
      </c>
      <c r="H25" s="16" t="s">
        <v>151</v>
      </c>
      <c r="I25" s="16" t="s">
        <v>13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34">
        <v>110.65</v>
      </c>
      <c r="AE25" s="5">
        <f t="shared" si="0"/>
        <v>0</v>
      </c>
      <c r="AF25" s="34">
        <f t="shared" si="1"/>
        <v>110.65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2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34">
        <v>109.24</v>
      </c>
      <c r="BB25" s="5">
        <f t="shared" si="2"/>
        <v>2</v>
      </c>
      <c r="BC25" s="34">
        <f t="shared" si="3"/>
        <v>111.24</v>
      </c>
      <c r="BD25" s="34">
        <f t="shared" si="4"/>
        <v>110.65</v>
      </c>
      <c r="BE25" s="34">
        <f t="shared" si="5"/>
        <v>17.300964698399245</v>
      </c>
    </row>
    <row r="26" spans="1:57" x14ac:dyDescent="0.3">
      <c r="A26" s="5">
        <v>16</v>
      </c>
      <c r="B26" s="16" t="s">
        <v>265</v>
      </c>
      <c r="C26" s="16">
        <v>1978</v>
      </c>
      <c r="D26" s="16">
        <v>1978</v>
      </c>
      <c r="E26" s="16">
        <v>1978</v>
      </c>
      <c r="F26" s="16">
        <v>1</v>
      </c>
      <c r="G26" s="16" t="s">
        <v>12</v>
      </c>
      <c r="H26" s="16"/>
      <c r="I26" s="16" t="s">
        <v>13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34">
        <v>115.28</v>
      </c>
      <c r="AE26" s="5">
        <f t="shared" si="0"/>
        <v>4</v>
      </c>
      <c r="AF26" s="34">
        <f t="shared" si="1"/>
        <v>119.28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34">
        <v>110.93</v>
      </c>
      <c r="BB26" s="5">
        <f t="shared" si="2"/>
        <v>0</v>
      </c>
      <c r="BC26" s="34">
        <f t="shared" si="3"/>
        <v>110.93</v>
      </c>
      <c r="BD26" s="34">
        <f t="shared" si="4"/>
        <v>110.93</v>
      </c>
      <c r="BE26" s="34">
        <f t="shared" si="5"/>
        <v>17.597794975087471</v>
      </c>
    </row>
    <row r="27" spans="1:57" x14ac:dyDescent="0.3">
      <c r="A27" s="5">
        <v>17</v>
      </c>
      <c r="B27" s="16" t="s">
        <v>133</v>
      </c>
      <c r="C27" s="16">
        <v>1978</v>
      </c>
      <c r="D27" s="16">
        <v>1978</v>
      </c>
      <c r="E27" s="16">
        <v>1978</v>
      </c>
      <c r="F27" s="16">
        <v>1</v>
      </c>
      <c r="G27" s="16" t="s">
        <v>12</v>
      </c>
      <c r="H27" s="16" t="s">
        <v>18</v>
      </c>
      <c r="I27" s="16" t="s">
        <v>19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2</v>
      </c>
      <c r="AA27" s="5">
        <v>2</v>
      </c>
      <c r="AB27" s="5">
        <v>0</v>
      </c>
      <c r="AC27" s="5">
        <v>0</v>
      </c>
      <c r="AD27" s="34">
        <v>114.67</v>
      </c>
      <c r="AE27" s="5">
        <f t="shared" si="0"/>
        <v>4</v>
      </c>
      <c r="AF27" s="34">
        <f t="shared" si="1"/>
        <v>118.67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2</v>
      </c>
      <c r="AY27" s="5">
        <v>0</v>
      </c>
      <c r="AZ27" s="5">
        <v>0</v>
      </c>
      <c r="BA27" s="34">
        <v>110.6</v>
      </c>
      <c r="BB27" s="5">
        <f t="shared" si="2"/>
        <v>2</v>
      </c>
      <c r="BC27" s="34">
        <f t="shared" si="3"/>
        <v>112.6</v>
      </c>
      <c r="BD27" s="34">
        <f t="shared" si="4"/>
        <v>112.6</v>
      </c>
      <c r="BE27" s="34">
        <f t="shared" si="5"/>
        <v>19.368175553906493</v>
      </c>
    </row>
    <row r="28" spans="1:57" ht="43.2" x14ac:dyDescent="0.3">
      <c r="A28" s="5">
        <v>18</v>
      </c>
      <c r="B28" s="16" t="s">
        <v>119</v>
      </c>
      <c r="C28" s="16">
        <v>2006</v>
      </c>
      <c r="D28" s="16">
        <v>2006</v>
      </c>
      <c r="E28" s="16">
        <v>2006</v>
      </c>
      <c r="F28" s="16">
        <v>1</v>
      </c>
      <c r="G28" s="16" t="s">
        <v>12</v>
      </c>
      <c r="H28" s="16" t="s">
        <v>53</v>
      </c>
      <c r="I28" s="16" t="s">
        <v>54</v>
      </c>
      <c r="J28" s="5">
        <v>0</v>
      </c>
      <c r="K28" s="5">
        <v>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34">
        <v>112.15</v>
      </c>
      <c r="AE28" s="5">
        <f t="shared" si="0"/>
        <v>4</v>
      </c>
      <c r="AF28" s="34">
        <f t="shared" si="1"/>
        <v>116.15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2</v>
      </c>
      <c r="AX28" s="5">
        <v>0</v>
      </c>
      <c r="AY28" s="5">
        <v>0</v>
      </c>
      <c r="AZ28" s="5">
        <v>0</v>
      </c>
      <c r="BA28" s="34">
        <v>111.69</v>
      </c>
      <c r="BB28" s="5">
        <f t="shared" si="2"/>
        <v>2</v>
      </c>
      <c r="BC28" s="34">
        <f t="shared" si="3"/>
        <v>113.69</v>
      </c>
      <c r="BD28" s="34">
        <f t="shared" si="4"/>
        <v>113.69</v>
      </c>
      <c r="BE28" s="34">
        <f t="shared" si="5"/>
        <v>20.523693416728506</v>
      </c>
    </row>
    <row r="29" spans="1:57" ht="72" x14ac:dyDescent="0.3">
      <c r="A29" s="5">
        <v>19</v>
      </c>
      <c r="B29" s="16" t="s">
        <v>139</v>
      </c>
      <c r="C29" s="16">
        <v>2007</v>
      </c>
      <c r="D29" s="16">
        <v>2007</v>
      </c>
      <c r="E29" s="16">
        <v>2007</v>
      </c>
      <c r="F29" s="16">
        <v>1</v>
      </c>
      <c r="G29" s="16" t="s">
        <v>12</v>
      </c>
      <c r="H29" s="16" t="s">
        <v>43</v>
      </c>
      <c r="I29" s="16" t="s">
        <v>27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34">
        <v>114.01</v>
      </c>
      <c r="AE29" s="5">
        <f t="shared" si="0"/>
        <v>0</v>
      </c>
      <c r="AF29" s="34">
        <f t="shared" si="1"/>
        <v>114.01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34">
        <v>115.15</v>
      </c>
      <c r="BB29" s="5">
        <f t="shared" si="2"/>
        <v>0</v>
      </c>
      <c r="BC29" s="34">
        <f t="shared" si="3"/>
        <v>115.15</v>
      </c>
      <c r="BD29" s="34">
        <f t="shared" si="4"/>
        <v>114.01</v>
      </c>
      <c r="BE29" s="34">
        <f t="shared" si="5"/>
        <v>20.862928018657911</v>
      </c>
    </row>
    <row r="30" spans="1:57" ht="72" x14ac:dyDescent="0.3">
      <c r="A30" s="5">
        <v>20</v>
      </c>
      <c r="B30" s="16" t="s">
        <v>308</v>
      </c>
      <c r="C30" s="16">
        <v>2008</v>
      </c>
      <c r="D30" s="16">
        <v>2008</v>
      </c>
      <c r="E30" s="16">
        <v>2008</v>
      </c>
      <c r="F30" s="16">
        <v>3</v>
      </c>
      <c r="G30" s="16" t="s">
        <v>12</v>
      </c>
      <c r="H30" s="16" t="s">
        <v>43</v>
      </c>
      <c r="I30" s="16" t="s">
        <v>48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34">
        <v>114.98</v>
      </c>
      <c r="AE30" s="5">
        <f t="shared" si="0"/>
        <v>0</v>
      </c>
      <c r="AF30" s="34">
        <f t="shared" si="1"/>
        <v>114.98</v>
      </c>
      <c r="AG30" s="5">
        <v>0</v>
      </c>
      <c r="AH30" s="5">
        <v>0</v>
      </c>
      <c r="AI30" s="5">
        <v>0</v>
      </c>
      <c r="AJ30" s="5">
        <v>0</v>
      </c>
      <c r="AK30" s="5">
        <v>2</v>
      </c>
      <c r="AL30" s="5">
        <v>0</v>
      </c>
      <c r="AM30" s="5">
        <v>2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34">
        <v>118.4</v>
      </c>
      <c r="BB30" s="5">
        <f t="shared" si="2"/>
        <v>4</v>
      </c>
      <c r="BC30" s="34">
        <f t="shared" si="3"/>
        <v>122.4</v>
      </c>
      <c r="BD30" s="34">
        <f t="shared" si="4"/>
        <v>114.98</v>
      </c>
      <c r="BE30" s="34">
        <f t="shared" si="5"/>
        <v>21.891232905756393</v>
      </c>
    </row>
    <row r="31" spans="1:57" ht="28.8" x14ac:dyDescent="0.3">
      <c r="A31" s="5">
        <v>21</v>
      </c>
      <c r="B31" s="16" t="s">
        <v>121</v>
      </c>
      <c r="C31" s="16">
        <v>1986</v>
      </c>
      <c r="D31" s="16">
        <v>1986</v>
      </c>
      <c r="E31" s="16">
        <v>1986</v>
      </c>
      <c r="F31" s="16">
        <v>3</v>
      </c>
      <c r="G31" s="16" t="s">
        <v>12</v>
      </c>
      <c r="H31" s="16" t="s">
        <v>98</v>
      </c>
      <c r="I31" s="16" t="s">
        <v>122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34">
        <v>115.21</v>
      </c>
      <c r="AE31" s="5">
        <f t="shared" si="0"/>
        <v>0</v>
      </c>
      <c r="AF31" s="34">
        <f t="shared" si="1"/>
        <v>115.21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34">
        <v>119.02</v>
      </c>
      <c r="BB31" s="5">
        <f t="shared" si="2"/>
        <v>0</v>
      </c>
      <c r="BC31" s="34">
        <f t="shared" si="3"/>
        <v>119.02</v>
      </c>
      <c r="BD31" s="34">
        <f t="shared" si="4"/>
        <v>115.21</v>
      </c>
      <c r="BE31" s="34">
        <f t="shared" si="5"/>
        <v>22.135057775893134</v>
      </c>
    </row>
    <row r="32" spans="1:57" ht="72" x14ac:dyDescent="0.3">
      <c r="A32" s="5">
        <v>22</v>
      </c>
      <c r="B32" s="16" t="s">
        <v>108</v>
      </c>
      <c r="C32" s="16">
        <v>2008</v>
      </c>
      <c r="D32" s="16">
        <v>2008</v>
      </c>
      <c r="E32" s="16">
        <v>2008</v>
      </c>
      <c r="F32" s="16">
        <v>2</v>
      </c>
      <c r="G32" s="16" t="s">
        <v>12</v>
      </c>
      <c r="H32" s="16" t="s">
        <v>43</v>
      </c>
      <c r="I32" s="16" t="s">
        <v>48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34">
        <v>113.33</v>
      </c>
      <c r="AE32" s="5">
        <f t="shared" si="0"/>
        <v>2</v>
      </c>
      <c r="AF32" s="34">
        <f t="shared" si="1"/>
        <v>115.33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2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50</v>
      </c>
      <c r="BA32" s="34">
        <v>105.96</v>
      </c>
      <c r="BB32" s="5">
        <f t="shared" si="2"/>
        <v>52</v>
      </c>
      <c r="BC32" s="34">
        <f t="shared" si="3"/>
        <v>157.95999999999998</v>
      </c>
      <c r="BD32" s="34">
        <f t="shared" si="4"/>
        <v>115.33</v>
      </c>
      <c r="BE32" s="34">
        <f t="shared" si="5"/>
        <v>22.262270751616665</v>
      </c>
    </row>
    <row r="33" spans="1:57" ht="28.8" x14ac:dyDescent="0.3">
      <c r="A33" s="5">
        <v>23</v>
      </c>
      <c r="B33" s="16" t="s">
        <v>217</v>
      </c>
      <c r="C33" s="16">
        <v>1973</v>
      </c>
      <c r="D33" s="16">
        <v>1973</v>
      </c>
      <c r="E33" s="16">
        <v>1973</v>
      </c>
      <c r="F33" s="16" t="s">
        <v>11</v>
      </c>
      <c r="G33" s="16" t="s">
        <v>12</v>
      </c>
      <c r="H33" s="16" t="s">
        <v>58</v>
      </c>
      <c r="I33" s="16" t="s">
        <v>59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34">
        <v>115.39</v>
      </c>
      <c r="AE33" s="5">
        <f t="shared" si="0"/>
        <v>0</v>
      </c>
      <c r="AF33" s="34">
        <f t="shared" si="1"/>
        <v>115.39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2</v>
      </c>
      <c r="AR33" s="5">
        <v>0</v>
      </c>
      <c r="AS33" s="5">
        <v>0</v>
      </c>
      <c r="AT33" s="5">
        <v>2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2</v>
      </c>
      <c r="BA33" s="34">
        <v>115.71</v>
      </c>
      <c r="BB33" s="5">
        <f t="shared" si="2"/>
        <v>6</v>
      </c>
      <c r="BC33" s="34">
        <f t="shared" si="3"/>
        <v>121.71</v>
      </c>
      <c r="BD33" s="34">
        <f t="shared" si="4"/>
        <v>115.39</v>
      </c>
      <c r="BE33" s="34">
        <f t="shared" si="5"/>
        <v>22.325877239478427</v>
      </c>
    </row>
    <row r="34" spans="1:57" ht="28.8" x14ac:dyDescent="0.3">
      <c r="A34" s="5">
        <v>24</v>
      </c>
      <c r="B34" s="16" t="s">
        <v>110</v>
      </c>
      <c r="C34" s="16">
        <v>1986</v>
      </c>
      <c r="D34" s="16">
        <v>1986</v>
      </c>
      <c r="E34" s="16">
        <v>1986</v>
      </c>
      <c r="F34" s="16" t="s">
        <v>71</v>
      </c>
      <c r="G34" s="16" t="s">
        <v>12</v>
      </c>
      <c r="H34" s="16" t="s">
        <v>58</v>
      </c>
      <c r="I34" s="16" t="s">
        <v>111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34">
        <v>117.89</v>
      </c>
      <c r="AE34" s="5">
        <f t="shared" si="0"/>
        <v>0</v>
      </c>
      <c r="AF34" s="34">
        <f t="shared" si="1"/>
        <v>117.89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34">
        <v>116.41</v>
      </c>
      <c r="BB34" s="5">
        <f t="shared" si="2"/>
        <v>0</v>
      </c>
      <c r="BC34" s="34">
        <f t="shared" si="3"/>
        <v>116.41</v>
      </c>
      <c r="BD34" s="34">
        <f t="shared" si="4"/>
        <v>116.41</v>
      </c>
      <c r="BE34" s="34">
        <f t="shared" si="5"/>
        <v>23.407187533128379</v>
      </c>
    </row>
    <row r="35" spans="1:57" x14ac:dyDescent="0.3">
      <c r="A35" s="5">
        <v>25</v>
      </c>
      <c r="B35" s="16" t="s">
        <v>131</v>
      </c>
      <c r="C35" s="16">
        <v>1976</v>
      </c>
      <c r="D35" s="16">
        <v>1976</v>
      </c>
      <c r="E35" s="16">
        <v>1976</v>
      </c>
      <c r="F35" s="16">
        <v>1</v>
      </c>
      <c r="G35" s="16" t="s">
        <v>12</v>
      </c>
      <c r="H35" s="16" t="s">
        <v>18</v>
      </c>
      <c r="I35" s="16" t="s">
        <v>19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34">
        <v>115.53</v>
      </c>
      <c r="AE35" s="5">
        <f t="shared" si="0"/>
        <v>2</v>
      </c>
      <c r="AF35" s="34">
        <f t="shared" si="1"/>
        <v>117.53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34">
        <v>116.78</v>
      </c>
      <c r="BB35" s="5">
        <f t="shared" si="2"/>
        <v>0</v>
      </c>
      <c r="BC35" s="34">
        <f t="shared" si="3"/>
        <v>116.78</v>
      </c>
      <c r="BD35" s="34">
        <f t="shared" si="4"/>
        <v>116.78</v>
      </c>
      <c r="BE35" s="34">
        <f t="shared" si="5"/>
        <v>23.799427541609248</v>
      </c>
    </row>
    <row r="36" spans="1:57" ht="72" x14ac:dyDescent="0.3">
      <c r="A36" s="5">
        <v>26</v>
      </c>
      <c r="B36" s="16" t="s">
        <v>197</v>
      </c>
      <c r="C36" s="16">
        <v>2007</v>
      </c>
      <c r="D36" s="16">
        <v>2007</v>
      </c>
      <c r="E36" s="16">
        <v>2007</v>
      </c>
      <c r="F36" s="16">
        <v>2</v>
      </c>
      <c r="G36" s="16" t="s">
        <v>12</v>
      </c>
      <c r="H36" s="16" t="s">
        <v>43</v>
      </c>
      <c r="I36" s="16" t="s">
        <v>44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34">
        <v>117.48</v>
      </c>
      <c r="AE36" s="5">
        <f t="shared" si="0"/>
        <v>0</v>
      </c>
      <c r="AF36" s="34">
        <f t="shared" si="1"/>
        <v>117.48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2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50</v>
      </c>
      <c r="BA36" s="34">
        <v>112.58</v>
      </c>
      <c r="BB36" s="5">
        <f t="shared" si="2"/>
        <v>52</v>
      </c>
      <c r="BC36" s="34">
        <f t="shared" si="3"/>
        <v>164.57999999999998</v>
      </c>
      <c r="BD36" s="34">
        <f t="shared" si="4"/>
        <v>117.48</v>
      </c>
      <c r="BE36" s="34">
        <f t="shared" si="5"/>
        <v>24.541503233329806</v>
      </c>
    </row>
    <row r="37" spans="1:57" ht="100.8" x14ac:dyDescent="0.3">
      <c r="A37" s="5">
        <v>27</v>
      </c>
      <c r="B37" s="16" t="s">
        <v>302</v>
      </c>
      <c r="C37" s="16">
        <v>2007</v>
      </c>
      <c r="D37" s="16">
        <v>2007</v>
      </c>
      <c r="E37" s="16">
        <v>2007</v>
      </c>
      <c r="F37" s="16">
        <v>1</v>
      </c>
      <c r="G37" s="16" t="s">
        <v>12</v>
      </c>
      <c r="H37" s="16" t="s">
        <v>26</v>
      </c>
      <c r="I37" s="16" t="s">
        <v>27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50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5">
        <v>0</v>
      </c>
      <c r="AD37" s="34">
        <v>115.34</v>
      </c>
      <c r="AE37" s="5">
        <f t="shared" si="0"/>
        <v>52</v>
      </c>
      <c r="AF37" s="34">
        <f t="shared" si="1"/>
        <v>167.34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34">
        <v>119.42</v>
      </c>
      <c r="BB37" s="5">
        <f t="shared" si="2"/>
        <v>0</v>
      </c>
      <c r="BC37" s="34">
        <f t="shared" si="3"/>
        <v>119.42</v>
      </c>
      <c r="BD37" s="34">
        <f t="shared" si="4"/>
        <v>119.42</v>
      </c>
      <c r="BE37" s="34">
        <f t="shared" si="5"/>
        <v>26.59811300752677</v>
      </c>
    </row>
    <row r="38" spans="1:57" ht="28.8" x14ac:dyDescent="0.3">
      <c r="A38" s="5">
        <v>28</v>
      </c>
      <c r="B38" s="16" t="s">
        <v>371</v>
      </c>
      <c r="C38" s="16">
        <v>1978</v>
      </c>
      <c r="D38" s="16">
        <v>1978</v>
      </c>
      <c r="E38" s="16">
        <v>1978</v>
      </c>
      <c r="F38" s="16">
        <v>1</v>
      </c>
      <c r="G38" s="16" t="s">
        <v>12</v>
      </c>
      <c r="H38" s="16" t="s">
        <v>67</v>
      </c>
      <c r="I38" s="16" t="s">
        <v>68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34">
        <v>119.37</v>
      </c>
      <c r="AE38" s="5">
        <f t="shared" si="0"/>
        <v>4</v>
      </c>
      <c r="AF38" s="34">
        <f t="shared" si="1"/>
        <v>123.37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34">
        <v>121.58</v>
      </c>
      <c r="BB38" s="5">
        <f t="shared" si="2"/>
        <v>0</v>
      </c>
      <c r="BC38" s="34">
        <f t="shared" si="3"/>
        <v>121.58</v>
      </c>
      <c r="BD38" s="34">
        <f t="shared" si="4"/>
        <v>121.58</v>
      </c>
      <c r="BE38" s="34">
        <f t="shared" si="5"/>
        <v>28.887946570550199</v>
      </c>
    </row>
    <row r="39" spans="1:57" ht="72" x14ac:dyDescent="0.3">
      <c r="A39" s="5">
        <v>29</v>
      </c>
      <c r="B39" s="16" t="s">
        <v>162</v>
      </c>
      <c r="C39" s="16">
        <v>2005</v>
      </c>
      <c r="D39" s="16">
        <v>2005</v>
      </c>
      <c r="E39" s="16">
        <v>2005</v>
      </c>
      <c r="F39" s="16">
        <v>3</v>
      </c>
      <c r="G39" s="16" t="s">
        <v>12</v>
      </c>
      <c r="H39" s="16" t="s">
        <v>43</v>
      </c>
      <c r="I39" s="16" t="s">
        <v>48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2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34">
        <v>131.51</v>
      </c>
      <c r="AE39" s="5">
        <f t="shared" si="0"/>
        <v>2</v>
      </c>
      <c r="AF39" s="34">
        <f t="shared" si="1"/>
        <v>133.51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2</v>
      </c>
      <c r="AY39" s="5">
        <v>0</v>
      </c>
      <c r="AZ39" s="5">
        <v>0</v>
      </c>
      <c r="BA39" s="34">
        <v>121.57</v>
      </c>
      <c r="BB39" s="5">
        <f t="shared" si="2"/>
        <v>2</v>
      </c>
      <c r="BC39" s="34">
        <f t="shared" si="3"/>
        <v>123.57</v>
      </c>
      <c r="BD39" s="34">
        <f t="shared" si="4"/>
        <v>123.57</v>
      </c>
      <c r="BE39" s="34">
        <f t="shared" si="5"/>
        <v>30.99756175129863</v>
      </c>
    </row>
    <row r="40" spans="1:57" ht="43.2" x14ac:dyDescent="0.3">
      <c r="A40" s="5">
        <v>30</v>
      </c>
      <c r="B40" s="16" t="s">
        <v>46</v>
      </c>
      <c r="C40" s="16">
        <v>1980</v>
      </c>
      <c r="D40" s="16">
        <v>1980</v>
      </c>
      <c r="E40" s="16">
        <v>1980</v>
      </c>
      <c r="F40" s="16">
        <v>2</v>
      </c>
      <c r="G40" s="16" t="s">
        <v>12</v>
      </c>
      <c r="H40" s="16" t="s">
        <v>47</v>
      </c>
      <c r="I40" s="16" t="s">
        <v>48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34">
        <v>123.9</v>
      </c>
      <c r="AE40" s="5">
        <f t="shared" si="0"/>
        <v>0</v>
      </c>
      <c r="AF40" s="34">
        <f t="shared" si="1"/>
        <v>123.9</v>
      </c>
      <c r="AG40" s="5">
        <v>0</v>
      </c>
      <c r="AH40" s="5">
        <v>2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2</v>
      </c>
      <c r="BA40" s="34">
        <v>131.15</v>
      </c>
      <c r="BB40" s="5">
        <f t="shared" si="2"/>
        <v>4</v>
      </c>
      <c r="BC40" s="34">
        <f t="shared" si="3"/>
        <v>135.15</v>
      </c>
      <c r="BD40" s="34">
        <f t="shared" si="4"/>
        <v>123.9</v>
      </c>
      <c r="BE40" s="34">
        <f t="shared" si="5"/>
        <v>31.347397434538333</v>
      </c>
    </row>
    <row r="41" spans="1:57" x14ac:dyDescent="0.3">
      <c r="A41" s="5">
        <v>31</v>
      </c>
      <c r="B41" s="16" t="s">
        <v>254</v>
      </c>
      <c r="C41" s="16">
        <v>1955</v>
      </c>
      <c r="D41" s="16">
        <v>1955</v>
      </c>
      <c r="E41" s="16">
        <v>1955</v>
      </c>
      <c r="F41" s="16">
        <v>1</v>
      </c>
      <c r="G41" s="16" t="s">
        <v>12</v>
      </c>
      <c r="H41" s="16" t="s">
        <v>255</v>
      </c>
      <c r="I41" s="16" t="s">
        <v>256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34">
        <v>127.67</v>
      </c>
      <c r="AE41" s="5">
        <f t="shared" si="0"/>
        <v>0</v>
      </c>
      <c r="AF41" s="34">
        <f t="shared" si="1"/>
        <v>127.67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34">
        <v>124.42</v>
      </c>
      <c r="BB41" s="5">
        <f t="shared" si="2"/>
        <v>0</v>
      </c>
      <c r="BC41" s="34">
        <f t="shared" si="3"/>
        <v>124.42</v>
      </c>
      <c r="BD41" s="34">
        <f t="shared" si="4"/>
        <v>124.42</v>
      </c>
      <c r="BE41" s="34">
        <f t="shared" si="5"/>
        <v>31.898653662673599</v>
      </c>
    </row>
    <row r="42" spans="1:57" ht="72" x14ac:dyDescent="0.3">
      <c r="A42" s="5">
        <v>32</v>
      </c>
      <c r="B42" s="16" t="s">
        <v>204</v>
      </c>
      <c r="C42" s="16">
        <v>2005</v>
      </c>
      <c r="D42" s="16">
        <v>2005</v>
      </c>
      <c r="E42" s="16">
        <v>2005</v>
      </c>
      <c r="F42" s="16">
        <v>2</v>
      </c>
      <c r="G42" s="16" t="s">
        <v>12</v>
      </c>
      <c r="H42" s="16" t="s">
        <v>43</v>
      </c>
      <c r="I42" s="16" t="s">
        <v>44</v>
      </c>
      <c r="J42" s="5">
        <v>0</v>
      </c>
      <c r="K42" s="5">
        <v>2</v>
      </c>
      <c r="L42" s="5">
        <v>0</v>
      </c>
      <c r="M42" s="5">
        <v>0</v>
      </c>
      <c r="N42" s="5">
        <v>0</v>
      </c>
      <c r="O42" s="5">
        <v>0</v>
      </c>
      <c r="P42" s="5">
        <v>2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34">
        <v>120.56</v>
      </c>
      <c r="AE42" s="5">
        <f t="shared" ref="AE42:AE73" si="6">SUM(J42:AC42)</f>
        <v>4</v>
      </c>
      <c r="AF42" s="34">
        <f t="shared" ref="AF42:AF73" si="7">AD42+AE42</f>
        <v>124.56</v>
      </c>
      <c r="AG42" s="5">
        <v>0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2</v>
      </c>
      <c r="AX42" s="5">
        <v>0</v>
      </c>
      <c r="AY42" s="5">
        <v>0</v>
      </c>
      <c r="AZ42" s="5">
        <v>0</v>
      </c>
      <c r="BA42" s="34">
        <v>130.77000000000001</v>
      </c>
      <c r="BB42" s="5">
        <f t="shared" ref="BB42:BB73" si="8">SUM(AG42:AZ42)</f>
        <v>4</v>
      </c>
      <c r="BC42" s="34">
        <f t="shared" ref="BC42:BC73" si="9">BA42+BB42</f>
        <v>134.77000000000001</v>
      </c>
      <c r="BD42" s="34">
        <f t="shared" ref="BD42:BD73" si="10">MIN(BC42,AF42)</f>
        <v>124.56</v>
      </c>
      <c r="BE42" s="34">
        <f t="shared" ref="BE42:BE73" si="11">IF( AND(ISNUMBER(BD$10),ISNUMBER(BD42)),(BD42-BD$10)/BD$10*100,"")</f>
        <v>32.047068801017708</v>
      </c>
    </row>
    <row r="43" spans="1:57" x14ac:dyDescent="0.3">
      <c r="A43" s="5">
        <v>33</v>
      </c>
      <c r="B43" s="16" t="s">
        <v>115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12</v>
      </c>
      <c r="H43" s="16" t="s">
        <v>18</v>
      </c>
      <c r="I43" s="16" t="s">
        <v>19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34">
        <v>124.59</v>
      </c>
      <c r="AE43" s="5">
        <f t="shared" si="6"/>
        <v>0</v>
      </c>
      <c r="AF43" s="34">
        <f t="shared" si="7"/>
        <v>124.59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50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34">
        <v>128.68</v>
      </c>
      <c r="BB43" s="5">
        <f t="shared" si="8"/>
        <v>50</v>
      </c>
      <c r="BC43" s="34">
        <f t="shared" si="9"/>
        <v>178.68</v>
      </c>
      <c r="BD43" s="34">
        <f t="shared" si="10"/>
        <v>124.59</v>
      </c>
      <c r="BE43" s="34">
        <f t="shared" si="11"/>
        <v>32.078872044948589</v>
      </c>
    </row>
    <row r="44" spans="1:57" x14ac:dyDescent="0.3">
      <c r="A44" s="5">
        <v>34</v>
      </c>
      <c r="B44" s="16" t="s">
        <v>292</v>
      </c>
      <c r="C44" s="16">
        <v>1968</v>
      </c>
      <c r="D44" s="16">
        <v>1968</v>
      </c>
      <c r="E44" s="16">
        <v>1968</v>
      </c>
      <c r="F44" s="16" t="s">
        <v>71</v>
      </c>
      <c r="G44" s="16" t="s">
        <v>12</v>
      </c>
      <c r="H44" s="16" t="s">
        <v>18</v>
      </c>
      <c r="I44" s="16" t="s">
        <v>13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34">
        <v>124.97</v>
      </c>
      <c r="AE44" s="5">
        <f t="shared" si="6"/>
        <v>0</v>
      </c>
      <c r="AF44" s="34">
        <f t="shared" si="7"/>
        <v>124.97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34">
        <v>127.37</v>
      </c>
      <c r="BB44" s="5">
        <f t="shared" si="8"/>
        <v>0</v>
      </c>
      <c r="BC44" s="34">
        <f t="shared" si="9"/>
        <v>127.37</v>
      </c>
      <c r="BD44" s="34">
        <f t="shared" si="10"/>
        <v>124.97</v>
      </c>
      <c r="BE44" s="34">
        <f t="shared" si="11"/>
        <v>32.481713134739742</v>
      </c>
    </row>
    <row r="45" spans="1:57" ht="28.8" x14ac:dyDescent="0.3">
      <c r="A45" s="5">
        <v>35</v>
      </c>
      <c r="B45" s="16" t="s">
        <v>261</v>
      </c>
      <c r="C45" s="16">
        <v>1983</v>
      </c>
      <c r="D45" s="16">
        <v>1983</v>
      </c>
      <c r="E45" s="16">
        <v>1983</v>
      </c>
      <c r="F45" s="16">
        <v>3</v>
      </c>
      <c r="G45" s="16" t="s">
        <v>12</v>
      </c>
      <c r="H45" s="16" t="s">
        <v>58</v>
      </c>
      <c r="I45" s="16" t="s">
        <v>59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0</v>
      </c>
      <c r="AA45" s="5">
        <v>0</v>
      </c>
      <c r="AB45" s="5">
        <v>0</v>
      </c>
      <c r="AC45" s="5">
        <v>0</v>
      </c>
      <c r="AD45" s="34">
        <v>125.7</v>
      </c>
      <c r="AE45" s="5">
        <f t="shared" si="6"/>
        <v>2</v>
      </c>
      <c r="AF45" s="34">
        <f t="shared" si="7"/>
        <v>127.7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34">
        <v>125.29</v>
      </c>
      <c r="BB45" s="5">
        <f t="shared" si="8"/>
        <v>0</v>
      </c>
      <c r="BC45" s="34">
        <f t="shared" si="9"/>
        <v>125.29</v>
      </c>
      <c r="BD45" s="34">
        <f t="shared" si="10"/>
        <v>125.29</v>
      </c>
      <c r="BE45" s="34">
        <f t="shared" si="11"/>
        <v>32.820947736669147</v>
      </c>
    </row>
    <row r="46" spans="1:57" ht="28.8" x14ac:dyDescent="0.3">
      <c r="A46" s="5">
        <v>36</v>
      </c>
      <c r="B46" s="16" t="s">
        <v>327</v>
      </c>
      <c r="C46" s="16">
        <v>1962</v>
      </c>
      <c r="D46" s="16">
        <v>1962</v>
      </c>
      <c r="E46" s="16">
        <v>1962</v>
      </c>
      <c r="F46" s="16">
        <v>1</v>
      </c>
      <c r="G46" s="16" t="s">
        <v>12</v>
      </c>
      <c r="H46" s="16" t="s">
        <v>67</v>
      </c>
      <c r="I46" s="16" t="s">
        <v>13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34">
        <v>127.33</v>
      </c>
      <c r="AE46" s="5">
        <f t="shared" si="6"/>
        <v>0</v>
      </c>
      <c r="AF46" s="34">
        <f t="shared" si="7"/>
        <v>127.33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2</v>
      </c>
      <c r="AX46" s="5">
        <v>50</v>
      </c>
      <c r="AY46" s="5">
        <v>0</v>
      </c>
      <c r="AZ46" s="5">
        <v>50</v>
      </c>
      <c r="BA46" s="34">
        <v>129.51</v>
      </c>
      <c r="BB46" s="5">
        <f t="shared" si="8"/>
        <v>102</v>
      </c>
      <c r="BC46" s="34">
        <f t="shared" si="9"/>
        <v>231.51</v>
      </c>
      <c r="BD46" s="34">
        <f t="shared" si="10"/>
        <v>127.33</v>
      </c>
      <c r="BE46" s="34">
        <f t="shared" si="11"/>
        <v>34.983568323969045</v>
      </c>
    </row>
    <row r="47" spans="1:57" ht="100.8" x14ac:dyDescent="0.3">
      <c r="A47" s="5">
        <v>37</v>
      </c>
      <c r="B47" s="16" t="s">
        <v>79</v>
      </c>
      <c r="C47" s="16">
        <v>2000</v>
      </c>
      <c r="D47" s="16">
        <v>2000</v>
      </c>
      <c r="E47" s="16">
        <v>2000</v>
      </c>
      <c r="F47" s="16">
        <v>1</v>
      </c>
      <c r="G47" s="16" t="s">
        <v>12</v>
      </c>
      <c r="H47" s="16" t="s">
        <v>26</v>
      </c>
      <c r="I47" s="16" t="s">
        <v>80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2</v>
      </c>
      <c r="Y47" s="5">
        <v>0</v>
      </c>
      <c r="Z47" s="5">
        <v>2</v>
      </c>
      <c r="AA47" s="5">
        <v>0</v>
      </c>
      <c r="AB47" s="5">
        <v>0</v>
      </c>
      <c r="AC47" s="5">
        <v>0</v>
      </c>
      <c r="AD47" s="34">
        <v>123.65</v>
      </c>
      <c r="AE47" s="5">
        <f t="shared" si="6"/>
        <v>4</v>
      </c>
      <c r="AF47" s="34">
        <f t="shared" si="7"/>
        <v>127.65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2</v>
      </c>
      <c r="AT47" s="5">
        <v>0</v>
      </c>
      <c r="AU47" s="5">
        <v>0</v>
      </c>
      <c r="AV47" s="5">
        <v>0</v>
      </c>
      <c r="AW47" s="5">
        <v>0</v>
      </c>
      <c r="AX47" s="5">
        <v>2</v>
      </c>
      <c r="AY47" s="5">
        <v>0</v>
      </c>
      <c r="AZ47" s="5">
        <v>0</v>
      </c>
      <c r="BA47" s="34">
        <v>128.28</v>
      </c>
      <c r="BB47" s="5">
        <f t="shared" si="8"/>
        <v>4</v>
      </c>
      <c r="BC47" s="34">
        <f t="shared" si="9"/>
        <v>132.28</v>
      </c>
      <c r="BD47" s="34">
        <f t="shared" si="10"/>
        <v>127.65</v>
      </c>
      <c r="BE47" s="34">
        <f t="shared" si="11"/>
        <v>35.322802925898451</v>
      </c>
    </row>
    <row r="48" spans="1:57" ht="28.8" x14ac:dyDescent="0.3">
      <c r="A48" s="5" t="s">
        <v>8</v>
      </c>
      <c r="B48" s="16" t="s">
        <v>237</v>
      </c>
      <c r="C48" s="16">
        <v>2008</v>
      </c>
      <c r="D48" s="16">
        <v>2008</v>
      </c>
      <c r="E48" s="16">
        <v>2008</v>
      </c>
      <c r="F48" s="16">
        <v>1</v>
      </c>
      <c r="G48" s="16" t="s">
        <v>224</v>
      </c>
      <c r="H48" s="16" t="s">
        <v>225</v>
      </c>
      <c r="I48" s="16" t="s">
        <v>226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34">
        <v>128.37</v>
      </c>
      <c r="AE48" s="5">
        <f t="shared" si="6"/>
        <v>0</v>
      </c>
      <c r="AF48" s="34">
        <f t="shared" si="7"/>
        <v>128.37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2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2</v>
      </c>
      <c r="AX48" s="5">
        <v>0</v>
      </c>
      <c r="AY48" s="5">
        <v>0</v>
      </c>
      <c r="AZ48" s="5">
        <v>0</v>
      </c>
      <c r="BA48" s="34">
        <v>129.16</v>
      </c>
      <c r="BB48" s="5">
        <f t="shared" si="8"/>
        <v>4</v>
      </c>
      <c r="BC48" s="34">
        <f t="shared" si="9"/>
        <v>133.16</v>
      </c>
      <c r="BD48" s="34">
        <f t="shared" si="10"/>
        <v>128.37</v>
      </c>
      <c r="BE48" s="34">
        <f t="shared" si="11"/>
        <v>36.086080780239591</v>
      </c>
    </row>
    <row r="49" spans="1:57" ht="28.8" x14ac:dyDescent="0.3">
      <c r="A49" s="5" t="s">
        <v>8</v>
      </c>
      <c r="B49" s="16" t="s">
        <v>322</v>
      </c>
      <c r="C49" s="16">
        <v>2008</v>
      </c>
      <c r="D49" s="16">
        <v>2008</v>
      </c>
      <c r="E49" s="16">
        <v>2008</v>
      </c>
      <c r="F49" s="16">
        <v>1</v>
      </c>
      <c r="G49" s="16" t="s">
        <v>62</v>
      </c>
      <c r="H49" s="16" t="s">
        <v>92</v>
      </c>
      <c r="I49" s="16" t="s">
        <v>93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2</v>
      </c>
      <c r="AA49" s="5">
        <v>0</v>
      </c>
      <c r="AB49" s="5">
        <v>0</v>
      </c>
      <c r="AC49" s="5">
        <v>0</v>
      </c>
      <c r="AD49" s="34">
        <v>131.41999999999999</v>
      </c>
      <c r="AE49" s="5">
        <f t="shared" si="6"/>
        <v>52</v>
      </c>
      <c r="AF49" s="34">
        <f t="shared" si="7"/>
        <v>183.42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2</v>
      </c>
      <c r="AR49" s="5">
        <v>0</v>
      </c>
      <c r="AS49" s="5">
        <v>2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34">
        <v>125.51</v>
      </c>
      <c r="BB49" s="5">
        <f t="shared" si="8"/>
        <v>4</v>
      </c>
      <c r="BC49" s="34">
        <f t="shared" si="9"/>
        <v>129.51</v>
      </c>
      <c r="BD49" s="34">
        <f t="shared" si="10"/>
        <v>129.51</v>
      </c>
      <c r="BE49" s="34">
        <f t="shared" si="11"/>
        <v>37.294604049613056</v>
      </c>
    </row>
    <row r="50" spans="1:57" ht="43.2" x14ac:dyDescent="0.3">
      <c r="A50" s="5">
        <v>38</v>
      </c>
      <c r="B50" s="16" t="s">
        <v>206</v>
      </c>
      <c r="C50" s="16">
        <v>1969</v>
      </c>
      <c r="D50" s="16">
        <v>1969</v>
      </c>
      <c r="E50" s="16">
        <v>1969</v>
      </c>
      <c r="F50" s="16">
        <v>1</v>
      </c>
      <c r="G50" s="16" t="s">
        <v>12</v>
      </c>
      <c r="H50" s="16" t="s">
        <v>47</v>
      </c>
      <c r="I50" s="16" t="s">
        <v>169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2</v>
      </c>
      <c r="AB50" s="5">
        <v>0</v>
      </c>
      <c r="AC50" s="5">
        <v>0</v>
      </c>
      <c r="AD50" s="34">
        <v>127.58</v>
      </c>
      <c r="AE50" s="5">
        <f t="shared" si="6"/>
        <v>2</v>
      </c>
      <c r="AF50" s="34">
        <f t="shared" si="7"/>
        <v>129.57999999999998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2</v>
      </c>
      <c r="AX50" s="5">
        <v>0</v>
      </c>
      <c r="AY50" s="5">
        <v>0</v>
      </c>
      <c r="AZ50" s="5">
        <v>2</v>
      </c>
      <c r="BA50" s="34">
        <v>131.78</v>
      </c>
      <c r="BB50" s="5">
        <f t="shared" si="8"/>
        <v>4</v>
      </c>
      <c r="BC50" s="34">
        <f t="shared" si="9"/>
        <v>135.78</v>
      </c>
      <c r="BD50" s="34">
        <f t="shared" si="10"/>
        <v>129.57999999999998</v>
      </c>
      <c r="BE50" s="34">
        <f t="shared" si="11"/>
        <v>37.368811618785102</v>
      </c>
    </row>
    <row r="51" spans="1:57" ht="28.8" x14ac:dyDescent="0.3">
      <c r="A51" s="5">
        <v>39</v>
      </c>
      <c r="B51" s="16" t="s">
        <v>340</v>
      </c>
      <c r="C51" s="16">
        <v>1981</v>
      </c>
      <c r="D51" s="16">
        <v>1981</v>
      </c>
      <c r="E51" s="16">
        <v>1981</v>
      </c>
      <c r="F51" s="16">
        <v>3</v>
      </c>
      <c r="G51" s="16" t="s">
        <v>12</v>
      </c>
      <c r="H51" s="16" t="s">
        <v>58</v>
      </c>
      <c r="I51" s="16" t="s">
        <v>59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2</v>
      </c>
      <c r="P51" s="5">
        <v>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2</v>
      </c>
      <c r="X51" s="5">
        <v>0</v>
      </c>
      <c r="Y51" s="5">
        <v>2</v>
      </c>
      <c r="Z51" s="5">
        <v>0</v>
      </c>
      <c r="AA51" s="5">
        <v>0</v>
      </c>
      <c r="AB51" s="5">
        <v>0</v>
      </c>
      <c r="AC51" s="5">
        <v>0</v>
      </c>
      <c r="AD51" s="34">
        <v>136.88</v>
      </c>
      <c r="AE51" s="5">
        <f t="shared" si="6"/>
        <v>8</v>
      </c>
      <c r="AF51" s="34">
        <f t="shared" si="7"/>
        <v>144.88</v>
      </c>
      <c r="AG51" s="5">
        <v>0</v>
      </c>
      <c r="AH51" s="5">
        <v>2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2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34">
        <v>127.73</v>
      </c>
      <c r="BB51" s="5">
        <f t="shared" si="8"/>
        <v>4</v>
      </c>
      <c r="BC51" s="34">
        <f t="shared" si="9"/>
        <v>131.73000000000002</v>
      </c>
      <c r="BD51" s="34">
        <f t="shared" si="10"/>
        <v>131.73000000000002</v>
      </c>
      <c r="BE51" s="34">
        <f t="shared" si="11"/>
        <v>39.648044100498275</v>
      </c>
    </row>
    <row r="52" spans="1:57" ht="28.8" x14ac:dyDescent="0.3">
      <c r="A52" s="5">
        <v>40</v>
      </c>
      <c r="B52" s="16" t="s">
        <v>219</v>
      </c>
      <c r="C52" s="16">
        <v>1975</v>
      </c>
      <c r="D52" s="16">
        <v>1975</v>
      </c>
      <c r="E52" s="16">
        <v>1975</v>
      </c>
      <c r="F52" s="16" t="s">
        <v>57</v>
      </c>
      <c r="G52" s="16" t="s">
        <v>12</v>
      </c>
      <c r="H52" s="16" t="s">
        <v>58</v>
      </c>
      <c r="I52" s="16" t="s">
        <v>59</v>
      </c>
      <c r="J52" s="5">
        <v>0</v>
      </c>
      <c r="K52" s="5">
        <v>0</v>
      </c>
      <c r="L52" s="5">
        <v>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34">
        <v>130.28</v>
      </c>
      <c r="AE52" s="5">
        <f t="shared" si="6"/>
        <v>2</v>
      </c>
      <c r="AF52" s="34">
        <f t="shared" si="7"/>
        <v>132.28</v>
      </c>
      <c r="AG52" s="5">
        <v>0</v>
      </c>
      <c r="AH52" s="5">
        <v>2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2</v>
      </c>
      <c r="AT52" s="5">
        <v>2</v>
      </c>
      <c r="AU52" s="5">
        <v>2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34">
        <v>131.49</v>
      </c>
      <c r="BB52" s="5">
        <f t="shared" si="8"/>
        <v>8</v>
      </c>
      <c r="BC52" s="34">
        <f t="shared" si="9"/>
        <v>139.49</v>
      </c>
      <c r="BD52" s="34">
        <f t="shared" si="10"/>
        <v>132.28</v>
      </c>
      <c r="BE52" s="34">
        <f t="shared" si="11"/>
        <v>40.2311035725644</v>
      </c>
    </row>
    <row r="53" spans="1:57" ht="28.8" x14ac:dyDescent="0.3">
      <c r="A53" s="5">
        <v>41</v>
      </c>
      <c r="B53" s="16" t="s">
        <v>164</v>
      </c>
      <c r="C53" s="16">
        <v>1969</v>
      </c>
      <c r="D53" s="16">
        <v>1969</v>
      </c>
      <c r="E53" s="16">
        <v>1969</v>
      </c>
      <c r="F53" s="16" t="s">
        <v>11</v>
      </c>
      <c r="G53" s="16" t="s">
        <v>12</v>
      </c>
      <c r="H53" s="16" t="s">
        <v>67</v>
      </c>
      <c r="I53" s="16" t="s">
        <v>13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34">
        <v>137.44999999999999</v>
      </c>
      <c r="AE53" s="5">
        <f t="shared" si="6"/>
        <v>2</v>
      </c>
      <c r="AF53" s="34">
        <f t="shared" si="7"/>
        <v>139.44999999999999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34">
        <v>133.38</v>
      </c>
      <c r="BB53" s="5">
        <f t="shared" si="8"/>
        <v>0</v>
      </c>
      <c r="BC53" s="34">
        <f t="shared" si="9"/>
        <v>133.38</v>
      </c>
      <c r="BD53" s="34">
        <f t="shared" si="10"/>
        <v>133.38</v>
      </c>
      <c r="BE53" s="34">
        <f t="shared" si="11"/>
        <v>41.397222516696701</v>
      </c>
    </row>
    <row r="54" spans="1:57" x14ac:dyDescent="0.3">
      <c r="A54" s="5">
        <v>42</v>
      </c>
      <c r="B54" s="16" t="s">
        <v>36</v>
      </c>
      <c r="C54" s="16">
        <v>1984</v>
      </c>
      <c r="D54" s="16">
        <v>1984</v>
      </c>
      <c r="E54" s="16">
        <v>1984</v>
      </c>
      <c r="F54" s="16">
        <v>3</v>
      </c>
      <c r="G54" s="16" t="s">
        <v>12</v>
      </c>
      <c r="H54" s="16" t="s">
        <v>38</v>
      </c>
      <c r="I54" s="16" t="s">
        <v>39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34">
        <v>141.4</v>
      </c>
      <c r="AE54" s="5">
        <f t="shared" si="6"/>
        <v>0</v>
      </c>
      <c r="AF54" s="34">
        <f t="shared" si="7"/>
        <v>141.4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2</v>
      </c>
      <c r="AU54" s="5">
        <v>2</v>
      </c>
      <c r="AV54" s="5">
        <v>0</v>
      </c>
      <c r="AW54" s="5">
        <v>0</v>
      </c>
      <c r="AX54" s="5">
        <v>0</v>
      </c>
      <c r="AY54" s="5">
        <v>0</v>
      </c>
      <c r="AZ54" s="5">
        <v>2</v>
      </c>
      <c r="BA54" s="34">
        <v>128.24</v>
      </c>
      <c r="BB54" s="5">
        <f t="shared" si="8"/>
        <v>6</v>
      </c>
      <c r="BC54" s="34">
        <f t="shared" si="9"/>
        <v>134.24</v>
      </c>
      <c r="BD54" s="34">
        <f t="shared" si="10"/>
        <v>134.24</v>
      </c>
      <c r="BE54" s="34">
        <f t="shared" si="11"/>
        <v>42.308915509381968</v>
      </c>
    </row>
    <row r="55" spans="1:57" x14ac:dyDescent="0.3">
      <c r="A55" s="5" t="s">
        <v>8</v>
      </c>
      <c r="B55" s="16" t="s">
        <v>174</v>
      </c>
      <c r="C55" s="16">
        <v>1957</v>
      </c>
      <c r="D55" s="16">
        <v>1957</v>
      </c>
      <c r="E55" s="16">
        <v>1957</v>
      </c>
      <c r="F55" s="16" t="s">
        <v>71</v>
      </c>
      <c r="G55" s="16" t="s">
        <v>175</v>
      </c>
      <c r="H55" s="16" t="s">
        <v>176</v>
      </c>
      <c r="I55" s="16" t="s">
        <v>13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34">
        <v>136.19</v>
      </c>
      <c r="AE55" s="5">
        <f t="shared" si="6"/>
        <v>0</v>
      </c>
      <c r="AF55" s="34">
        <f t="shared" si="7"/>
        <v>136.19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2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2</v>
      </c>
      <c r="AY55" s="5">
        <v>0</v>
      </c>
      <c r="AZ55" s="5">
        <v>0</v>
      </c>
      <c r="BA55" s="34">
        <v>133</v>
      </c>
      <c r="BB55" s="5">
        <f t="shared" si="8"/>
        <v>4</v>
      </c>
      <c r="BC55" s="34">
        <f t="shared" si="9"/>
        <v>137</v>
      </c>
      <c r="BD55" s="34">
        <f t="shared" si="10"/>
        <v>136.19</v>
      </c>
      <c r="BE55" s="34">
        <f t="shared" si="11"/>
        <v>44.376126364889217</v>
      </c>
    </row>
    <row r="56" spans="1:57" x14ac:dyDescent="0.3">
      <c r="A56" s="5">
        <v>43</v>
      </c>
      <c r="B56" s="16" t="s">
        <v>16</v>
      </c>
      <c r="C56" s="16">
        <v>1962</v>
      </c>
      <c r="D56" s="16">
        <v>1962</v>
      </c>
      <c r="E56" s="16">
        <v>1962</v>
      </c>
      <c r="F56" s="16">
        <v>1</v>
      </c>
      <c r="G56" s="16" t="s">
        <v>12</v>
      </c>
      <c r="H56" s="16" t="s">
        <v>18</v>
      </c>
      <c r="I56" s="16" t="s">
        <v>19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2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34">
        <v>146.65</v>
      </c>
      <c r="AE56" s="5">
        <f t="shared" si="6"/>
        <v>4</v>
      </c>
      <c r="AF56" s="34">
        <f t="shared" si="7"/>
        <v>150.65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34">
        <v>138.19</v>
      </c>
      <c r="BB56" s="5">
        <f t="shared" si="8"/>
        <v>0</v>
      </c>
      <c r="BC56" s="34">
        <f t="shared" si="9"/>
        <v>138.19</v>
      </c>
      <c r="BD56" s="34">
        <f t="shared" si="10"/>
        <v>138.19</v>
      </c>
      <c r="BE56" s="34">
        <f t="shared" si="11"/>
        <v>46.49634262694795</v>
      </c>
    </row>
    <row r="57" spans="1:57" x14ac:dyDescent="0.3">
      <c r="A57" s="5">
        <v>44</v>
      </c>
      <c r="B57" s="16" t="s">
        <v>221</v>
      </c>
      <c r="C57" s="16">
        <v>1985</v>
      </c>
      <c r="D57" s="16">
        <v>1985</v>
      </c>
      <c r="E57" s="16">
        <v>1985</v>
      </c>
      <c r="F57" s="16" t="s">
        <v>57</v>
      </c>
      <c r="G57" s="16" t="s">
        <v>12</v>
      </c>
      <c r="H57" s="16" t="s">
        <v>18</v>
      </c>
      <c r="I57" s="16" t="s">
        <v>19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0</v>
      </c>
      <c r="AA57" s="5">
        <v>0</v>
      </c>
      <c r="AB57" s="5">
        <v>0</v>
      </c>
      <c r="AC57" s="5">
        <v>0</v>
      </c>
      <c r="AD57" s="34">
        <v>139.43</v>
      </c>
      <c r="AE57" s="5">
        <f t="shared" si="6"/>
        <v>2</v>
      </c>
      <c r="AF57" s="34">
        <f t="shared" si="7"/>
        <v>141.43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2</v>
      </c>
      <c r="AX57" s="5">
        <v>0</v>
      </c>
      <c r="AY57" s="5">
        <v>0</v>
      </c>
      <c r="AZ57" s="5">
        <v>2</v>
      </c>
      <c r="BA57" s="34">
        <v>134.63</v>
      </c>
      <c r="BB57" s="5">
        <f t="shared" si="8"/>
        <v>4</v>
      </c>
      <c r="BC57" s="34">
        <f t="shared" si="9"/>
        <v>138.63</v>
      </c>
      <c r="BD57" s="34">
        <f t="shared" si="10"/>
        <v>138.63</v>
      </c>
      <c r="BE57" s="34">
        <f t="shared" si="11"/>
        <v>46.962790204600871</v>
      </c>
    </row>
    <row r="58" spans="1:57" ht="28.8" x14ac:dyDescent="0.3">
      <c r="A58" s="5">
        <v>45</v>
      </c>
      <c r="B58" s="16" t="s">
        <v>313</v>
      </c>
      <c r="C58" s="16">
        <v>1972</v>
      </c>
      <c r="D58" s="16">
        <v>1972</v>
      </c>
      <c r="E58" s="16">
        <v>1972</v>
      </c>
      <c r="F58" s="16">
        <v>3</v>
      </c>
      <c r="G58" s="16" t="s">
        <v>12</v>
      </c>
      <c r="H58" s="16" t="s">
        <v>58</v>
      </c>
      <c r="I58" s="16" t="s">
        <v>314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2</v>
      </c>
      <c r="AA58" s="5">
        <v>0</v>
      </c>
      <c r="AB58" s="5">
        <v>0</v>
      </c>
      <c r="AC58" s="5">
        <v>0</v>
      </c>
      <c r="AD58" s="34">
        <v>140.66</v>
      </c>
      <c r="AE58" s="5">
        <f t="shared" si="6"/>
        <v>2</v>
      </c>
      <c r="AF58" s="34">
        <f t="shared" si="7"/>
        <v>142.66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2</v>
      </c>
      <c r="AQ58" s="5">
        <v>0</v>
      </c>
      <c r="AR58" s="5">
        <v>2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34">
        <v>134.91999999999999</v>
      </c>
      <c r="BB58" s="5">
        <f t="shared" si="8"/>
        <v>4</v>
      </c>
      <c r="BC58" s="34">
        <f t="shared" si="9"/>
        <v>138.91999999999999</v>
      </c>
      <c r="BD58" s="34">
        <f t="shared" si="10"/>
        <v>138.91999999999999</v>
      </c>
      <c r="BE58" s="34">
        <f t="shared" si="11"/>
        <v>47.270221562599374</v>
      </c>
    </row>
    <row r="59" spans="1:57" ht="28.8" x14ac:dyDescent="0.3">
      <c r="A59" s="5" t="s">
        <v>8</v>
      </c>
      <c r="B59" s="16" t="s">
        <v>298</v>
      </c>
      <c r="C59" s="16">
        <v>2008</v>
      </c>
      <c r="D59" s="16">
        <v>2008</v>
      </c>
      <c r="E59" s="16">
        <v>2008</v>
      </c>
      <c r="F59" s="16">
        <v>2</v>
      </c>
      <c r="G59" s="16" t="s">
        <v>224</v>
      </c>
      <c r="H59" s="16" t="s">
        <v>225</v>
      </c>
      <c r="I59" s="16" t="s">
        <v>226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34">
        <v>156.79</v>
      </c>
      <c r="AE59" s="5">
        <f t="shared" si="6"/>
        <v>0</v>
      </c>
      <c r="AF59" s="34">
        <f t="shared" si="7"/>
        <v>156.79</v>
      </c>
      <c r="AG59" s="5">
        <v>0</v>
      </c>
      <c r="AH59" s="5">
        <v>0</v>
      </c>
      <c r="AI59" s="5">
        <v>0</v>
      </c>
      <c r="AJ59" s="5">
        <v>2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34">
        <v>137.52000000000001</v>
      </c>
      <c r="BB59" s="5">
        <f t="shared" si="8"/>
        <v>2</v>
      </c>
      <c r="BC59" s="34">
        <f t="shared" si="9"/>
        <v>139.52000000000001</v>
      </c>
      <c r="BD59" s="34">
        <f t="shared" si="10"/>
        <v>139.52000000000001</v>
      </c>
      <c r="BE59" s="34">
        <f t="shared" si="11"/>
        <v>47.90628644121702</v>
      </c>
    </row>
    <row r="60" spans="1:57" ht="100.8" x14ac:dyDescent="0.3">
      <c r="A60" s="5">
        <v>46</v>
      </c>
      <c r="B60" s="16" t="s">
        <v>113</v>
      </c>
      <c r="C60" s="16">
        <v>2008</v>
      </c>
      <c r="D60" s="16">
        <v>2008</v>
      </c>
      <c r="E60" s="16">
        <v>2008</v>
      </c>
      <c r="F60" s="16" t="s">
        <v>30</v>
      </c>
      <c r="G60" s="16" t="s">
        <v>12</v>
      </c>
      <c r="H60" s="16" t="s">
        <v>26</v>
      </c>
      <c r="I60" s="16" t="s">
        <v>27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2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34">
        <v>138.55000000000001</v>
      </c>
      <c r="AE60" s="5">
        <f t="shared" si="6"/>
        <v>4</v>
      </c>
      <c r="AF60" s="34">
        <f t="shared" si="7"/>
        <v>142.55000000000001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2</v>
      </c>
      <c r="AP60" s="5">
        <v>2</v>
      </c>
      <c r="AQ60" s="5">
        <v>2</v>
      </c>
      <c r="AR60" s="5">
        <v>0</v>
      </c>
      <c r="AS60" s="5">
        <v>0</v>
      </c>
      <c r="AT60" s="5">
        <v>2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34">
        <v>142.77000000000001</v>
      </c>
      <c r="BB60" s="5">
        <f t="shared" si="8"/>
        <v>8</v>
      </c>
      <c r="BC60" s="34">
        <f t="shared" si="9"/>
        <v>150.77000000000001</v>
      </c>
      <c r="BD60" s="34">
        <f t="shared" si="10"/>
        <v>142.55000000000001</v>
      </c>
      <c r="BE60" s="34">
        <f t="shared" si="11"/>
        <v>51.118414078235993</v>
      </c>
    </row>
    <row r="61" spans="1:57" ht="43.2" x14ac:dyDescent="0.3">
      <c r="A61" s="5">
        <v>47</v>
      </c>
      <c r="B61" s="16" t="s">
        <v>168</v>
      </c>
      <c r="C61" s="16">
        <v>1956</v>
      </c>
      <c r="D61" s="16">
        <v>1956</v>
      </c>
      <c r="E61" s="16">
        <v>1956</v>
      </c>
      <c r="F61" s="16" t="s">
        <v>11</v>
      </c>
      <c r="G61" s="16" t="s">
        <v>12</v>
      </c>
      <c r="H61" s="16" t="s">
        <v>47</v>
      </c>
      <c r="I61" s="16" t="s">
        <v>169</v>
      </c>
      <c r="J61" s="5">
        <v>0</v>
      </c>
      <c r="K61" s="5">
        <v>2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2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34">
        <v>146.91</v>
      </c>
      <c r="AE61" s="5">
        <f t="shared" si="6"/>
        <v>4</v>
      </c>
      <c r="AF61" s="34">
        <f t="shared" si="7"/>
        <v>150.91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2</v>
      </c>
      <c r="BA61" s="34">
        <v>141.61000000000001</v>
      </c>
      <c r="BB61" s="5">
        <f t="shared" si="8"/>
        <v>2</v>
      </c>
      <c r="BC61" s="34">
        <f t="shared" si="9"/>
        <v>143.61000000000001</v>
      </c>
      <c r="BD61" s="34">
        <f t="shared" si="10"/>
        <v>143.61000000000001</v>
      </c>
      <c r="BE61" s="34">
        <f t="shared" si="11"/>
        <v>52.242128697127121</v>
      </c>
    </row>
    <row r="62" spans="1:57" ht="28.8" x14ac:dyDescent="0.3">
      <c r="A62" s="5" t="s">
        <v>8</v>
      </c>
      <c r="B62" s="16" t="s">
        <v>337</v>
      </c>
      <c r="C62" s="16">
        <v>2007</v>
      </c>
      <c r="D62" s="16">
        <v>2007</v>
      </c>
      <c r="E62" s="16">
        <v>2007</v>
      </c>
      <c r="F62" s="16">
        <v>1</v>
      </c>
      <c r="G62" s="16" t="s">
        <v>62</v>
      </c>
      <c r="H62" s="16" t="s">
        <v>92</v>
      </c>
      <c r="I62" s="16" t="s">
        <v>338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2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50</v>
      </c>
      <c r="AC62" s="5">
        <v>0</v>
      </c>
      <c r="AD62" s="34">
        <v>147.4</v>
      </c>
      <c r="AE62" s="5">
        <f t="shared" si="6"/>
        <v>52</v>
      </c>
      <c r="AF62" s="34">
        <f t="shared" si="7"/>
        <v>199.4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34">
        <v>145.85</v>
      </c>
      <c r="BB62" s="5">
        <f t="shared" si="8"/>
        <v>0</v>
      </c>
      <c r="BC62" s="34">
        <f t="shared" si="9"/>
        <v>145.85</v>
      </c>
      <c r="BD62" s="34">
        <f t="shared" si="10"/>
        <v>145.85</v>
      </c>
      <c r="BE62" s="34">
        <f t="shared" si="11"/>
        <v>54.61677091063288</v>
      </c>
    </row>
    <row r="63" spans="1:57" ht="57.6" x14ac:dyDescent="0.3">
      <c r="A63" s="5">
        <v>48</v>
      </c>
      <c r="B63" s="16" t="s">
        <v>100</v>
      </c>
      <c r="C63" s="16">
        <v>1990</v>
      </c>
      <c r="D63" s="16">
        <v>1990</v>
      </c>
      <c r="E63" s="16">
        <v>1990</v>
      </c>
      <c r="F63" s="16" t="s">
        <v>57</v>
      </c>
      <c r="G63" s="16" t="s">
        <v>12</v>
      </c>
      <c r="H63" s="16" t="s">
        <v>101</v>
      </c>
      <c r="I63" s="16" t="s">
        <v>59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34">
        <v>146.72</v>
      </c>
      <c r="AE63" s="5">
        <f t="shared" si="6"/>
        <v>0</v>
      </c>
      <c r="AF63" s="34">
        <f t="shared" si="7"/>
        <v>146.72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2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2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34">
        <v>146.34</v>
      </c>
      <c r="BB63" s="5">
        <f t="shared" si="8"/>
        <v>4</v>
      </c>
      <c r="BC63" s="34">
        <f t="shared" si="9"/>
        <v>150.34</v>
      </c>
      <c r="BD63" s="34">
        <f t="shared" si="10"/>
        <v>146.72</v>
      </c>
      <c r="BE63" s="34">
        <f t="shared" si="11"/>
        <v>55.539064984628439</v>
      </c>
    </row>
    <row r="64" spans="1:57" ht="28.8" x14ac:dyDescent="0.3">
      <c r="A64" s="5" t="s">
        <v>8</v>
      </c>
      <c r="B64" s="16" t="s">
        <v>223</v>
      </c>
      <c r="C64" s="16">
        <v>2007</v>
      </c>
      <c r="D64" s="16">
        <v>2007</v>
      </c>
      <c r="E64" s="16">
        <v>2007</v>
      </c>
      <c r="F64" s="16" t="s">
        <v>11</v>
      </c>
      <c r="G64" s="16" t="s">
        <v>224</v>
      </c>
      <c r="H64" s="16" t="s">
        <v>225</v>
      </c>
      <c r="I64" s="16" t="s">
        <v>226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34">
        <v>148.19999999999999</v>
      </c>
      <c r="AE64" s="5">
        <f t="shared" si="6"/>
        <v>0</v>
      </c>
      <c r="AF64" s="34">
        <f t="shared" si="7"/>
        <v>148.19999999999999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34">
        <v>153.52000000000001</v>
      </c>
      <c r="BB64" s="5">
        <f t="shared" si="8"/>
        <v>0</v>
      </c>
      <c r="BC64" s="34">
        <f t="shared" si="9"/>
        <v>153.52000000000001</v>
      </c>
      <c r="BD64" s="34">
        <f t="shared" si="10"/>
        <v>148.19999999999999</v>
      </c>
      <c r="BE64" s="34">
        <f t="shared" si="11"/>
        <v>57.108025018551878</v>
      </c>
    </row>
    <row r="65" spans="1:57" ht="28.8" x14ac:dyDescent="0.3">
      <c r="A65" s="5">
        <v>49</v>
      </c>
      <c r="B65" s="16" t="s">
        <v>232</v>
      </c>
      <c r="C65" s="16">
        <v>1981</v>
      </c>
      <c r="D65" s="16">
        <v>1981</v>
      </c>
      <c r="E65" s="16">
        <v>1981</v>
      </c>
      <c r="F65" s="16">
        <v>3</v>
      </c>
      <c r="G65" s="16" t="s">
        <v>12</v>
      </c>
      <c r="H65" s="16" t="s">
        <v>58</v>
      </c>
      <c r="I65" s="16" t="s">
        <v>59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2</v>
      </c>
      <c r="U65" s="5">
        <v>0</v>
      </c>
      <c r="V65" s="5">
        <v>0</v>
      </c>
      <c r="W65" s="5">
        <v>2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34">
        <v>154.22</v>
      </c>
      <c r="AE65" s="5">
        <f t="shared" si="6"/>
        <v>4</v>
      </c>
      <c r="AF65" s="34">
        <f t="shared" si="7"/>
        <v>158.22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2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2</v>
      </c>
      <c r="AV65" s="5">
        <v>0</v>
      </c>
      <c r="AW65" s="5">
        <v>0</v>
      </c>
      <c r="AX65" s="5">
        <v>2</v>
      </c>
      <c r="AY65" s="5">
        <v>0</v>
      </c>
      <c r="AZ65" s="5">
        <v>0</v>
      </c>
      <c r="BA65" s="34">
        <v>142.74</v>
      </c>
      <c r="BB65" s="5">
        <f t="shared" si="8"/>
        <v>6</v>
      </c>
      <c r="BC65" s="34">
        <f t="shared" si="9"/>
        <v>148.74</v>
      </c>
      <c r="BD65" s="34">
        <f t="shared" si="10"/>
        <v>148.74</v>
      </c>
      <c r="BE65" s="34">
        <f t="shared" si="11"/>
        <v>57.680483409307762</v>
      </c>
    </row>
    <row r="66" spans="1:57" ht="43.2" x14ac:dyDescent="0.3">
      <c r="A66" s="5">
        <v>50</v>
      </c>
      <c r="B66" s="16" t="s">
        <v>171</v>
      </c>
      <c r="C66" s="16">
        <v>1979</v>
      </c>
      <c r="D66" s="16">
        <v>1979</v>
      </c>
      <c r="E66" s="16">
        <v>1979</v>
      </c>
      <c r="F66" s="16">
        <v>2</v>
      </c>
      <c r="G66" s="16" t="s">
        <v>12</v>
      </c>
      <c r="H66" s="16" t="s">
        <v>47</v>
      </c>
      <c r="I66" s="16" t="s">
        <v>172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2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34">
        <v>147.72999999999999</v>
      </c>
      <c r="AE66" s="5">
        <f t="shared" si="6"/>
        <v>2</v>
      </c>
      <c r="AF66" s="34">
        <f t="shared" si="7"/>
        <v>149.72999999999999</v>
      </c>
      <c r="AG66" s="5">
        <v>0</v>
      </c>
      <c r="AH66" s="5">
        <v>2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2</v>
      </c>
      <c r="AP66" s="5">
        <v>0</v>
      </c>
      <c r="AQ66" s="5">
        <v>2</v>
      </c>
      <c r="AR66" s="5">
        <v>2</v>
      </c>
      <c r="AS66" s="5">
        <v>0</v>
      </c>
      <c r="AT66" s="5">
        <v>0</v>
      </c>
      <c r="AU66" s="5">
        <v>0</v>
      </c>
      <c r="AV66" s="5">
        <v>2</v>
      </c>
      <c r="AW66" s="5">
        <v>0</v>
      </c>
      <c r="AX66" s="5">
        <v>0</v>
      </c>
      <c r="AY66" s="5">
        <v>0</v>
      </c>
      <c r="AZ66" s="5">
        <v>0</v>
      </c>
      <c r="BA66" s="34">
        <v>174.47</v>
      </c>
      <c r="BB66" s="5">
        <f t="shared" si="8"/>
        <v>10</v>
      </c>
      <c r="BC66" s="34">
        <f t="shared" si="9"/>
        <v>184.47</v>
      </c>
      <c r="BD66" s="34">
        <f t="shared" si="10"/>
        <v>149.72999999999999</v>
      </c>
      <c r="BE66" s="34">
        <f t="shared" si="11"/>
        <v>58.729990459026816</v>
      </c>
    </row>
    <row r="67" spans="1:57" ht="43.2" x14ac:dyDescent="0.3">
      <c r="A67" s="5">
        <v>51</v>
      </c>
      <c r="B67" s="16" t="s">
        <v>333</v>
      </c>
      <c r="C67" s="16">
        <v>1972</v>
      </c>
      <c r="D67" s="16">
        <v>1972</v>
      </c>
      <c r="E67" s="16">
        <v>1972</v>
      </c>
      <c r="F67" s="16" t="s">
        <v>57</v>
      </c>
      <c r="G67" s="16" t="s">
        <v>12</v>
      </c>
      <c r="H67" s="16" t="s">
        <v>47</v>
      </c>
      <c r="I67" s="16" t="s">
        <v>169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</v>
      </c>
      <c r="R67" s="5">
        <v>0</v>
      </c>
      <c r="S67" s="5">
        <v>0</v>
      </c>
      <c r="T67" s="5">
        <v>2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2</v>
      </c>
      <c r="AB67" s="5">
        <v>0</v>
      </c>
      <c r="AC67" s="5">
        <v>50</v>
      </c>
      <c r="AD67" s="34">
        <v>145.26</v>
      </c>
      <c r="AE67" s="5">
        <f t="shared" si="6"/>
        <v>56</v>
      </c>
      <c r="AF67" s="34">
        <f t="shared" si="7"/>
        <v>201.26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2</v>
      </c>
      <c r="AN67" s="5">
        <v>0</v>
      </c>
      <c r="AO67" s="5">
        <v>0</v>
      </c>
      <c r="AP67" s="5">
        <v>0</v>
      </c>
      <c r="AQ67" s="5">
        <v>2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34">
        <v>145.91999999999999</v>
      </c>
      <c r="BB67" s="5">
        <f t="shared" si="8"/>
        <v>4</v>
      </c>
      <c r="BC67" s="34">
        <f t="shared" si="9"/>
        <v>149.91999999999999</v>
      </c>
      <c r="BD67" s="34">
        <f t="shared" si="10"/>
        <v>149.91999999999999</v>
      </c>
      <c r="BE67" s="34">
        <f t="shared" si="11"/>
        <v>58.931411003922385</v>
      </c>
    </row>
    <row r="68" spans="1:57" ht="100.8" x14ac:dyDescent="0.3">
      <c r="A68" s="5">
        <v>52</v>
      </c>
      <c r="B68" s="16" t="s">
        <v>246</v>
      </c>
      <c r="C68" s="16">
        <v>2007</v>
      </c>
      <c r="D68" s="16">
        <v>2007</v>
      </c>
      <c r="E68" s="16">
        <v>2007</v>
      </c>
      <c r="F68" s="16" t="s">
        <v>30</v>
      </c>
      <c r="G68" s="16" t="s">
        <v>12</v>
      </c>
      <c r="H68" s="16" t="s">
        <v>26</v>
      </c>
      <c r="I68" s="16" t="s">
        <v>27</v>
      </c>
      <c r="J68" s="5">
        <v>0</v>
      </c>
      <c r="K68" s="5">
        <v>2</v>
      </c>
      <c r="L68" s="5">
        <v>0</v>
      </c>
      <c r="M68" s="5">
        <v>2</v>
      </c>
      <c r="N68" s="5">
        <v>0</v>
      </c>
      <c r="O68" s="5">
        <v>0</v>
      </c>
      <c r="P68" s="5">
        <v>2</v>
      </c>
      <c r="Q68" s="5">
        <v>0</v>
      </c>
      <c r="R68" s="5">
        <v>0</v>
      </c>
      <c r="S68" s="5">
        <v>0</v>
      </c>
      <c r="T68" s="5">
        <v>0</v>
      </c>
      <c r="U68" s="5">
        <v>2</v>
      </c>
      <c r="V68" s="5">
        <v>0</v>
      </c>
      <c r="W68" s="5">
        <v>0</v>
      </c>
      <c r="X68" s="5">
        <v>2</v>
      </c>
      <c r="Y68" s="5">
        <v>0</v>
      </c>
      <c r="Z68" s="5">
        <v>0</v>
      </c>
      <c r="AA68" s="5">
        <v>0</v>
      </c>
      <c r="AB68" s="5">
        <v>0</v>
      </c>
      <c r="AC68" s="5">
        <v>2</v>
      </c>
      <c r="AD68" s="34">
        <v>140.41</v>
      </c>
      <c r="AE68" s="5">
        <f t="shared" si="6"/>
        <v>12</v>
      </c>
      <c r="AF68" s="34">
        <f t="shared" si="7"/>
        <v>152.41</v>
      </c>
      <c r="AG68" s="5">
        <v>0</v>
      </c>
      <c r="AH68" s="5">
        <v>2</v>
      </c>
      <c r="AI68" s="5">
        <v>0</v>
      </c>
      <c r="AJ68" s="5">
        <v>2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50</v>
      </c>
      <c r="AQ68" s="5">
        <v>0</v>
      </c>
      <c r="AR68" s="5">
        <v>0</v>
      </c>
      <c r="AS68" s="5">
        <v>0</v>
      </c>
      <c r="AT68" s="5">
        <v>2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34">
        <v>136.12</v>
      </c>
      <c r="BB68" s="5">
        <f t="shared" si="8"/>
        <v>56</v>
      </c>
      <c r="BC68" s="34">
        <f t="shared" si="9"/>
        <v>192.12</v>
      </c>
      <c r="BD68" s="34">
        <f t="shared" si="10"/>
        <v>152.41</v>
      </c>
      <c r="BE68" s="34">
        <f t="shared" si="11"/>
        <v>61.571080250185517</v>
      </c>
    </row>
    <row r="69" spans="1:57" ht="28.8" x14ac:dyDescent="0.3">
      <c r="A69" s="5">
        <v>53</v>
      </c>
      <c r="B69" s="16" t="s">
        <v>97</v>
      </c>
      <c r="C69" s="16">
        <v>1988</v>
      </c>
      <c r="D69" s="16">
        <v>1988</v>
      </c>
      <c r="E69" s="16">
        <v>1988</v>
      </c>
      <c r="F69" s="16" t="s">
        <v>57</v>
      </c>
      <c r="G69" s="16" t="s">
        <v>12</v>
      </c>
      <c r="H69" s="16" t="s">
        <v>98</v>
      </c>
      <c r="I69" s="16" t="s">
        <v>39</v>
      </c>
      <c r="J69" s="5">
        <v>0</v>
      </c>
      <c r="K69" s="5">
        <v>0</v>
      </c>
      <c r="L69" s="5">
        <v>2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2</v>
      </c>
      <c r="T69" s="5">
        <v>0</v>
      </c>
      <c r="U69" s="5">
        <v>0</v>
      </c>
      <c r="V69" s="5">
        <v>0</v>
      </c>
      <c r="W69" s="5">
        <v>2</v>
      </c>
      <c r="X69" s="5">
        <v>0</v>
      </c>
      <c r="Y69" s="5">
        <v>0</v>
      </c>
      <c r="Z69" s="5">
        <v>2</v>
      </c>
      <c r="AA69" s="5">
        <v>0</v>
      </c>
      <c r="AB69" s="5">
        <v>2</v>
      </c>
      <c r="AC69" s="5">
        <v>0</v>
      </c>
      <c r="AD69" s="34">
        <v>193.89</v>
      </c>
      <c r="AE69" s="5">
        <f t="shared" si="6"/>
        <v>10</v>
      </c>
      <c r="AF69" s="34">
        <f t="shared" si="7"/>
        <v>203.89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2</v>
      </c>
      <c r="AP69" s="5">
        <v>0</v>
      </c>
      <c r="AQ69" s="5">
        <v>0</v>
      </c>
      <c r="AR69" s="5">
        <v>0</v>
      </c>
      <c r="AS69" s="5">
        <v>0</v>
      </c>
      <c r="AT69" s="5">
        <v>2</v>
      </c>
      <c r="AU69" s="5">
        <v>0</v>
      </c>
      <c r="AV69" s="5">
        <v>0</v>
      </c>
      <c r="AW69" s="5">
        <v>2</v>
      </c>
      <c r="AX69" s="5">
        <v>0</v>
      </c>
      <c r="AY69" s="5">
        <v>2</v>
      </c>
      <c r="AZ69" s="5">
        <v>0</v>
      </c>
      <c r="BA69" s="34">
        <v>153.65</v>
      </c>
      <c r="BB69" s="5">
        <f t="shared" si="8"/>
        <v>8</v>
      </c>
      <c r="BC69" s="34">
        <f t="shared" si="9"/>
        <v>161.65</v>
      </c>
      <c r="BD69" s="34">
        <f t="shared" si="10"/>
        <v>161.65</v>
      </c>
      <c r="BE69" s="34">
        <f t="shared" si="11"/>
        <v>71.366479380896862</v>
      </c>
    </row>
    <row r="70" spans="1:57" ht="28.8" x14ac:dyDescent="0.3">
      <c r="A70" s="5">
        <v>54</v>
      </c>
      <c r="B70" s="16" t="s">
        <v>368</v>
      </c>
      <c r="C70" s="16">
        <v>1990</v>
      </c>
      <c r="D70" s="16">
        <v>1990</v>
      </c>
      <c r="E70" s="16">
        <v>1990</v>
      </c>
      <c r="F70" s="16" t="s">
        <v>57</v>
      </c>
      <c r="G70" s="16" t="s">
        <v>12</v>
      </c>
      <c r="H70" s="16" t="s">
        <v>369</v>
      </c>
      <c r="I70" s="16"/>
      <c r="J70" s="5">
        <v>0</v>
      </c>
      <c r="K70" s="5">
        <v>2</v>
      </c>
      <c r="L70" s="5">
        <v>50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2</v>
      </c>
      <c r="V70" s="5">
        <v>0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34">
        <v>172.26</v>
      </c>
      <c r="AE70" s="5">
        <f t="shared" si="6"/>
        <v>58</v>
      </c>
      <c r="AF70" s="34">
        <f t="shared" si="7"/>
        <v>230.26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34">
        <v>162.19999999999999</v>
      </c>
      <c r="BB70" s="5">
        <f t="shared" si="8"/>
        <v>0</v>
      </c>
      <c r="BC70" s="34">
        <f t="shared" si="9"/>
        <v>162.19999999999999</v>
      </c>
      <c r="BD70" s="34">
        <f t="shared" si="10"/>
        <v>162.19999999999999</v>
      </c>
      <c r="BE70" s="34">
        <f t="shared" si="11"/>
        <v>71.949538852962988</v>
      </c>
    </row>
    <row r="71" spans="1:57" ht="100.8" x14ac:dyDescent="0.3">
      <c r="A71" s="5">
        <v>55</v>
      </c>
      <c r="B71" s="16" t="s">
        <v>300</v>
      </c>
      <c r="C71" s="16">
        <v>2009</v>
      </c>
      <c r="D71" s="16">
        <v>2009</v>
      </c>
      <c r="E71" s="16">
        <v>2009</v>
      </c>
      <c r="F71" s="16" t="s">
        <v>30</v>
      </c>
      <c r="G71" s="16" t="s">
        <v>12</v>
      </c>
      <c r="H71" s="16" t="s">
        <v>209</v>
      </c>
      <c r="I71" s="16" t="s">
        <v>27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2</v>
      </c>
      <c r="T71" s="5">
        <v>2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34">
        <v>165.29</v>
      </c>
      <c r="AE71" s="5">
        <f t="shared" si="6"/>
        <v>4</v>
      </c>
      <c r="AF71" s="34">
        <f t="shared" si="7"/>
        <v>169.29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2</v>
      </c>
      <c r="AR71" s="5">
        <v>0</v>
      </c>
      <c r="AS71" s="5">
        <v>0</v>
      </c>
      <c r="AT71" s="5">
        <v>0</v>
      </c>
      <c r="AU71" s="5">
        <v>2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34">
        <v>171.01</v>
      </c>
      <c r="BB71" s="5">
        <f t="shared" si="8"/>
        <v>4</v>
      </c>
      <c r="BC71" s="34">
        <f t="shared" si="9"/>
        <v>175.01</v>
      </c>
      <c r="BD71" s="34">
        <f t="shared" si="10"/>
        <v>169.29</v>
      </c>
      <c r="BE71" s="34">
        <f t="shared" si="11"/>
        <v>79.465705501961196</v>
      </c>
    </row>
    <row r="72" spans="1:57" ht="72" x14ac:dyDescent="0.3">
      <c r="A72" s="5">
        <v>56</v>
      </c>
      <c r="B72" s="16" t="s">
        <v>352</v>
      </c>
      <c r="C72" s="16">
        <v>2011</v>
      </c>
      <c r="D72" s="16">
        <v>2011</v>
      </c>
      <c r="E72" s="16">
        <v>2011</v>
      </c>
      <c r="F72" s="16" t="s">
        <v>30</v>
      </c>
      <c r="G72" s="16" t="s">
        <v>12</v>
      </c>
      <c r="H72" s="16" t="s">
        <v>43</v>
      </c>
      <c r="I72" s="16" t="s">
        <v>48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2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34">
        <v>170.93</v>
      </c>
      <c r="AE72" s="5">
        <f t="shared" si="6"/>
        <v>2</v>
      </c>
      <c r="AF72" s="34">
        <f t="shared" si="7"/>
        <v>172.93</v>
      </c>
      <c r="AG72" s="5">
        <v>0</v>
      </c>
      <c r="AH72" s="5">
        <v>0</v>
      </c>
      <c r="AI72" s="5">
        <v>0</v>
      </c>
      <c r="AJ72" s="5">
        <v>2</v>
      </c>
      <c r="AK72" s="5">
        <v>0</v>
      </c>
      <c r="AL72" s="5">
        <v>0</v>
      </c>
      <c r="AM72" s="5">
        <v>2</v>
      </c>
      <c r="AN72" s="5">
        <v>0</v>
      </c>
      <c r="AO72" s="5">
        <v>0</v>
      </c>
      <c r="AP72" s="5">
        <v>2</v>
      </c>
      <c r="AQ72" s="5">
        <v>0</v>
      </c>
      <c r="AR72" s="5">
        <v>2</v>
      </c>
      <c r="AS72" s="5">
        <v>2</v>
      </c>
      <c r="AT72" s="5">
        <v>2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34">
        <v>171.86</v>
      </c>
      <c r="BB72" s="5">
        <f t="shared" si="8"/>
        <v>12</v>
      </c>
      <c r="BC72" s="34">
        <f t="shared" si="9"/>
        <v>183.86</v>
      </c>
      <c r="BD72" s="34">
        <f t="shared" si="10"/>
        <v>172.93</v>
      </c>
      <c r="BE72" s="34">
        <f t="shared" si="11"/>
        <v>83.324499098908106</v>
      </c>
    </row>
    <row r="73" spans="1:57" ht="28.8" x14ac:dyDescent="0.3">
      <c r="A73" s="5">
        <v>57</v>
      </c>
      <c r="B73" s="16" t="s">
        <v>366</v>
      </c>
      <c r="C73" s="16">
        <v>1958</v>
      </c>
      <c r="D73" s="16">
        <v>1958</v>
      </c>
      <c r="E73" s="16">
        <v>1958</v>
      </c>
      <c r="F73" s="16">
        <v>3</v>
      </c>
      <c r="G73" s="16" t="s">
        <v>12</v>
      </c>
      <c r="H73" s="16" t="s">
        <v>58</v>
      </c>
      <c r="I73" s="16" t="s">
        <v>59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2</v>
      </c>
      <c r="R73" s="5">
        <v>0</v>
      </c>
      <c r="S73" s="5">
        <v>0</v>
      </c>
      <c r="T73" s="5">
        <v>0</v>
      </c>
      <c r="U73" s="5">
        <v>2</v>
      </c>
      <c r="V73" s="5">
        <v>0</v>
      </c>
      <c r="W73" s="5">
        <v>0</v>
      </c>
      <c r="X73" s="5">
        <v>0</v>
      </c>
      <c r="Y73" s="5">
        <v>0</v>
      </c>
      <c r="Z73" s="5">
        <v>50</v>
      </c>
      <c r="AA73" s="5">
        <v>0</v>
      </c>
      <c r="AB73" s="5">
        <v>0</v>
      </c>
      <c r="AC73" s="5">
        <v>0</v>
      </c>
      <c r="AD73" s="34">
        <v>154.19999999999999</v>
      </c>
      <c r="AE73" s="5">
        <f t="shared" si="6"/>
        <v>54</v>
      </c>
      <c r="AF73" s="34">
        <f t="shared" si="7"/>
        <v>208.2</v>
      </c>
      <c r="AG73" s="5">
        <v>0</v>
      </c>
      <c r="AH73" s="5">
        <v>0</v>
      </c>
      <c r="AI73" s="5">
        <v>2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2</v>
      </c>
      <c r="AQ73" s="5">
        <v>0</v>
      </c>
      <c r="AR73" s="5">
        <v>2</v>
      </c>
      <c r="AS73" s="5">
        <v>0</v>
      </c>
      <c r="AT73" s="5">
        <v>0</v>
      </c>
      <c r="AU73" s="5">
        <v>2</v>
      </c>
      <c r="AV73" s="5">
        <v>2</v>
      </c>
      <c r="AW73" s="5">
        <v>2</v>
      </c>
      <c r="AX73" s="5">
        <v>0</v>
      </c>
      <c r="AY73" s="5">
        <v>0</v>
      </c>
      <c r="AZ73" s="5">
        <v>0</v>
      </c>
      <c r="BA73" s="34">
        <v>161.22999999999999</v>
      </c>
      <c r="BB73" s="5">
        <f t="shared" si="8"/>
        <v>12</v>
      </c>
      <c r="BC73" s="34">
        <f t="shared" si="9"/>
        <v>173.23</v>
      </c>
      <c r="BD73" s="34">
        <f t="shared" si="10"/>
        <v>173.23</v>
      </c>
      <c r="BE73" s="34">
        <f t="shared" si="11"/>
        <v>83.642531538216886</v>
      </c>
    </row>
    <row r="74" spans="1:57" ht="28.8" x14ac:dyDescent="0.3">
      <c r="A74" s="5">
        <v>58</v>
      </c>
      <c r="B74" s="16" t="s">
        <v>56</v>
      </c>
      <c r="C74" s="16">
        <v>1975</v>
      </c>
      <c r="D74" s="16">
        <v>1975</v>
      </c>
      <c r="E74" s="16">
        <v>1975</v>
      </c>
      <c r="F74" s="16" t="s">
        <v>57</v>
      </c>
      <c r="G74" s="16" t="s">
        <v>12</v>
      </c>
      <c r="H74" s="16" t="s">
        <v>58</v>
      </c>
      <c r="I74" s="16" t="s">
        <v>59</v>
      </c>
      <c r="J74" s="5">
        <v>0</v>
      </c>
      <c r="K74" s="5">
        <v>2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2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34">
        <v>187.86</v>
      </c>
      <c r="AE74" s="5">
        <f t="shared" ref="AE74:AE98" si="12">SUM(J74:AC74)</f>
        <v>8</v>
      </c>
      <c r="AF74" s="34">
        <f t="shared" ref="AF74:AF105" si="13">AD74+AE74</f>
        <v>195.86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2</v>
      </c>
      <c r="AX74" s="5">
        <v>2</v>
      </c>
      <c r="AY74" s="5">
        <v>0</v>
      </c>
      <c r="AZ74" s="5">
        <v>0</v>
      </c>
      <c r="BA74" s="34">
        <v>179.38</v>
      </c>
      <c r="BB74" s="5">
        <f t="shared" ref="BB74:BB98" si="14">SUM(AG74:AZ74)</f>
        <v>4</v>
      </c>
      <c r="BC74" s="34">
        <f t="shared" ref="BC74:BC105" si="15">BA74+BB74</f>
        <v>183.38</v>
      </c>
      <c r="BD74" s="34">
        <f t="shared" ref="BD74:BD105" si="16">MIN(BC74,AF74)</f>
        <v>183.38</v>
      </c>
      <c r="BE74" s="34">
        <f t="shared" ref="BE74:BE105" si="17">IF( AND(ISNUMBER(BD$10),ISNUMBER(BD74)),(BD74-BD$10)/BD$10*100,"")</f>
        <v>94.402629068164956</v>
      </c>
    </row>
    <row r="75" spans="1:57" ht="28.8" x14ac:dyDescent="0.3">
      <c r="A75" s="5" t="s">
        <v>8</v>
      </c>
      <c r="B75" s="16" t="s">
        <v>267</v>
      </c>
      <c r="C75" s="16">
        <v>2011</v>
      </c>
      <c r="D75" s="16">
        <v>2011</v>
      </c>
      <c r="E75" s="16">
        <v>2011</v>
      </c>
      <c r="F75" s="16" t="s">
        <v>57</v>
      </c>
      <c r="G75" s="16" t="s">
        <v>268</v>
      </c>
      <c r="H75" s="16" t="s">
        <v>269</v>
      </c>
      <c r="I75" s="16" t="s">
        <v>270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2</v>
      </c>
      <c r="R75" s="5">
        <v>0</v>
      </c>
      <c r="S75" s="5">
        <v>2</v>
      </c>
      <c r="T75" s="5">
        <v>0</v>
      </c>
      <c r="U75" s="5">
        <v>50</v>
      </c>
      <c r="V75" s="5">
        <v>2</v>
      </c>
      <c r="W75" s="5">
        <v>2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34">
        <v>195.46</v>
      </c>
      <c r="AE75" s="5">
        <f t="shared" si="12"/>
        <v>58</v>
      </c>
      <c r="AF75" s="34">
        <f t="shared" si="13"/>
        <v>253.46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2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34">
        <v>212.29</v>
      </c>
      <c r="BB75" s="5">
        <f t="shared" si="14"/>
        <v>2</v>
      </c>
      <c r="BC75" s="34">
        <f t="shared" si="15"/>
        <v>214.29</v>
      </c>
      <c r="BD75" s="34">
        <f t="shared" si="16"/>
        <v>214.29</v>
      </c>
      <c r="BE75" s="34">
        <f t="shared" si="17"/>
        <v>127.17057139828263</v>
      </c>
    </row>
    <row r="76" spans="1:57" ht="100.8" x14ac:dyDescent="0.3">
      <c r="A76" s="5">
        <v>59</v>
      </c>
      <c r="B76" s="16" t="s">
        <v>199</v>
      </c>
      <c r="C76" s="16">
        <v>2010</v>
      </c>
      <c r="D76" s="16">
        <v>2010</v>
      </c>
      <c r="E76" s="16">
        <v>2010</v>
      </c>
      <c r="F76" s="16" t="s">
        <v>30</v>
      </c>
      <c r="G76" s="16" t="s">
        <v>12</v>
      </c>
      <c r="H76" s="16" t="s">
        <v>26</v>
      </c>
      <c r="I76" s="16" t="s">
        <v>27</v>
      </c>
      <c r="J76" s="5">
        <v>0</v>
      </c>
      <c r="K76" s="5">
        <v>50</v>
      </c>
      <c r="L76" s="5">
        <v>2</v>
      </c>
      <c r="M76" s="5">
        <v>0</v>
      </c>
      <c r="N76" s="5">
        <v>0</v>
      </c>
      <c r="O76" s="5">
        <v>0</v>
      </c>
      <c r="P76" s="5">
        <v>0</v>
      </c>
      <c r="Q76" s="5">
        <v>2</v>
      </c>
      <c r="R76" s="5">
        <v>2</v>
      </c>
      <c r="S76" s="5">
        <v>0</v>
      </c>
      <c r="T76" s="5">
        <v>50</v>
      </c>
      <c r="U76" s="5">
        <v>50</v>
      </c>
      <c r="V76" s="5">
        <v>0</v>
      </c>
      <c r="W76" s="5">
        <v>2</v>
      </c>
      <c r="X76" s="5">
        <v>0</v>
      </c>
      <c r="Y76" s="5">
        <v>0</v>
      </c>
      <c r="Z76" s="5">
        <v>2</v>
      </c>
      <c r="AA76" s="5">
        <v>0</v>
      </c>
      <c r="AB76" s="5">
        <v>0</v>
      </c>
      <c r="AC76" s="5">
        <v>0</v>
      </c>
      <c r="AD76" s="34">
        <v>211.33</v>
      </c>
      <c r="AE76" s="5">
        <f t="shared" si="12"/>
        <v>160</v>
      </c>
      <c r="AF76" s="34">
        <f t="shared" si="13"/>
        <v>371.33000000000004</v>
      </c>
      <c r="AG76" s="5">
        <v>0</v>
      </c>
      <c r="AH76" s="5">
        <v>2</v>
      </c>
      <c r="AI76" s="5">
        <v>0</v>
      </c>
      <c r="AJ76" s="5">
        <v>2</v>
      </c>
      <c r="AK76" s="5">
        <v>0</v>
      </c>
      <c r="AL76" s="5">
        <v>0</v>
      </c>
      <c r="AM76" s="5">
        <v>2</v>
      </c>
      <c r="AN76" s="5">
        <v>0</v>
      </c>
      <c r="AO76" s="5">
        <v>0</v>
      </c>
      <c r="AP76" s="5">
        <v>2</v>
      </c>
      <c r="AQ76" s="5">
        <v>0</v>
      </c>
      <c r="AR76" s="5">
        <v>2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34">
        <v>207.35</v>
      </c>
      <c r="BB76" s="5">
        <f t="shared" si="14"/>
        <v>10</v>
      </c>
      <c r="BC76" s="34">
        <f t="shared" si="15"/>
        <v>217.35</v>
      </c>
      <c r="BD76" s="34">
        <f t="shared" si="16"/>
        <v>217.35</v>
      </c>
      <c r="BE76" s="34">
        <f t="shared" si="17"/>
        <v>130.41450227923249</v>
      </c>
    </row>
    <row r="77" spans="1:57" ht="28.8" x14ac:dyDescent="0.3">
      <c r="A77" s="5" t="s">
        <v>8</v>
      </c>
      <c r="B77" s="16" t="s">
        <v>228</v>
      </c>
      <c r="C77" s="16">
        <v>2010</v>
      </c>
      <c r="D77" s="16">
        <v>2010</v>
      </c>
      <c r="E77" s="16">
        <v>2010</v>
      </c>
      <c r="F77" s="16" t="s">
        <v>136</v>
      </c>
      <c r="G77" s="16" t="s">
        <v>62</v>
      </c>
      <c r="H77" s="16" t="s">
        <v>92</v>
      </c>
      <c r="I77" s="16" t="s">
        <v>64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</v>
      </c>
      <c r="X77" s="5">
        <v>2</v>
      </c>
      <c r="Y77" s="5">
        <v>0</v>
      </c>
      <c r="Z77" s="5">
        <v>2</v>
      </c>
      <c r="AA77" s="5">
        <v>0</v>
      </c>
      <c r="AB77" s="5">
        <v>2</v>
      </c>
      <c r="AC77" s="5">
        <v>50</v>
      </c>
      <c r="AD77" s="34">
        <v>171.62</v>
      </c>
      <c r="AE77" s="5">
        <f t="shared" si="12"/>
        <v>60</v>
      </c>
      <c r="AF77" s="34">
        <f t="shared" si="13"/>
        <v>231.62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2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50</v>
      </c>
      <c r="AW77" s="5">
        <v>0</v>
      </c>
      <c r="AX77" s="5">
        <v>0</v>
      </c>
      <c r="AY77" s="5">
        <v>0</v>
      </c>
      <c r="AZ77" s="5">
        <v>2</v>
      </c>
      <c r="BA77" s="34">
        <v>190.33</v>
      </c>
      <c r="BB77" s="5">
        <f t="shared" si="14"/>
        <v>54</v>
      </c>
      <c r="BC77" s="34">
        <f t="shared" si="15"/>
        <v>244.33</v>
      </c>
      <c r="BD77" s="34">
        <f t="shared" si="16"/>
        <v>231.62</v>
      </c>
      <c r="BE77" s="34">
        <f t="shared" si="17"/>
        <v>145.54224530902152</v>
      </c>
    </row>
    <row r="78" spans="1:57" ht="28.8" x14ac:dyDescent="0.3">
      <c r="A78" s="5">
        <v>60</v>
      </c>
      <c r="B78" s="16" t="s">
        <v>331</v>
      </c>
      <c r="C78" s="16">
        <v>1982</v>
      </c>
      <c r="D78" s="16">
        <v>1982</v>
      </c>
      <c r="E78" s="16">
        <v>1982</v>
      </c>
      <c r="F78" s="16" t="s">
        <v>57</v>
      </c>
      <c r="G78" s="16" t="s">
        <v>12</v>
      </c>
      <c r="H78" s="16" t="s">
        <v>58</v>
      </c>
      <c r="I78" s="16" t="s">
        <v>59</v>
      </c>
      <c r="J78" s="5">
        <v>0</v>
      </c>
      <c r="K78" s="5">
        <v>2</v>
      </c>
      <c r="L78" s="5">
        <v>0</v>
      </c>
      <c r="M78" s="5">
        <v>2</v>
      </c>
      <c r="N78" s="5">
        <v>2</v>
      </c>
      <c r="O78" s="5">
        <v>0</v>
      </c>
      <c r="P78" s="5">
        <v>0</v>
      </c>
      <c r="Q78" s="5">
        <v>2</v>
      </c>
      <c r="R78" s="5">
        <v>2</v>
      </c>
      <c r="S78" s="5">
        <v>50</v>
      </c>
      <c r="T78" s="5">
        <v>50</v>
      </c>
      <c r="U78" s="5">
        <v>50</v>
      </c>
      <c r="V78" s="5">
        <v>50</v>
      </c>
      <c r="W78" s="5">
        <v>50</v>
      </c>
      <c r="X78" s="5">
        <v>0</v>
      </c>
      <c r="Y78" s="5">
        <v>50</v>
      </c>
      <c r="Z78" s="5">
        <v>50</v>
      </c>
      <c r="AA78" s="5">
        <v>0</v>
      </c>
      <c r="AB78" s="5">
        <v>0</v>
      </c>
      <c r="AC78" s="5">
        <v>50</v>
      </c>
      <c r="AD78" s="34">
        <v>175.55</v>
      </c>
      <c r="AE78" s="5">
        <f t="shared" si="12"/>
        <v>410</v>
      </c>
      <c r="AF78" s="34">
        <f t="shared" si="13"/>
        <v>585.54999999999995</v>
      </c>
      <c r="AG78" s="5">
        <v>2</v>
      </c>
      <c r="AH78" s="5">
        <v>0</v>
      </c>
      <c r="AI78" s="5">
        <v>0</v>
      </c>
      <c r="AJ78" s="5">
        <v>0</v>
      </c>
      <c r="AK78" s="5">
        <v>0</v>
      </c>
      <c r="AL78" s="5">
        <v>2</v>
      </c>
      <c r="AM78" s="5">
        <v>2</v>
      </c>
      <c r="AN78" s="5">
        <v>0</v>
      </c>
      <c r="AO78" s="5">
        <v>0</v>
      </c>
      <c r="AP78" s="5">
        <v>2</v>
      </c>
      <c r="AQ78" s="5">
        <v>50</v>
      </c>
      <c r="AR78" s="5">
        <v>2</v>
      </c>
      <c r="AS78" s="5">
        <v>2</v>
      </c>
      <c r="AT78" s="5">
        <v>2</v>
      </c>
      <c r="AU78" s="5">
        <v>2</v>
      </c>
      <c r="AV78" s="5">
        <v>2</v>
      </c>
      <c r="AW78" s="5">
        <v>2</v>
      </c>
      <c r="AX78" s="5">
        <v>0</v>
      </c>
      <c r="AY78" s="5">
        <v>0</v>
      </c>
      <c r="AZ78" s="5">
        <v>0</v>
      </c>
      <c r="BA78" s="34">
        <v>167.05</v>
      </c>
      <c r="BB78" s="5">
        <f t="shared" si="14"/>
        <v>70</v>
      </c>
      <c r="BC78" s="34">
        <f t="shared" si="15"/>
        <v>237.05</v>
      </c>
      <c r="BD78" s="34">
        <f t="shared" si="16"/>
        <v>237.05</v>
      </c>
      <c r="BE78" s="34">
        <f t="shared" si="17"/>
        <v>151.29863246051102</v>
      </c>
    </row>
    <row r="79" spans="1:57" ht="28.8" x14ac:dyDescent="0.3">
      <c r="A79" s="5">
        <v>61</v>
      </c>
      <c r="B79" s="16" t="s">
        <v>288</v>
      </c>
      <c r="C79" s="16">
        <v>2011</v>
      </c>
      <c r="D79" s="16">
        <v>2011</v>
      </c>
      <c r="E79" s="16">
        <v>2011</v>
      </c>
      <c r="F79" s="16" t="s">
        <v>30</v>
      </c>
      <c r="G79" s="16" t="s">
        <v>12</v>
      </c>
      <c r="H79" s="16" t="s">
        <v>33</v>
      </c>
      <c r="I79" s="16" t="s">
        <v>89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50</v>
      </c>
      <c r="S79" s="5">
        <v>50</v>
      </c>
      <c r="T79" s="5">
        <v>0</v>
      </c>
      <c r="U79" s="5">
        <v>2</v>
      </c>
      <c r="V79" s="5">
        <v>2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34">
        <v>241.68</v>
      </c>
      <c r="AE79" s="5">
        <f t="shared" si="12"/>
        <v>106</v>
      </c>
      <c r="AF79" s="34">
        <f t="shared" si="13"/>
        <v>347.68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2</v>
      </c>
      <c r="AM79" s="5">
        <v>0</v>
      </c>
      <c r="AN79" s="5">
        <v>0</v>
      </c>
      <c r="AO79" s="5">
        <v>2</v>
      </c>
      <c r="AP79" s="5">
        <v>0</v>
      </c>
      <c r="AQ79" s="5">
        <v>0</v>
      </c>
      <c r="AR79" s="5">
        <v>50</v>
      </c>
      <c r="AS79" s="5">
        <v>0</v>
      </c>
      <c r="AT79" s="5">
        <v>2</v>
      </c>
      <c r="AU79" s="5">
        <v>0</v>
      </c>
      <c r="AV79" s="5">
        <v>0</v>
      </c>
      <c r="AW79" s="5">
        <v>0</v>
      </c>
      <c r="AX79" s="5">
        <v>50</v>
      </c>
      <c r="AY79" s="5">
        <v>0</v>
      </c>
      <c r="AZ79" s="5">
        <v>0</v>
      </c>
      <c r="BA79" s="34">
        <v>204.2</v>
      </c>
      <c r="BB79" s="5">
        <f t="shared" si="14"/>
        <v>106</v>
      </c>
      <c r="BC79" s="34">
        <f t="shared" si="15"/>
        <v>310.2</v>
      </c>
      <c r="BD79" s="34">
        <f t="shared" si="16"/>
        <v>310.2</v>
      </c>
      <c r="BE79" s="34">
        <f t="shared" si="17"/>
        <v>228.84554224530902</v>
      </c>
    </row>
    <row r="80" spans="1:57" ht="28.8" x14ac:dyDescent="0.3">
      <c r="A80" s="5">
        <v>62</v>
      </c>
      <c r="B80" s="16" t="s">
        <v>88</v>
      </c>
      <c r="C80" s="16">
        <v>2009</v>
      </c>
      <c r="D80" s="16">
        <v>2009</v>
      </c>
      <c r="E80" s="16">
        <v>2009</v>
      </c>
      <c r="F80" s="16" t="s">
        <v>30</v>
      </c>
      <c r="G80" s="16" t="s">
        <v>12</v>
      </c>
      <c r="H80" s="16" t="s">
        <v>33</v>
      </c>
      <c r="I80" s="16" t="s">
        <v>89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50</v>
      </c>
      <c r="R80" s="5">
        <v>0</v>
      </c>
      <c r="S80" s="5">
        <v>0</v>
      </c>
      <c r="T80" s="5">
        <v>0</v>
      </c>
      <c r="U80" s="5">
        <v>50</v>
      </c>
      <c r="V80" s="5">
        <v>50</v>
      </c>
      <c r="W80" s="5">
        <v>50</v>
      </c>
      <c r="X80" s="5">
        <v>0</v>
      </c>
      <c r="Y80" s="5">
        <v>0</v>
      </c>
      <c r="Z80" s="5">
        <v>50</v>
      </c>
      <c r="AA80" s="5">
        <v>0</v>
      </c>
      <c r="AB80" s="5">
        <v>0</v>
      </c>
      <c r="AC80" s="5">
        <v>2</v>
      </c>
      <c r="AD80" s="34">
        <v>240.19</v>
      </c>
      <c r="AE80" s="5">
        <f t="shared" si="12"/>
        <v>252</v>
      </c>
      <c r="AF80" s="34">
        <f t="shared" si="13"/>
        <v>492.19</v>
      </c>
      <c r="AG80" s="5">
        <v>0</v>
      </c>
      <c r="AH80" s="5">
        <v>2</v>
      </c>
      <c r="AI80" s="5">
        <v>2</v>
      </c>
      <c r="AJ80" s="5">
        <v>2</v>
      </c>
      <c r="AK80" s="5">
        <v>2</v>
      </c>
      <c r="AL80" s="5">
        <v>2</v>
      </c>
      <c r="AM80" s="5">
        <v>0</v>
      </c>
      <c r="AN80" s="5">
        <v>0</v>
      </c>
      <c r="AO80" s="5">
        <v>0</v>
      </c>
      <c r="AP80" s="5">
        <v>0</v>
      </c>
      <c r="AQ80" s="5">
        <v>2</v>
      </c>
      <c r="AR80" s="5">
        <v>50</v>
      </c>
      <c r="AS80" s="5">
        <v>0</v>
      </c>
      <c r="AT80" s="5">
        <v>0</v>
      </c>
      <c r="AU80" s="5">
        <v>2</v>
      </c>
      <c r="AV80" s="5">
        <v>0</v>
      </c>
      <c r="AW80" s="5">
        <v>50</v>
      </c>
      <c r="AX80" s="5">
        <v>0</v>
      </c>
      <c r="AY80" s="5">
        <v>0</v>
      </c>
      <c r="AZ80" s="5">
        <v>0</v>
      </c>
      <c r="BA80" s="34">
        <v>198</v>
      </c>
      <c r="BB80" s="5">
        <f t="shared" si="14"/>
        <v>114</v>
      </c>
      <c r="BC80" s="34">
        <f t="shared" si="15"/>
        <v>312</v>
      </c>
      <c r="BD80" s="34">
        <f t="shared" si="16"/>
        <v>312</v>
      </c>
      <c r="BE80" s="34">
        <f t="shared" si="17"/>
        <v>230.7537368811619</v>
      </c>
    </row>
    <row r="81" spans="1:57" ht="100.8" x14ac:dyDescent="0.3">
      <c r="A81" s="5">
        <v>63</v>
      </c>
      <c r="B81" s="16" t="s">
        <v>348</v>
      </c>
      <c r="C81" s="16">
        <v>2008</v>
      </c>
      <c r="D81" s="16">
        <v>2008</v>
      </c>
      <c r="E81" s="16">
        <v>2008</v>
      </c>
      <c r="F81" s="16" t="s">
        <v>136</v>
      </c>
      <c r="G81" s="16" t="s">
        <v>12</v>
      </c>
      <c r="H81" s="16" t="s">
        <v>26</v>
      </c>
      <c r="I81" s="16" t="s">
        <v>27</v>
      </c>
      <c r="J81" s="5">
        <v>0</v>
      </c>
      <c r="K81" s="5">
        <v>50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</v>
      </c>
      <c r="T81" s="5">
        <v>0</v>
      </c>
      <c r="U81" s="5">
        <v>0</v>
      </c>
      <c r="V81" s="5">
        <v>50</v>
      </c>
      <c r="W81" s="5">
        <v>2</v>
      </c>
      <c r="X81" s="5">
        <v>0</v>
      </c>
      <c r="Y81" s="5">
        <v>0</v>
      </c>
      <c r="Z81" s="5">
        <v>50</v>
      </c>
      <c r="AA81" s="5">
        <v>0</v>
      </c>
      <c r="AB81" s="5">
        <v>0</v>
      </c>
      <c r="AC81" s="5">
        <v>0</v>
      </c>
      <c r="AD81" s="34">
        <v>168.74</v>
      </c>
      <c r="AE81" s="5">
        <f t="shared" si="12"/>
        <v>154</v>
      </c>
      <c r="AF81" s="34">
        <f t="shared" si="13"/>
        <v>322.74</v>
      </c>
      <c r="AG81" s="5">
        <v>0</v>
      </c>
      <c r="AH81" s="5">
        <v>2</v>
      </c>
      <c r="AI81" s="5">
        <v>2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2</v>
      </c>
      <c r="AR81" s="5">
        <v>0</v>
      </c>
      <c r="AS81" s="5">
        <v>50</v>
      </c>
      <c r="AT81" s="5">
        <v>50</v>
      </c>
      <c r="AU81" s="5">
        <v>0</v>
      </c>
      <c r="AV81" s="5">
        <v>0</v>
      </c>
      <c r="AW81" s="5">
        <v>50</v>
      </c>
      <c r="AX81" s="5">
        <v>0</v>
      </c>
      <c r="AY81" s="5">
        <v>0</v>
      </c>
      <c r="AZ81" s="5">
        <v>0</v>
      </c>
      <c r="BA81" s="34">
        <v>177.36</v>
      </c>
      <c r="BB81" s="5">
        <f t="shared" si="14"/>
        <v>156</v>
      </c>
      <c r="BC81" s="34">
        <f t="shared" si="15"/>
        <v>333.36</v>
      </c>
      <c r="BD81" s="34">
        <f t="shared" si="16"/>
        <v>322.74</v>
      </c>
      <c r="BE81" s="34">
        <f t="shared" si="17"/>
        <v>242.1392982084173</v>
      </c>
    </row>
    <row r="82" spans="1:57" ht="100.8" x14ac:dyDescent="0.3">
      <c r="A82" s="5">
        <v>64</v>
      </c>
      <c r="B82" s="16" t="s">
        <v>50</v>
      </c>
      <c r="C82" s="16">
        <v>2009</v>
      </c>
      <c r="D82" s="16">
        <v>2009</v>
      </c>
      <c r="E82" s="16">
        <v>2009</v>
      </c>
      <c r="F82" s="16" t="s">
        <v>30</v>
      </c>
      <c r="G82" s="16" t="s">
        <v>12</v>
      </c>
      <c r="H82" s="16" t="s">
        <v>26</v>
      </c>
      <c r="I82" s="16" t="s">
        <v>27</v>
      </c>
      <c r="J82" s="5">
        <v>0</v>
      </c>
      <c r="K82" s="5">
        <v>0</v>
      </c>
      <c r="L82" s="5">
        <v>2</v>
      </c>
      <c r="M82" s="5">
        <v>0</v>
      </c>
      <c r="N82" s="5">
        <v>2</v>
      </c>
      <c r="O82" s="5">
        <v>2</v>
      </c>
      <c r="P82" s="5">
        <v>2</v>
      </c>
      <c r="Q82" s="5">
        <v>50</v>
      </c>
      <c r="R82" s="5">
        <v>50</v>
      </c>
      <c r="S82" s="5">
        <v>0</v>
      </c>
      <c r="T82" s="5">
        <v>50</v>
      </c>
      <c r="U82" s="5">
        <v>50</v>
      </c>
      <c r="V82" s="5">
        <v>50</v>
      </c>
      <c r="W82" s="5">
        <v>50</v>
      </c>
      <c r="X82" s="5">
        <v>0</v>
      </c>
      <c r="Y82" s="5">
        <v>0</v>
      </c>
      <c r="Z82" s="5">
        <v>50</v>
      </c>
      <c r="AA82" s="5">
        <v>0</v>
      </c>
      <c r="AB82" s="5">
        <v>0</v>
      </c>
      <c r="AC82" s="5">
        <v>0</v>
      </c>
      <c r="AD82" s="34">
        <v>295.17</v>
      </c>
      <c r="AE82" s="5">
        <f t="shared" si="12"/>
        <v>358</v>
      </c>
      <c r="AF82" s="34">
        <f t="shared" si="13"/>
        <v>653.17000000000007</v>
      </c>
      <c r="AG82" s="5">
        <v>0</v>
      </c>
      <c r="AH82" s="5">
        <v>2</v>
      </c>
      <c r="AI82" s="5">
        <v>2</v>
      </c>
      <c r="AJ82" s="5">
        <v>0</v>
      </c>
      <c r="AK82" s="5">
        <v>2</v>
      </c>
      <c r="AL82" s="5">
        <v>0</v>
      </c>
      <c r="AM82" s="5">
        <v>2</v>
      </c>
      <c r="AN82" s="5">
        <v>0</v>
      </c>
      <c r="AO82" s="5">
        <v>2</v>
      </c>
      <c r="AP82" s="5">
        <v>0</v>
      </c>
      <c r="AQ82" s="5">
        <v>2</v>
      </c>
      <c r="AR82" s="5">
        <v>0</v>
      </c>
      <c r="AS82" s="5">
        <v>2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34">
        <v>310.24</v>
      </c>
      <c r="BB82" s="5">
        <f t="shared" si="14"/>
        <v>14</v>
      </c>
      <c r="BC82" s="34">
        <f t="shared" si="15"/>
        <v>324.24</v>
      </c>
      <c r="BD82" s="34">
        <f t="shared" si="16"/>
        <v>324.24</v>
      </c>
      <c r="BE82" s="34">
        <f t="shared" si="17"/>
        <v>243.72946040496134</v>
      </c>
    </row>
    <row r="83" spans="1:57" ht="100.8" x14ac:dyDescent="0.3">
      <c r="A83" s="5">
        <v>65</v>
      </c>
      <c r="B83" s="16" t="s">
        <v>178</v>
      </c>
      <c r="C83" s="16">
        <v>2009</v>
      </c>
      <c r="D83" s="16">
        <v>2009</v>
      </c>
      <c r="E83" s="16">
        <v>2009</v>
      </c>
      <c r="F83" s="16" t="s">
        <v>30</v>
      </c>
      <c r="G83" s="16" t="s">
        <v>12</v>
      </c>
      <c r="H83" s="16" t="s">
        <v>26</v>
      </c>
      <c r="I83" s="16" t="s">
        <v>27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2</v>
      </c>
      <c r="S83" s="5">
        <v>50</v>
      </c>
      <c r="T83" s="5">
        <v>50</v>
      </c>
      <c r="U83" s="5">
        <v>50</v>
      </c>
      <c r="V83" s="5">
        <v>0</v>
      </c>
      <c r="W83" s="5">
        <v>2</v>
      </c>
      <c r="X83" s="5">
        <v>0</v>
      </c>
      <c r="Y83" s="5">
        <v>0</v>
      </c>
      <c r="Z83" s="5">
        <v>50</v>
      </c>
      <c r="AA83" s="5">
        <v>2</v>
      </c>
      <c r="AB83" s="5">
        <v>0</v>
      </c>
      <c r="AC83" s="5">
        <v>0</v>
      </c>
      <c r="AD83" s="34">
        <v>211.32</v>
      </c>
      <c r="AE83" s="5">
        <f t="shared" si="12"/>
        <v>206</v>
      </c>
      <c r="AF83" s="34">
        <f t="shared" si="13"/>
        <v>417.32</v>
      </c>
      <c r="AG83" s="5">
        <v>0</v>
      </c>
      <c r="AH83" s="5">
        <v>0</v>
      </c>
      <c r="AI83" s="5">
        <v>2</v>
      </c>
      <c r="AJ83" s="5">
        <v>0</v>
      </c>
      <c r="AK83" s="5">
        <v>0</v>
      </c>
      <c r="AL83" s="5">
        <v>2</v>
      </c>
      <c r="AM83" s="5">
        <v>2</v>
      </c>
      <c r="AN83" s="5">
        <v>0</v>
      </c>
      <c r="AO83" s="5">
        <v>2</v>
      </c>
      <c r="AP83" s="5">
        <v>2</v>
      </c>
      <c r="AQ83" s="5">
        <v>2</v>
      </c>
      <c r="AR83" s="5">
        <v>50</v>
      </c>
      <c r="AS83" s="5">
        <v>0</v>
      </c>
      <c r="AT83" s="5">
        <v>0</v>
      </c>
      <c r="AU83" s="5">
        <v>0</v>
      </c>
      <c r="AV83" s="5">
        <v>2</v>
      </c>
      <c r="AW83" s="5">
        <v>50</v>
      </c>
      <c r="AX83" s="5">
        <v>0</v>
      </c>
      <c r="AY83" s="5">
        <v>0</v>
      </c>
      <c r="AZ83" s="5">
        <v>0</v>
      </c>
      <c r="BA83" s="34">
        <v>229.57</v>
      </c>
      <c r="BB83" s="5">
        <f t="shared" si="14"/>
        <v>114</v>
      </c>
      <c r="BC83" s="34">
        <f t="shared" si="15"/>
        <v>343.57</v>
      </c>
      <c r="BD83" s="34">
        <f t="shared" si="16"/>
        <v>343.57</v>
      </c>
      <c r="BE83" s="34">
        <f t="shared" si="17"/>
        <v>264.22135057775893</v>
      </c>
    </row>
    <row r="84" spans="1:57" ht="100.8" x14ac:dyDescent="0.3">
      <c r="A84" s="5">
        <v>66</v>
      </c>
      <c r="B84" s="16" t="s">
        <v>346</v>
      </c>
      <c r="C84" s="16">
        <v>2010</v>
      </c>
      <c r="D84" s="16">
        <v>2010</v>
      </c>
      <c r="E84" s="16">
        <v>2010</v>
      </c>
      <c r="F84" s="16" t="s">
        <v>57</v>
      </c>
      <c r="G84" s="16" t="s">
        <v>12</v>
      </c>
      <c r="H84" s="16" t="s">
        <v>26</v>
      </c>
      <c r="I84" s="16" t="s">
        <v>27</v>
      </c>
      <c r="J84" s="5">
        <v>0</v>
      </c>
      <c r="K84" s="5">
        <v>50</v>
      </c>
      <c r="L84" s="5">
        <v>2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0</v>
      </c>
      <c r="V84" s="5">
        <v>50</v>
      </c>
      <c r="W84" s="5">
        <v>0</v>
      </c>
      <c r="X84" s="5">
        <v>0</v>
      </c>
      <c r="Y84" s="5">
        <v>0</v>
      </c>
      <c r="Z84" s="5">
        <v>50</v>
      </c>
      <c r="AA84" s="5">
        <v>0</v>
      </c>
      <c r="AB84" s="5">
        <v>0</v>
      </c>
      <c r="AC84" s="5">
        <v>0</v>
      </c>
      <c r="AD84" s="34">
        <v>197.24</v>
      </c>
      <c r="AE84" s="5">
        <f t="shared" si="12"/>
        <v>154</v>
      </c>
      <c r="AF84" s="34">
        <f t="shared" si="13"/>
        <v>351.24</v>
      </c>
      <c r="AG84" s="5">
        <v>2</v>
      </c>
      <c r="AH84" s="5">
        <v>2</v>
      </c>
      <c r="AI84" s="5">
        <v>0</v>
      </c>
      <c r="AJ84" s="5">
        <v>50</v>
      </c>
      <c r="AK84" s="5">
        <v>2</v>
      </c>
      <c r="AL84" s="5">
        <v>0</v>
      </c>
      <c r="AM84" s="5">
        <v>0</v>
      </c>
      <c r="AN84" s="5">
        <v>0</v>
      </c>
      <c r="AO84" s="5">
        <v>2</v>
      </c>
      <c r="AP84" s="5">
        <v>0</v>
      </c>
      <c r="AQ84" s="5">
        <v>0</v>
      </c>
      <c r="AR84" s="5">
        <v>2</v>
      </c>
      <c r="AS84" s="5">
        <v>0</v>
      </c>
      <c r="AT84" s="5">
        <v>0</v>
      </c>
      <c r="AU84" s="5">
        <v>0</v>
      </c>
      <c r="AV84" s="5">
        <v>0</v>
      </c>
      <c r="AW84" s="5">
        <v>2</v>
      </c>
      <c r="AX84" s="5">
        <v>0</v>
      </c>
      <c r="AY84" s="5">
        <v>0</v>
      </c>
      <c r="AZ84" s="5">
        <v>50</v>
      </c>
      <c r="BA84" s="34">
        <v>234.92</v>
      </c>
      <c r="BB84" s="5">
        <f t="shared" si="14"/>
        <v>112</v>
      </c>
      <c r="BC84" s="34">
        <f t="shared" si="15"/>
        <v>346.91999999999996</v>
      </c>
      <c r="BD84" s="34">
        <f t="shared" si="16"/>
        <v>346.91999999999996</v>
      </c>
      <c r="BE84" s="34">
        <f t="shared" si="17"/>
        <v>267.77271281670727</v>
      </c>
    </row>
    <row r="85" spans="1:57" ht="100.8" x14ac:dyDescent="0.3">
      <c r="A85" s="5">
        <v>67</v>
      </c>
      <c r="B85" s="16" t="s">
        <v>180</v>
      </c>
      <c r="C85" s="16">
        <v>2011</v>
      </c>
      <c r="D85" s="16">
        <v>2011</v>
      </c>
      <c r="E85" s="16">
        <v>2011</v>
      </c>
      <c r="F85" s="16" t="s">
        <v>30</v>
      </c>
      <c r="G85" s="16" t="s">
        <v>12</v>
      </c>
      <c r="H85" s="16" t="s">
        <v>26</v>
      </c>
      <c r="I85" s="16" t="s">
        <v>27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50</v>
      </c>
      <c r="R85" s="5">
        <v>0</v>
      </c>
      <c r="S85" s="5">
        <v>0</v>
      </c>
      <c r="T85" s="5">
        <v>0</v>
      </c>
      <c r="U85" s="5">
        <v>50</v>
      </c>
      <c r="V85" s="5">
        <v>50</v>
      </c>
      <c r="W85" s="5">
        <v>50</v>
      </c>
      <c r="X85" s="5">
        <v>0</v>
      </c>
      <c r="Y85" s="5">
        <v>2</v>
      </c>
      <c r="Z85" s="5">
        <v>50</v>
      </c>
      <c r="AA85" s="5">
        <v>0</v>
      </c>
      <c r="AB85" s="5">
        <v>0</v>
      </c>
      <c r="AC85" s="5">
        <v>0</v>
      </c>
      <c r="AD85" s="34">
        <v>150.5</v>
      </c>
      <c r="AE85" s="5">
        <f t="shared" si="12"/>
        <v>252</v>
      </c>
      <c r="AF85" s="34">
        <f t="shared" si="13"/>
        <v>402.5</v>
      </c>
      <c r="AG85" s="5">
        <v>2</v>
      </c>
      <c r="AH85" s="5">
        <v>0</v>
      </c>
      <c r="AI85" s="5">
        <v>2</v>
      </c>
      <c r="AJ85" s="5">
        <v>2</v>
      </c>
      <c r="AK85" s="5">
        <v>0</v>
      </c>
      <c r="AL85" s="5">
        <v>0</v>
      </c>
      <c r="AM85" s="5">
        <v>0</v>
      </c>
      <c r="AN85" s="5">
        <v>2</v>
      </c>
      <c r="AO85" s="5">
        <v>2</v>
      </c>
      <c r="AP85" s="5">
        <v>0</v>
      </c>
      <c r="AQ85" s="5">
        <v>0</v>
      </c>
      <c r="AR85" s="5">
        <v>50</v>
      </c>
      <c r="AS85" s="5">
        <v>50</v>
      </c>
      <c r="AT85" s="5">
        <v>50</v>
      </c>
      <c r="AU85" s="5">
        <v>0</v>
      </c>
      <c r="AV85" s="5">
        <v>0</v>
      </c>
      <c r="AW85" s="5">
        <v>50</v>
      </c>
      <c r="AX85" s="5">
        <v>2</v>
      </c>
      <c r="AY85" s="5">
        <v>0</v>
      </c>
      <c r="AZ85" s="5">
        <v>0</v>
      </c>
      <c r="BA85" s="34">
        <v>186.75</v>
      </c>
      <c r="BB85" s="5">
        <f t="shared" si="14"/>
        <v>212</v>
      </c>
      <c r="BC85" s="34">
        <f t="shared" si="15"/>
        <v>398.75</v>
      </c>
      <c r="BD85" s="34">
        <f t="shared" si="16"/>
        <v>398.75</v>
      </c>
      <c r="BE85" s="34">
        <f t="shared" si="17"/>
        <v>322.7181172479593</v>
      </c>
    </row>
    <row r="86" spans="1:57" ht="28.8" x14ac:dyDescent="0.3">
      <c r="A86" s="5" t="s">
        <v>8</v>
      </c>
      <c r="B86" s="16" t="s">
        <v>61</v>
      </c>
      <c r="C86" s="16">
        <v>2010</v>
      </c>
      <c r="D86" s="16">
        <v>2010</v>
      </c>
      <c r="E86" s="16">
        <v>2010</v>
      </c>
      <c r="F86" s="16" t="s">
        <v>57</v>
      </c>
      <c r="G86" s="16" t="s">
        <v>62</v>
      </c>
      <c r="H86" s="16" t="s">
        <v>63</v>
      </c>
      <c r="I86" s="16" t="s">
        <v>64</v>
      </c>
      <c r="J86" s="5">
        <v>2</v>
      </c>
      <c r="K86" s="5">
        <v>0</v>
      </c>
      <c r="L86" s="5">
        <v>50</v>
      </c>
      <c r="M86" s="5">
        <v>50</v>
      </c>
      <c r="N86" s="5">
        <v>0</v>
      </c>
      <c r="O86" s="5">
        <v>2</v>
      </c>
      <c r="P86" s="5">
        <v>50</v>
      </c>
      <c r="Q86" s="5">
        <v>50</v>
      </c>
      <c r="R86" s="5">
        <v>50</v>
      </c>
      <c r="S86" s="5">
        <v>2</v>
      </c>
      <c r="T86" s="5">
        <v>0</v>
      </c>
      <c r="U86" s="5">
        <v>0</v>
      </c>
      <c r="V86" s="5">
        <v>50</v>
      </c>
      <c r="W86" s="5">
        <v>0</v>
      </c>
      <c r="X86" s="5">
        <v>0</v>
      </c>
      <c r="Y86" s="5">
        <v>50</v>
      </c>
      <c r="Z86" s="5">
        <v>50</v>
      </c>
      <c r="AA86" s="5">
        <v>2</v>
      </c>
      <c r="AB86" s="5">
        <v>0</v>
      </c>
      <c r="AC86" s="5">
        <v>0</v>
      </c>
      <c r="AD86" s="34">
        <v>355.17</v>
      </c>
      <c r="AE86" s="5">
        <f t="shared" si="12"/>
        <v>408</v>
      </c>
      <c r="AF86" s="34">
        <f t="shared" si="13"/>
        <v>763.17000000000007</v>
      </c>
      <c r="AG86" s="5">
        <v>0</v>
      </c>
      <c r="AH86" s="5">
        <v>0</v>
      </c>
      <c r="AI86" s="5">
        <v>0</v>
      </c>
      <c r="AJ86" s="5">
        <v>2</v>
      </c>
      <c r="AK86" s="5">
        <v>0</v>
      </c>
      <c r="AL86" s="5">
        <v>0</v>
      </c>
      <c r="AM86" s="5">
        <v>0</v>
      </c>
      <c r="AN86" s="5">
        <v>0</v>
      </c>
      <c r="AO86" s="5">
        <v>50</v>
      </c>
      <c r="AP86" s="5">
        <v>2</v>
      </c>
      <c r="AQ86" s="5">
        <v>50</v>
      </c>
      <c r="AR86" s="5">
        <v>50</v>
      </c>
      <c r="AS86" s="5">
        <v>50</v>
      </c>
      <c r="AT86" s="5">
        <v>2</v>
      </c>
      <c r="AU86" s="5">
        <v>0</v>
      </c>
      <c r="AV86" s="5">
        <v>0</v>
      </c>
      <c r="AW86" s="5">
        <v>0</v>
      </c>
      <c r="AX86" s="5">
        <v>2</v>
      </c>
      <c r="AY86" s="5">
        <v>0</v>
      </c>
      <c r="AZ86" s="5">
        <v>0</v>
      </c>
      <c r="BA86" s="34">
        <v>256.52999999999997</v>
      </c>
      <c r="BB86" s="5">
        <f t="shared" si="14"/>
        <v>208</v>
      </c>
      <c r="BC86" s="34">
        <f t="shared" si="15"/>
        <v>464.53</v>
      </c>
      <c r="BD86" s="34">
        <f t="shared" si="16"/>
        <v>464.53</v>
      </c>
      <c r="BE86" s="34">
        <f t="shared" si="17"/>
        <v>392.45203010707093</v>
      </c>
    </row>
    <row r="87" spans="1:57" ht="57.6" x14ac:dyDescent="0.3">
      <c r="A87" s="5"/>
      <c r="B87" s="16" t="s">
        <v>141</v>
      </c>
      <c r="C87" s="16">
        <v>1997</v>
      </c>
      <c r="D87" s="16">
        <v>1997</v>
      </c>
      <c r="E87" s="16">
        <v>1997</v>
      </c>
      <c r="F87" s="16" t="s">
        <v>71</v>
      </c>
      <c r="G87" s="16" t="s">
        <v>12</v>
      </c>
      <c r="H87" s="16" t="s">
        <v>142</v>
      </c>
      <c r="I87" s="16" t="s">
        <v>143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34"/>
      <c r="AE87" s="5">
        <f t="shared" si="12"/>
        <v>0</v>
      </c>
      <c r="AF87" s="34" t="s">
        <v>741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34"/>
      <c r="BB87" s="5">
        <f t="shared" si="14"/>
        <v>0</v>
      </c>
      <c r="BC87" s="34" t="s">
        <v>742</v>
      </c>
      <c r="BD87" s="34"/>
      <c r="BE87" s="34" t="str">
        <f t="shared" si="17"/>
        <v/>
      </c>
    </row>
    <row r="88" spans="1:57" x14ac:dyDescent="0.3">
      <c r="A88" s="5"/>
      <c r="B88" s="16" t="s">
        <v>166</v>
      </c>
      <c r="C88" s="16">
        <v>1988</v>
      </c>
      <c r="D88" s="16">
        <v>1988</v>
      </c>
      <c r="E88" s="16">
        <v>1988</v>
      </c>
      <c r="F88" s="16" t="s">
        <v>57</v>
      </c>
      <c r="G88" s="16" t="s">
        <v>12</v>
      </c>
      <c r="H88" s="16" t="s">
        <v>128</v>
      </c>
      <c r="I88" s="16" t="s">
        <v>129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34"/>
      <c r="AE88" s="5">
        <f t="shared" si="12"/>
        <v>0</v>
      </c>
      <c r="AF88" s="34" t="s">
        <v>742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34"/>
      <c r="BB88" s="5">
        <f t="shared" si="14"/>
        <v>0</v>
      </c>
      <c r="BC88" s="34" t="s">
        <v>742</v>
      </c>
      <c r="BD88" s="34"/>
      <c r="BE88" s="34" t="str">
        <f t="shared" si="17"/>
        <v/>
      </c>
    </row>
    <row r="89" spans="1:57" x14ac:dyDescent="0.3">
      <c r="A89" s="5"/>
      <c r="B89" s="16" t="s">
        <v>296</v>
      </c>
      <c r="C89" s="16">
        <v>1980</v>
      </c>
      <c r="D89" s="16">
        <v>1980</v>
      </c>
      <c r="E89" s="16">
        <v>1980</v>
      </c>
      <c r="F89" s="16">
        <v>3</v>
      </c>
      <c r="G89" s="16" t="s">
        <v>12</v>
      </c>
      <c r="H89" s="16" t="s">
        <v>128</v>
      </c>
      <c r="I89" s="16" t="s">
        <v>129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34"/>
      <c r="AE89" s="5">
        <f t="shared" si="12"/>
        <v>0</v>
      </c>
      <c r="AF89" s="34" t="s">
        <v>742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34"/>
      <c r="BB89" s="5">
        <f t="shared" si="14"/>
        <v>0</v>
      </c>
      <c r="BC89" s="34" t="s">
        <v>742</v>
      </c>
      <c r="BD89" s="34"/>
      <c r="BE89" s="34" t="str">
        <f t="shared" si="17"/>
        <v/>
      </c>
    </row>
    <row r="90" spans="1:57" x14ac:dyDescent="0.3">
      <c r="A90" s="5"/>
      <c r="B90" s="16" t="s">
        <v>127</v>
      </c>
      <c r="C90" s="16">
        <v>1992</v>
      </c>
      <c r="D90" s="16">
        <v>1992</v>
      </c>
      <c r="E90" s="16">
        <v>1992</v>
      </c>
      <c r="F90" s="16" t="s">
        <v>57</v>
      </c>
      <c r="G90" s="16" t="s">
        <v>12</v>
      </c>
      <c r="H90" s="16" t="s">
        <v>128</v>
      </c>
      <c r="I90" s="16" t="s">
        <v>129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34"/>
      <c r="AE90" s="5">
        <f t="shared" si="12"/>
        <v>0</v>
      </c>
      <c r="AF90" s="34" t="s">
        <v>742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34"/>
      <c r="BB90" s="5">
        <f t="shared" si="14"/>
        <v>0</v>
      </c>
      <c r="BC90" s="34" t="s">
        <v>742</v>
      </c>
      <c r="BD90" s="34"/>
      <c r="BE90" s="34" t="str">
        <f t="shared" si="17"/>
        <v/>
      </c>
    </row>
    <row r="91" spans="1:57" x14ac:dyDescent="0.3">
      <c r="A91" s="5"/>
      <c r="B91" s="16" t="s">
        <v>373</v>
      </c>
      <c r="C91" s="16">
        <v>1974</v>
      </c>
      <c r="D91" s="16">
        <v>1974</v>
      </c>
      <c r="E91" s="16">
        <v>1974</v>
      </c>
      <c r="F91" s="16">
        <v>3</v>
      </c>
      <c r="G91" s="16" t="s">
        <v>12</v>
      </c>
      <c r="H91" s="16" t="s">
        <v>128</v>
      </c>
      <c r="I91" s="16" t="s">
        <v>129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34"/>
      <c r="AE91" s="5">
        <f t="shared" si="12"/>
        <v>0</v>
      </c>
      <c r="AF91" s="34" t="s">
        <v>742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34"/>
      <c r="BB91" s="5">
        <f t="shared" si="14"/>
        <v>0</v>
      </c>
      <c r="BC91" s="34" t="s">
        <v>742</v>
      </c>
      <c r="BD91" s="34"/>
      <c r="BE91" s="34" t="str">
        <f t="shared" si="17"/>
        <v/>
      </c>
    </row>
    <row r="92" spans="1:57" x14ac:dyDescent="0.3">
      <c r="A92" s="5"/>
      <c r="B92" s="16" t="s">
        <v>263</v>
      </c>
      <c r="C92" s="16">
        <v>1983</v>
      </c>
      <c r="D92" s="16">
        <v>1983</v>
      </c>
      <c r="E92" s="16">
        <v>1983</v>
      </c>
      <c r="F92" s="16" t="s">
        <v>71</v>
      </c>
      <c r="G92" s="16" t="s">
        <v>12</v>
      </c>
      <c r="H92" s="16" t="s">
        <v>128</v>
      </c>
      <c r="I92" s="16" t="s">
        <v>129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34"/>
      <c r="AE92" s="5">
        <f t="shared" si="12"/>
        <v>0</v>
      </c>
      <c r="AF92" s="34" t="s">
        <v>742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34"/>
      <c r="BB92" s="5">
        <f t="shared" si="14"/>
        <v>0</v>
      </c>
      <c r="BC92" s="34" t="s">
        <v>742</v>
      </c>
      <c r="BD92" s="34"/>
      <c r="BE92" s="34" t="str">
        <f t="shared" si="17"/>
        <v/>
      </c>
    </row>
    <row r="93" spans="1:57" ht="72" x14ac:dyDescent="0.3">
      <c r="A93" s="5"/>
      <c r="B93" s="16" t="s">
        <v>290</v>
      </c>
      <c r="C93" s="16">
        <v>2009</v>
      </c>
      <c r="D93" s="16">
        <v>2009</v>
      </c>
      <c r="E93" s="16">
        <v>2009</v>
      </c>
      <c r="F93" s="16" t="s">
        <v>30</v>
      </c>
      <c r="G93" s="16" t="s">
        <v>12</v>
      </c>
      <c r="H93" s="16" t="s">
        <v>43</v>
      </c>
      <c r="I93" s="16" t="s">
        <v>48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34"/>
      <c r="AE93" s="5">
        <f t="shared" si="12"/>
        <v>0</v>
      </c>
      <c r="AF93" s="34" t="s">
        <v>742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34"/>
      <c r="BB93" s="5">
        <f t="shared" si="14"/>
        <v>0</v>
      </c>
      <c r="BC93" s="34" t="s">
        <v>742</v>
      </c>
      <c r="BD93" s="34"/>
      <c r="BE93" s="34" t="str">
        <f t="shared" si="17"/>
        <v/>
      </c>
    </row>
    <row r="94" spans="1:57" ht="28.8" x14ac:dyDescent="0.3">
      <c r="A94" s="5" t="s">
        <v>8</v>
      </c>
      <c r="B94" s="16" t="s">
        <v>230</v>
      </c>
      <c r="C94" s="16">
        <v>2002</v>
      </c>
      <c r="D94" s="16">
        <v>2002</v>
      </c>
      <c r="E94" s="16">
        <v>2002</v>
      </c>
      <c r="F94" s="16">
        <v>1</v>
      </c>
      <c r="G94" s="16" t="s">
        <v>62</v>
      </c>
      <c r="H94" s="16" t="s">
        <v>92</v>
      </c>
      <c r="I94" s="16" t="s">
        <v>93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34"/>
      <c r="AE94" s="5">
        <f t="shared" si="12"/>
        <v>0</v>
      </c>
      <c r="AF94" s="34" t="s">
        <v>742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34"/>
      <c r="BB94" s="5">
        <f t="shared" si="14"/>
        <v>0</v>
      </c>
      <c r="BC94" s="34" t="s">
        <v>742</v>
      </c>
      <c r="BD94" s="34"/>
      <c r="BE94" s="34" t="str">
        <f t="shared" si="17"/>
        <v/>
      </c>
    </row>
    <row r="95" spans="1:57" ht="72" x14ac:dyDescent="0.3">
      <c r="A95" s="5"/>
      <c r="B95" s="16" t="s">
        <v>135</v>
      </c>
      <c r="C95" s="16">
        <v>2011</v>
      </c>
      <c r="D95" s="16">
        <v>2011</v>
      </c>
      <c r="E95" s="16">
        <v>2011</v>
      </c>
      <c r="F95" s="16" t="s">
        <v>136</v>
      </c>
      <c r="G95" s="16" t="s">
        <v>12</v>
      </c>
      <c r="H95" s="16" t="s">
        <v>43</v>
      </c>
      <c r="I95" s="16" t="s">
        <v>137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34"/>
      <c r="AE95" s="5">
        <f t="shared" si="12"/>
        <v>0</v>
      </c>
      <c r="AF95" s="34" t="s">
        <v>742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34"/>
      <c r="BB95" s="5">
        <f t="shared" si="14"/>
        <v>0</v>
      </c>
      <c r="BC95" s="34" t="s">
        <v>742</v>
      </c>
      <c r="BD95" s="34"/>
      <c r="BE95" s="34" t="str">
        <f t="shared" si="17"/>
        <v/>
      </c>
    </row>
    <row r="96" spans="1:57" ht="100.8" x14ac:dyDescent="0.3">
      <c r="A96" s="5"/>
      <c r="B96" s="16" t="s">
        <v>342</v>
      </c>
      <c r="C96" s="16">
        <v>2009</v>
      </c>
      <c r="D96" s="16">
        <v>2009</v>
      </c>
      <c r="E96" s="16">
        <v>2009</v>
      </c>
      <c r="F96" s="16" t="s">
        <v>30</v>
      </c>
      <c r="G96" s="16" t="s">
        <v>12</v>
      </c>
      <c r="H96" s="16" t="s">
        <v>209</v>
      </c>
      <c r="I96" s="16" t="s">
        <v>27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34"/>
      <c r="AE96" s="5">
        <f t="shared" si="12"/>
        <v>0</v>
      </c>
      <c r="AF96" s="34" t="s">
        <v>742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34"/>
      <c r="BB96" s="5">
        <f t="shared" si="14"/>
        <v>0</v>
      </c>
      <c r="BC96" s="34" t="s">
        <v>742</v>
      </c>
      <c r="BD96" s="34"/>
      <c r="BE96" s="34" t="str">
        <f t="shared" si="17"/>
        <v/>
      </c>
    </row>
    <row r="97" spans="1:57" ht="43.2" x14ac:dyDescent="0.3">
      <c r="A97" s="5"/>
      <c r="B97" s="16" t="s">
        <v>286</v>
      </c>
      <c r="C97" s="16">
        <v>1958</v>
      </c>
      <c r="D97" s="16">
        <v>1958</v>
      </c>
      <c r="E97" s="16">
        <v>1958</v>
      </c>
      <c r="F97" s="16" t="s">
        <v>57</v>
      </c>
      <c r="G97" s="16" t="s">
        <v>12</v>
      </c>
      <c r="H97" s="16" t="s">
        <v>47</v>
      </c>
      <c r="I97" s="16" t="s">
        <v>169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34"/>
      <c r="AE97" s="5">
        <f t="shared" si="12"/>
        <v>0</v>
      </c>
      <c r="AF97" s="34" t="s">
        <v>742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34"/>
      <c r="BB97" s="5">
        <f t="shared" si="14"/>
        <v>0</v>
      </c>
      <c r="BC97" s="34" t="s">
        <v>742</v>
      </c>
      <c r="BD97" s="34"/>
      <c r="BE97" s="34" t="str">
        <f t="shared" si="17"/>
        <v/>
      </c>
    </row>
    <row r="98" spans="1:57" ht="28.8" x14ac:dyDescent="0.3">
      <c r="A98" s="5"/>
      <c r="B98" s="16" t="s">
        <v>278</v>
      </c>
      <c r="C98" s="16">
        <v>1979</v>
      </c>
      <c r="D98" s="16">
        <v>1979</v>
      </c>
      <c r="E98" s="16">
        <v>1979</v>
      </c>
      <c r="F98" s="16">
        <v>1</v>
      </c>
      <c r="G98" s="16" t="s">
        <v>12</v>
      </c>
      <c r="H98" s="16" t="s">
        <v>98</v>
      </c>
      <c r="I98" s="16" t="s">
        <v>13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34"/>
      <c r="AE98" s="5">
        <f t="shared" si="12"/>
        <v>0</v>
      </c>
      <c r="AF98" s="34" t="s">
        <v>742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34"/>
      <c r="BB98" s="5">
        <f t="shared" si="14"/>
        <v>0</v>
      </c>
      <c r="BC98" s="34" t="s">
        <v>742</v>
      </c>
      <c r="BD98" s="34"/>
      <c r="BE98" s="34" t="str">
        <f t="shared" si="17"/>
        <v/>
      </c>
    </row>
    <row r="100" spans="1:57" ht="18" x14ac:dyDescent="0.3">
      <c r="A100" s="20" t="s">
        <v>743</v>
      </c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57" x14ac:dyDescent="0.3">
      <c r="A101" s="25" t="s">
        <v>732</v>
      </c>
      <c r="B101" s="25" t="s">
        <v>1</v>
      </c>
      <c r="C101" s="25" t="s">
        <v>2</v>
      </c>
      <c r="D101" s="25" t="s">
        <v>393</v>
      </c>
      <c r="E101" s="25" t="s">
        <v>394</v>
      </c>
      <c r="F101" s="25" t="s">
        <v>3</v>
      </c>
      <c r="G101" s="25" t="s">
        <v>4</v>
      </c>
      <c r="H101" s="25" t="s">
        <v>5</v>
      </c>
      <c r="I101" s="25" t="s">
        <v>6</v>
      </c>
      <c r="J101" s="27" t="s">
        <v>734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9"/>
      <c r="AG101" s="27" t="s">
        <v>738</v>
      </c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9"/>
      <c r="BD101" s="25" t="s">
        <v>739</v>
      </c>
      <c r="BE101" s="25" t="s">
        <v>740</v>
      </c>
    </row>
    <row r="102" spans="1:57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30">
        <v>1</v>
      </c>
      <c r="K102" s="30">
        <v>2</v>
      </c>
      <c r="L102" s="30">
        <v>3</v>
      </c>
      <c r="M102" s="30">
        <v>4</v>
      </c>
      <c r="N102" s="30">
        <v>5</v>
      </c>
      <c r="O102" s="30">
        <v>6</v>
      </c>
      <c r="P102" s="30">
        <v>7</v>
      </c>
      <c r="Q102" s="30">
        <v>8</v>
      </c>
      <c r="R102" s="30">
        <v>9</v>
      </c>
      <c r="S102" s="30">
        <v>10</v>
      </c>
      <c r="T102" s="30">
        <v>11</v>
      </c>
      <c r="U102" s="30">
        <v>12</v>
      </c>
      <c r="V102" s="30">
        <v>13</v>
      </c>
      <c r="W102" s="30">
        <v>14</v>
      </c>
      <c r="X102" s="30">
        <v>15</v>
      </c>
      <c r="Y102" s="30">
        <v>16</v>
      </c>
      <c r="Z102" s="30">
        <v>17</v>
      </c>
      <c r="AA102" s="30">
        <v>18</v>
      </c>
      <c r="AB102" s="30">
        <v>19</v>
      </c>
      <c r="AC102" s="30">
        <v>20</v>
      </c>
      <c r="AD102" s="30" t="s">
        <v>735</v>
      </c>
      <c r="AE102" s="30" t="s">
        <v>736</v>
      </c>
      <c r="AF102" s="30" t="s">
        <v>737</v>
      </c>
      <c r="AG102" s="30">
        <v>1</v>
      </c>
      <c r="AH102" s="30">
        <v>2</v>
      </c>
      <c r="AI102" s="30">
        <v>3</v>
      </c>
      <c r="AJ102" s="30">
        <v>4</v>
      </c>
      <c r="AK102" s="30">
        <v>5</v>
      </c>
      <c r="AL102" s="30">
        <v>6</v>
      </c>
      <c r="AM102" s="30">
        <v>7</v>
      </c>
      <c r="AN102" s="30">
        <v>8</v>
      </c>
      <c r="AO102" s="30">
        <v>9</v>
      </c>
      <c r="AP102" s="30">
        <v>10</v>
      </c>
      <c r="AQ102" s="30">
        <v>11</v>
      </c>
      <c r="AR102" s="30">
        <v>12</v>
      </c>
      <c r="AS102" s="30">
        <v>13</v>
      </c>
      <c r="AT102" s="30">
        <v>14</v>
      </c>
      <c r="AU102" s="30">
        <v>15</v>
      </c>
      <c r="AV102" s="30">
        <v>16</v>
      </c>
      <c r="AW102" s="30">
        <v>17</v>
      </c>
      <c r="AX102" s="30">
        <v>18</v>
      </c>
      <c r="AY102" s="30">
        <v>19</v>
      </c>
      <c r="AZ102" s="30">
        <v>20</v>
      </c>
      <c r="BA102" s="30" t="s">
        <v>735</v>
      </c>
      <c r="BB102" s="30" t="s">
        <v>736</v>
      </c>
      <c r="BC102" s="30" t="s">
        <v>737</v>
      </c>
      <c r="BD102" s="26"/>
      <c r="BE102" s="26"/>
    </row>
    <row r="103" spans="1:57" ht="115.2" x14ac:dyDescent="0.3">
      <c r="A103" s="31">
        <v>1</v>
      </c>
      <c r="B103" s="32" t="s">
        <v>744</v>
      </c>
      <c r="C103" s="32" t="s">
        <v>745</v>
      </c>
      <c r="D103" s="32">
        <v>1994</v>
      </c>
      <c r="E103" s="32">
        <v>1991</v>
      </c>
      <c r="F103" s="32" t="s">
        <v>746</v>
      </c>
      <c r="G103" s="32" t="s">
        <v>12</v>
      </c>
      <c r="H103" s="32" t="s">
        <v>564</v>
      </c>
      <c r="I103" s="32" t="s">
        <v>565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2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3">
        <v>138.35</v>
      </c>
      <c r="AE103" s="31">
        <f t="shared" ref="AE103:AE113" si="18">SUM(J103:AC103)</f>
        <v>2</v>
      </c>
      <c r="AF103" s="33">
        <f t="shared" ref="AF103:AF113" si="19">AD103+AE103</f>
        <v>140.35</v>
      </c>
      <c r="AG103" s="31">
        <v>0</v>
      </c>
      <c r="AH103" s="31">
        <v>0</v>
      </c>
      <c r="AI103" s="31">
        <v>0</v>
      </c>
      <c r="AJ103" s="31">
        <v>0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2</v>
      </c>
      <c r="AQ103" s="31">
        <v>0</v>
      </c>
      <c r="AR103" s="31">
        <v>0</v>
      </c>
      <c r="AS103" s="31">
        <v>2</v>
      </c>
      <c r="AT103" s="31">
        <v>0</v>
      </c>
      <c r="AU103" s="31">
        <v>0</v>
      </c>
      <c r="AV103" s="31">
        <v>0</v>
      </c>
      <c r="AW103" s="31">
        <v>0</v>
      </c>
      <c r="AX103" s="31">
        <v>0</v>
      </c>
      <c r="AY103" s="31">
        <v>0</v>
      </c>
      <c r="AZ103" s="31">
        <v>0</v>
      </c>
      <c r="BA103" s="33">
        <v>127.15</v>
      </c>
      <c r="BB103" s="31">
        <f t="shared" ref="BB103:BB113" si="20">SUM(AG103:AZ103)</f>
        <v>4</v>
      </c>
      <c r="BC103" s="33">
        <f t="shared" ref="BC103:BC113" si="21">BA103+BB103</f>
        <v>131.15</v>
      </c>
      <c r="BD103" s="33">
        <f t="shared" ref="BD103:BD113" si="22">MIN(BC103,AF103)</f>
        <v>131.15</v>
      </c>
      <c r="BE103" s="33">
        <f t="shared" ref="BE103:BE113" si="23">IF( AND(ISNUMBER(BD$103),ISNUMBER(BD103)),(BD103-BD$103)/BD$103*100,"")</f>
        <v>0</v>
      </c>
    </row>
    <row r="104" spans="1:57" ht="72" x14ac:dyDescent="0.3">
      <c r="A104" s="5">
        <v>2</v>
      </c>
      <c r="B104" s="16" t="s">
        <v>747</v>
      </c>
      <c r="C104" s="16" t="s">
        <v>748</v>
      </c>
      <c r="D104" s="16">
        <v>2006</v>
      </c>
      <c r="E104" s="16">
        <v>2005</v>
      </c>
      <c r="F104" s="16" t="s">
        <v>749</v>
      </c>
      <c r="G104" s="16" t="s">
        <v>12</v>
      </c>
      <c r="H104" s="16" t="s">
        <v>43</v>
      </c>
      <c r="I104" s="16" t="s">
        <v>154</v>
      </c>
      <c r="J104" s="5">
        <v>0</v>
      </c>
      <c r="K104" s="5">
        <v>0</v>
      </c>
      <c r="L104" s="5">
        <v>0</v>
      </c>
      <c r="M104" s="5">
        <v>0</v>
      </c>
      <c r="N104" s="5">
        <v>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2</v>
      </c>
      <c r="Z104" s="5">
        <v>0</v>
      </c>
      <c r="AA104" s="5">
        <v>0</v>
      </c>
      <c r="AB104" s="5">
        <v>0</v>
      </c>
      <c r="AC104" s="5">
        <v>0</v>
      </c>
      <c r="AD104" s="34">
        <v>128.66999999999999</v>
      </c>
      <c r="AE104" s="5">
        <f t="shared" si="18"/>
        <v>4</v>
      </c>
      <c r="AF104" s="34">
        <f t="shared" si="19"/>
        <v>132.66999999999999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34"/>
      <c r="BB104" s="5">
        <f t="shared" si="20"/>
        <v>0</v>
      </c>
      <c r="BC104" s="34" t="s">
        <v>742</v>
      </c>
      <c r="BD104" s="34">
        <f t="shared" si="22"/>
        <v>132.66999999999999</v>
      </c>
      <c r="BE104" s="34">
        <f t="shared" si="23"/>
        <v>1.1589782691574393</v>
      </c>
    </row>
    <row r="105" spans="1:57" ht="100.8" x14ac:dyDescent="0.3">
      <c r="A105" s="5">
        <v>3</v>
      </c>
      <c r="B105" s="16" t="s">
        <v>750</v>
      </c>
      <c r="C105" s="16" t="s">
        <v>751</v>
      </c>
      <c r="D105" s="16">
        <v>2004</v>
      </c>
      <c r="E105" s="16">
        <v>2002</v>
      </c>
      <c r="F105" s="16" t="s">
        <v>752</v>
      </c>
      <c r="G105" s="16" t="s">
        <v>12</v>
      </c>
      <c r="H105" s="16" t="s">
        <v>569</v>
      </c>
      <c r="I105" s="16" t="s">
        <v>570</v>
      </c>
      <c r="J105" s="5">
        <v>0</v>
      </c>
      <c r="K105" s="5">
        <v>2</v>
      </c>
      <c r="L105" s="5">
        <v>0</v>
      </c>
      <c r="M105" s="5">
        <v>0</v>
      </c>
      <c r="N105" s="5">
        <v>0</v>
      </c>
      <c r="O105" s="5">
        <v>2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2</v>
      </c>
      <c r="AA105" s="5">
        <v>2</v>
      </c>
      <c r="AB105" s="5">
        <v>2</v>
      </c>
      <c r="AC105" s="5">
        <v>0</v>
      </c>
      <c r="AD105" s="34">
        <v>132.69</v>
      </c>
      <c r="AE105" s="5">
        <f t="shared" si="18"/>
        <v>10</v>
      </c>
      <c r="AF105" s="34">
        <f t="shared" si="19"/>
        <v>142.69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2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34">
        <v>136.56</v>
      </c>
      <c r="BB105" s="5">
        <f t="shared" si="20"/>
        <v>2</v>
      </c>
      <c r="BC105" s="34">
        <f t="shared" si="21"/>
        <v>138.56</v>
      </c>
      <c r="BD105" s="34">
        <f t="shared" si="22"/>
        <v>138.56</v>
      </c>
      <c r="BE105" s="34">
        <f t="shared" si="23"/>
        <v>5.6500190621425821</v>
      </c>
    </row>
    <row r="106" spans="1:57" ht="28.8" x14ac:dyDescent="0.3">
      <c r="A106" s="5">
        <v>4</v>
      </c>
      <c r="B106" s="16" t="s">
        <v>753</v>
      </c>
      <c r="C106" s="16" t="s">
        <v>754</v>
      </c>
      <c r="D106" s="16">
        <v>1971</v>
      </c>
      <c r="E106" s="16">
        <v>1967</v>
      </c>
      <c r="F106" s="16" t="s">
        <v>746</v>
      </c>
      <c r="G106" s="16" t="s">
        <v>12</v>
      </c>
      <c r="H106" s="16"/>
      <c r="I106" s="16" t="s">
        <v>187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34">
        <v>141.22</v>
      </c>
      <c r="AE106" s="5">
        <f t="shared" si="18"/>
        <v>0</v>
      </c>
      <c r="AF106" s="34">
        <f t="shared" si="19"/>
        <v>141.22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2</v>
      </c>
      <c r="AW106" s="5">
        <v>0</v>
      </c>
      <c r="AX106" s="5">
        <v>0</v>
      </c>
      <c r="AY106" s="5">
        <v>0</v>
      </c>
      <c r="AZ106" s="5">
        <v>0</v>
      </c>
      <c r="BA106" s="34">
        <v>143.78</v>
      </c>
      <c r="BB106" s="5">
        <f t="shared" si="20"/>
        <v>2</v>
      </c>
      <c r="BC106" s="34">
        <f t="shared" si="21"/>
        <v>145.78</v>
      </c>
      <c r="BD106" s="34">
        <f t="shared" si="22"/>
        <v>141.22</v>
      </c>
      <c r="BE106" s="34">
        <f t="shared" si="23"/>
        <v>7.6782310331681227</v>
      </c>
    </row>
    <row r="107" spans="1:57" ht="100.8" x14ac:dyDescent="0.3">
      <c r="A107" s="5">
        <v>5</v>
      </c>
      <c r="B107" s="16" t="s">
        <v>755</v>
      </c>
      <c r="C107" s="16" t="s">
        <v>756</v>
      </c>
      <c r="D107" s="16">
        <v>2002</v>
      </c>
      <c r="E107" s="16">
        <v>2000</v>
      </c>
      <c r="F107" s="16" t="s">
        <v>757</v>
      </c>
      <c r="G107" s="16" t="s">
        <v>12</v>
      </c>
      <c r="H107" s="16" t="s">
        <v>26</v>
      </c>
      <c r="I107" s="16" t="s">
        <v>77</v>
      </c>
      <c r="J107" s="5">
        <v>0</v>
      </c>
      <c r="K107" s="5">
        <v>2</v>
      </c>
      <c r="L107" s="5">
        <v>0</v>
      </c>
      <c r="M107" s="5">
        <v>0</v>
      </c>
      <c r="N107" s="5">
        <v>0</v>
      </c>
      <c r="O107" s="5">
        <v>2</v>
      </c>
      <c r="P107" s="5">
        <v>2</v>
      </c>
      <c r="Q107" s="5">
        <v>0</v>
      </c>
      <c r="R107" s="5">
        <v>0</v>
      </c>
      <c r="S107" s="5">
        <v>2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34">
        <v>147.02000000000001</v>
      </c>
      <c r="AE107" s="5">
        <f t="shared" si="18"/>
        <v>8</v>
      </c>
      <c r="AF107" s="34">
        <f t="shared" si="19"/>
        <v>155.02000000000001</v>
      </c>
      <c r="AG107" s="5">
        <v>0</v>
      </c>
      <c r="AH107" s="5">
        <v>2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2</v>
      </c>
      <c r="AQ107" s="5">
        <v>2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2</v>
      </c>
      <c r="BA107" s="34">
        <v>141.6</v>
      </c>
      <c r="BB107" s="5">
        <f t="shared" si="20"/>
        <v>8</v>
      </c>
      <c r="BC107" s="34">
        <f t="shared" si="21"/>
        <v>149.6</v>
      </c>
      <c r="BD107" s="34">
        <f t="shared" si="22"/>
        <v>149.6</v>
      </c>
      <c r="BE107" s="34">
        <f t="shared" si="23"/>
        <v>14.067861227601973</v>
      </c>
    </row>
    <row r="108" spans="1:57" ht="72" x14ac:dyDescent="0.3">
      <c r="A108" s="5">
        <v>6</v>
      </c>
      <c r="B108" s="16" t="s">
        <v>758</v>
      </c>
      <c r="C108" s="16" t="s">
        <v>759</v>
      </c>
      <c r="D108" s="16">
        <v>2008</v>
      </c>
      <c r="E108" s="16">
        <v>2008</v>
      </c>
      <c r="F108" s="16" t="s">
        <v>760</v>
      </c>
      <c r="G108" s="16" t="s">
        <v>12</v>
      </c>
      <c r="H108" s="16" t="s">
        <v>43</v>
      </c>
      <c r="I108" s="16" t="s">
        <v>48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2</v>
      </c>
      <c r="R108" s="5">
        <v>0</v>
      </c>
      <c r="S108" s="5">
        <v>0</v>
      </c>
      <c r="T108" s="5">
        <v>2</v>
      </c>
      <c r="U108" s="5">
        <v>2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34">
        <v>145.36000000000001</v>
      </c>
      <c r="AE108" s="5">
        <f t="shared" si="18"/>
        <v>6</v>
      </c>
      <c r="AF108" s="34">
        <f t="shared" si="19"/>
        <v>151.36000000000001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34"/>
      <c r="BB108" s="5">
        <f t="shared" si="20"/>
        <v>0</v>
      </c>
      <c r="BC108" s="34" t="s">
        <v>742</v>
      </c>
      <c r="BD108" s="34">
        <f t="shared" si="22"/>
        <v>151.36000000000001</v>
      </c>
      <c r="BE108" s="34">
        <f t="shared" si="23"/>
        <v>15.409836065573776</v>
      </c>
    </row>
    <row r="109" spans="1:57" ht="72" x14ac:dyDescent="0.3">
      <c r="A109" s="5">
        <v>7</v>
      </c>
      <c r="B109" s="16" t="s">
        <v>761</v>
      </c>
      <c r="C109" s="16" t="s">
        <v>762</v>
      </c>
      <c r="D109" s="16">
        <v>2005</v>
      </c>
      <c r="E109" s="16">
        <v>2005</v>
      </c>
      <c r="F109" s="16" t="s">
        <v>763</v>
      </c>
      <c r="G109" s="16" t="s">
        <v>12</v>
      </c>
      <c r="H109" s="16" t="s">
        <v>43</v>
      </c>
      <c r="I109" s="16" t="s">
        <v>48</v>
      </c>
      <c r="J109" s="5">
        <v>0</v>
      </c>
      <c r="K109" s="5">
        <v>0</v>
      </c>
      <c r="L109" s="5">
        <v>0</v>
      </c>
      <c r="M109" s="5">
        <v>0</v>
      </c>
      <c r="N109" s="5">
        <v>2</v>
      </c>
      <c r="O109" s="5">
        <v>0</v>
      </c>
      <c r="P109" s="5">
        <v>2</v>
      </c>
      <c r="Q109" s="5">
        <v>2</v>
      </c>
      <c r="R109" s="5">
        <v>2</v>
      </c>
      <c r="S109" s="5">
        <v>0</v>
      </c>
      <c r="T109" s="5">
        <v>0</v>
      </c>
      <c r="U109" s="5">
        <v>0</v>
      </c>
      <c r="V109" s="5">
        <v>2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34">
        <v>150.09</v>
      </c>
      <c r="AE109" s="5">
        <f t="shared" si="18"/>
        <v>10</v>
      </c>
      <c r="AF109" s="34">
        <f t="shared" si="19"/>
        <v>160.09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34"/>
      <c r="BB109" s="5">
        <f t="shared" si="20"/>
        <v>0</v>
      </c>
      <c r="BC109" s="34" t="s">
        <v>742</v>
      </c>
      <c r="BD109" s="34">
        <f t="shared" si="22"/>
        <v>160.09</v>
      </c>
      <c r="BE109" s="34">
        <f t="shared" si="23"/>
        <v>22.066336256195193</v>
      </c>
    </row>
    <row r="110" spans="1:57" ht="100.8" x14ac:dyDescent="0.3">
      <c r="A110" s="5">
        <v>8</v>
      </c>
      <c r="B110" s="16" t="s">
        <v>764</v>
      </c>
      <c r="C110" s="16" t="s">
        <v>765</v>
      </c>
      <c r="D110" s="16">
        <v>2009</v>
      </c>
      <c r="E110" s="16">
        <v>2009</v>
      </c>
      <c r="F110" s="16" t="s">
        <v>766</v>
      </c>
      <c r="G110" s="16" t="s">
        <v>12</v>
      </c>
      <c r="H110" s="16" t="s">
        <v>209</v>
      </c>
      <c r="I110" s="16" t="s">
        <v>27</v>
      </c>
      <c r="J110" s="5">
        <v>0</v>
      </c>
      <c r="K110" s="5">
        <v>2</v>
      </c>
      <c r="L110" s="5">
        <v>0</v>
      </c>
      <c r="M110" s="5">
        <v>2</v>
      </c>
      <c r="N110" s="5">
        <v>2</v>
      </c>
      <c r="O110" s="5">
        <v>0</v>
      </c>
      <c r="P110" s="5">
        <v>0</v>
      </c>
      <c r="Q110" s="5">
        <v>0</v>
      </c>
      <c r="R110" s="5">
        <v>2</v>
      </c>
      <c r="S110" s="5">
        <v>2</v>
      </c>
      <c r="T110" s="5">
        <v>2</v>
      </c>
      <c r="U110" s="5">
        <v>50</v>
      </c>
      <c r="V110" s="5">
        <v>50</v>
      </c>
      <c r="W110" s="5">
        <v>0</v>
      </c>
      <c r="X110" s="5">
        <v>2</v>
      </c>
      <c r="Y110" s="5">
        <v>2</v>
      </c>
      <c r="Z110" s="5">
        <v>0</v>
      </c>
      <c r="AA110" s="5">
        <v>0</v>
      </c>
      <c r="AB110" s="5">
        <v>0</v>
      </c>
      <c r="AC110" s="5">
        <v>0</v>
      </c>
      <c r="AD110" s="34">
        <v>188.95</v>
      </c>
      <c r="AE110" s="5">
        <f t="shared" si="18"/>
        <v>116</v>
      </c>
      <c r="AF110" s="34">
        <f t="shared" si="19"/>
        <v>304.95</v>
      </c>
      <c r="AG110" s="5">
        <v>2</v>
      </c>
      <c r="AH110" s="5">
        <v>2</v>
      </c>
      <c r="AI110" s="5">
        <v>2</v>
      </c>
      <c r="AJ110" s="5">
        <v>2</v>
      </c>
      <c r="AK110" s="5">
        <v>0</v>
      </c>
      <c r="AL110" s="5">
        <v>2</v>
      </c>
      <c r="AM110" s="5">
        <v>0</v>
      </c>
      <c r="AN110" s="5">
        <v>0</v>
      </c>
      <c r="AO110" s="5">
        <v>50</v>
      </c>
      <c r="AP110" s="5">
        <v>2</v>
      </c>
      <c r="AQ110" s="5">
        <v>2</v>
      </c>
      <c r="AR110" s="5">
        <v>50</v>
      </c>
      <c r="AS110" s="5">
        <v>50</v>
      </c>
      <c r="AT110" s="5">
        <v>2</v>
      </c>
      <c r="AU110" s="5">
        <v>2</v>
      </c>
      <c r="AV110" s="5">
        <v>0</v>
      </c>
      <c r="AW110" s="5">
        <v>2</v>
      </c>
      <c r="AX110" s="5">
        <v>0</v>
      </c>
      <c r="AY110" s="5">
        <v>0</v>
      </c>
      <c r="AZ110" s="5">
        <v>0</v>
      </c>
      <c r="BA110" s="34">
        <v>223.59</v>
      </c>
      <c r="BB110" s="5">
        <f t="shared" si="20"/>
        <v>170</v>
      </c>
      <c r="BC110" s="34">
        <f t="shared" si="21"/>
        <v>393.59000000000003</v>
      </c>
      <c r="BD110" s="34">
        <f t="shared" si="22"/>
        <v>304.95</v>
      </c>
      <c r="BE110" s="34">
        <f t="shared" si="23"/>
        <v>132.52001524971405</v>
      </c>
    </row>
    <row r="111" spans="1:57" ht="57.6" x14ac:dyDescent="0.3">
      <c r="A111" s="5" t="s">
        <v>8</v>
      </c>
      <c r="B111" s="16" t="s">
        <v>767</v>
      </c>
      <c r="C111" s="16" t="s">
        <v>768</v>
      </c>
      <c r="D111" s="16">
        <v>2010</v>
      </c>
      <c r="E111" s="16">
        <v>2010</v>
      </c>
      <c r="F111" s="16" t="s">
        <v>769</v>
      </c>
      <c r="G111" s="16" t="s">
        <v>62</v>
      </c>
      <c r="H111" s="16" t="s">
        <v>547</v>
      </c>
      <c r="I111" s="16" t="s">
        <v>64</v>
      </c>
      <c r="J111" s="5">
        <v>0</v>
      </c>
      <c r="K111" s="5">
        <v>0</v>
      </c>
      <c r="L111" s="5">
        <v>2</v>
      </c>
      <c r="M111" s="5">
        <v>2</v>
      </c>
      <c r="N111" s="5">
        <v>2</v>
      </c>
      <c r="O111" s="5">
        <v>0</v>
      </c>
      <c r="P111" s="5">
        <v>2</v>
      </c>
      <c r="Q111" s="5">
        <v>2</v>
      </c>
      <c r="R111" s="5">
        <v>2</v>
      </c>
      <c r="S111" s="5">
        <v>2</v>
      </c>
      <c r="T111" s="5">
        <v>2</v>
      </c>
      <c r="U111" s="5">
        <v>50</v>
      </c>
      <c r="V111" s="5">
        <v>50</v>
      </c>
      <c r="W111" s="5">
        <v>0</v>
      </c>
      <c r="X111" s="5">
        <v>2</v>
      </c>
      <c r="Y111" s="5">
        <v>2</v>
      </c>
      <c r="Z111" s="5">
        <v>2</v>
      </c>
      <c r="AA111" s="5">
        <v>0</v>
      </c>
      <c r="AB111" s="5">
        <v>2</v>
      </c>
      <c r="AC111" s="5">
        <v>0</v>
      </c>
      <c r="AD111" s="34">
        <v>313.38</v>
      </c>
      <c r="AE111" s="5">
        <f t="shared" si="18"/>
        <v>124</v>
      </c>
      <c r="AF111" s="34">
        <f t="shared" si="19"/>
        <v>437.38</v>
      </c>
      <c r="AG111" s="5">
        <v>0</v>
      </c>
      <c r="AH111" s="5">
        <v>0</v>
      </c>
      <c r="AI111" s="5">
        <v>2</v>
      </c>
      <c r="AJ111" s="5">
        <v>2</v>
      </c>
      <c r="AK111" s="5">
        <v>0</v>
      </c>
      <c r="AL111" s="5">
        <v>0</v>
      </c>
      <c r="AM111" s="5">
        <v>2</v>
      </c>
      <c r="AN111" s="5">
        <v>2</v>
      </c>
      <c r="AO111" s="5">
        <v>2</v>
      </c>
      <c r="AP111" s="5">
        <v>2</v>
      </c>
      <c r="AQ111" s="5">
        <v>50</v>
      </c>
      <c r="AR111" s="5">
        <v>2</v>
      </c>
      <c r="AS111" s="5">
        <v>0</v>
      </c>
      <c r="AT111" s="5">
        <v>50</v>
      </c>
      <c r="AU111" s="5">
        <v>0</v>
      </c>
      <c r="AV111" s="5">
        <v>0</v>
      </c>
      <c r="AW111" s="5">
        <v>2</v>
      </c>
      <c r="AX111" s="5">
        <v>0</v>
      </c>
      <c r="AY111" s="5">
        <v>2</v>
      </c>
      <c r="AZ111" s="5">
        <v>0</v>
      </c>
      <c r="BA111" s="34">
        <v>277.93</v>
      </c>
      <c r="BB111" s="5">
        <f t="shared" si="20"/>
        <v>118</v>
      </c>
      <c r="BC111" s="34">
        <f t="shared" si="21"/>
        <v>395.93</v>
      </c>
      <c r="BD111" s="34">
        <f t="shared" si="22"/>
        <v>395.93</v>
      </c>
      <c r="BE111" s="34">
        <f t="shared" si="23"/>
        <v>201.89096454441477</v>
      </c>
    </row>
    <row r="112" spans="1:57" ht="43.2" x14ac:dyDescent="0.3">
      <c r="A112" s="5" t="s">
        <v>8</v>
      </c>
      <c r="B112" s="16" t="s">
        <v>772</v>
      </c>
      <c r="C112" s="16" t="s">
        <v>773</v>
      </c>
      <c r="D112" s="16">
        <v>2007</v>
      </c>
      <c r="E112" s="16">
        <v>1994</v>
      </c>
      <c r="F112" s="16" t="s">
        <v>752</v>
      </c>
      <c r="G112" s="16" t="s">
        <v>224</v>
      </c>
      <c r="H112" s="16" t="s">
        <v>552</v>
      </c>
      <c r="I112" s="16" t="s">
        <v>553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34"/>
      <c r="AE112" s="5">
        <f t="shared" si="18"/>
        <v>0</v>
      </c>
      <c r="AF112" s="34" t="s">
        <v>742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34"/>
      <c r="BB112" s="5">
        <f t="shared" si="20"/>
        <v>0</v>
      </c>
      <c r="BC112" s="34" t="s">
        <v>742</v>
      </c>
      <c r="BD112" s="34"/>
      <c r="BE112" s="34" t="str">
        <f t="shared" si="23"/>
        <v/>
      </c>
    </row>
    <row r="113" spans="1:57" ht="28.8" x14ac:dyDescent="0.3">
      <c r="A113" s="5"/>
      <c r="B113" s="16" t="s">
        <v>770</v>
      </c>
      <c r="C113" s="16" t="s">
        <v>771</v>
      </c>
      <c r="D113" s="16">
        <v>1978</v>
      </c>
      <c r="E113" s="16">
        <v>1978</v>
      </c>
      <c r="F113" s="16" t="s">
        <v>763</v>
      </c>
      <c r="G113" s="16" t="s">
        <v>12</v>
      </c>
      <c r="H113" s="16" t="s">
        <v>18</v>
      </c>
      <c r="I113" s="16" t="s">
        <v>19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34"/>
      <c r="AE113" s="5">
        <f t="shared" si="18"/>
        <v>0</v>
      </c>
      <c r="AF113" s="34" t="s">
        <v>742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34"/>
      <c r="BB113" s="5">
        <f t="shared" si="20"/>
        <v>0</v>
      </c>
      <c r="BC113" s="34" t="s">
        <v>742</v>
      </c>
      <c r="BD113" s="34"/>
      <c r="BE113" s="34" t="str">
        <f t="shared" si="23"/>
        <v/>
      </c>
    </row>
    <row r="115" spans="1:57" ht="18" x14ac:dyDescent="0.3">
      <c r="A115" s="20" t="s">
        <v>774</v>
      </c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57" x14ac:dyDescent="0.3">
      <c r="A116" s="25" t="s">
        <v>732</v>
      </c>
      <c r="B116" s="25" t="s">
        <v>1</v>
      </c>
      <c r="C116" s="25" t="s">
        <v>2</v>
      </c>
      <c r="D116" s="25" t="s">
        <v>393</v>
      </c>
      <c r="E116" s="25" t="s">
        <v>394</v>
      </c>
      <c r="F116" s="25" t="s">
        <v>3</v>
      </c>
      <c r="G116" s="25" t="s">
        <v>4</v>
      </c>
      <c r="H116" s="25" t="s">
        <v>5</v>
      </c>
      <c r="I116" s="25" t="s">
        <v>6</v>
      </c>
      <c r="J116" s="27" t="s">
        <v>734</v>
      </c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9"/>
      <c r="AG116" s="27" t="s">
        <v>738</v>
      </c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9"/>
      <c r="BD116" s="25" t="s">
        <v>739</v>
      </c>
      <c r="BE116" s="25" t="s">
        <v>740</v>
      </c>
    </row>
    <row r="117" spans="1:57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30">
        <v>1</v>
      </c>
      <c r="K117" s="30">
        <v>2</v>
      </c>
      <c r="L117" s="30">
        <v>3</v>
      </c>
      <c r="M117" s="30">
        <v>4</v>
      </c>
      <c r="N117" s="30">
        <v>5</v>
      </c>
      <c r="O117" s="30">
        <v>6</v>
      </c>
      <c r="P117" s="30">
        <v>7</v>
      </c>
      <c r="Q117" s="30">
        <v>8</v>
      </c>
      <c r="R117" s="30">
        <v>9</v>
      </c>
      <c r="S117" s="30">
        <v>10</v>
      </c>
      <c r="T117" s="30">
        <v>11</v>
      </c>
      <c r="U117" s="30">
        <v>12</v>
      </c>
      <c r="V117" s="30">
        <v>13</v>
      </c>
      <c r="W117" s="30">
        <v>14</v>
      </c>
      <c r="X117" s="30">
        <v>15</v>
      </c>
      <c r="Y117" s="30">
        <v>16</v>
      </c>
      <c r="Z117" s="30">
        <v>17</v>
      </c>
      <c r="AA117" s="30">
        <v>18</v>
      </c>
      <c r="AB117" s="30">
        <v>19</v>
      </c>
      <c r="AC117" s="30">
        <v>20</v>
      </c>
      <c r="AD117" s="30" t="s">
        <v>735</v>
      </c>
      <c r="AE117" s="30" t="s">
        <v>736</v>
      </c>
      <c r="AF117" s="30" t="s">
        <v>737</v>
      </c>
      <c r="AG117" s="30">
        <v>1</v>
      </c>
      <c r="AH117" s="30">
        <v>2</v>
      </c>
      <c r="AI117" s="30">
        <v>3</v>
      </c>
      <c r="AJ117" s="30">
        <v>4</v>
      </c>
      <c r="AK117" s="30">
        <v>5</v>
      </c>
      <c r="AL117" s="30">
        <v>6</v>
      </c>
      <c r="AM117" s="30">
        <v>7</v>
      </c>
      <c r="AN117" s="30">
        <v>8</v>
      </c>
      <c r="AO117" s="30">
        <v>9</v>
      </c>
      <c r="AP117" s="30">
        <v>10</v>
      </c>
      <c r="AQ117" s="30">
        <v>11</v>
      </c>
      <c r="AR117" s="30">
        <v>12</v>
      </c>
      <c r="AS117" s="30">
        <v>13</v>
      </c>
      <c r="AT117" s="30">
        <v>14</v>
      </c>
      <c r="AU117" s="30">
        <v>15</v>
      </c>
      <c r="AV117" s="30">
        <v>16</v>
      </c>
      <c r="AW117" s="30">
        <v>17</v>
      </c>
      <c r="AX117" s="30">
        <v>18</v>
      </c>
      <c r="AY117" s="30">
        <v>19</v>
      </c>
      <c r="AZ117" s="30">
        <v>20</v>
      </c>
      <c r="BA117" s="30" t="s">
        <v>735</v>
      </c>
      <c r="BB117" s="30" t="s">
        <v>736</v>
      </c>
      <c r="BC117" s="30" t="s">
        <v>737</v>
      </c>
      <c r="BD117" s="26"/>
      <c r="BE117" s="26"/>
    </row>
    <row r="118" spans="1:57" ht="57.6" x14ac:dyDescent="0.3">
      <c r="A118" s="31">
        <v>1</v>
      </c>
      <c r="B118" s="32" t="s">
        <v>201</v>
      </c>
      <c r="C118" s="32">
        <v>1997</v>
      </c>
      <c r="D118" s="32">
        <v>1997</v>
      </c>
      <c r="E118" s="32">
        <v>1997</v>
      </c>
      <c r="F118" s="32" t="s">
        <v>71</v>
      </c>
      <c r="G118" s="32" t="s">
        <v>12</v>
      </c>
      <c r="H118" s="32" t="s">
        <v>142</v>
      </c>
      <c r="I118" s="32" t="s">
        <v>202</v>
      </c>
      <c r="J118" s="31">
        <v>0</v>
      </c>
      <c r="K118" s="31">
        <v>2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3">
        <v>106.08</v>
      </c>
      <c r="AE118" s="31">
        <f t="shared" ref="AE118:AE154" si="24">SUM(J118:AC118)</f>
        <v>2</v>
      </c>
      <c r="AF118" s="33">
        <f t="shared" ref="AF118:AF154" si="25">AD118+AE118</f>
        <v>108.08</v>
      </c>
      <c r="AG118" s="31">
        <v>0</v>
      </c>
      <c r="AH118" s="31">
        <v>2</v>
      </c>
      <c r="AI118" s="31">
        <v>0</v>
      </c>
      <c r="AJ118" s="31">
        <v>0</v>
      </c>
      <c r="AK118" s="31">
        <v>0</v>
      </c>
      <c r="AL118" s="31">
        <v>0</v>
      </c>
      <c r="AM118" s="31">
        <v>0</v>
      </c>
      <c r="AN118" s="31">
        <v>0</v>
      </c>
      <c r="AO118" s="31">
        <v>0</v>
      </c>
      <c r="AP118" s="31">
        <v>0</v>
      </c>
      <c r="AQ118" s="31">
        <v>0</v>
      </c>
      <c r="AR118" s="31">
        <v>0</v>
      </c>
      <c r="AS118" s="31">
        <v>0</v>
      </c>
      <c r="AT118" s="31">
        <v>0</v>
      </c>
      <c r="AU118" s="31">
        <v>0</v>
      </c>
      <c r="AV118" s="31">
        <v>0</v>
      </c>
      <c r="AW118" s="31">
        <v>0</v>
      </c>
      <c r="AX118" s="31">
        <v>0</v>
      </c>
      <c r="AY118" s="31">
        <v>0</v>
      </c>
      <c r="AZ118" s="31">
        <v>0</v>
      </c>
      <c r="BA118" s="33">
        <v>106.22</v>
      </c>
      <c r="BB118" s="31">
        <f t="shared" ref="BB118:BB154" si="26">SUM(AG118:AZ118)</f>
        <v>2</v>
      </c>
      <c r="BC118" s="33">
        <f t="shared" ref="BC118:BC154" si="27">BA118+BB118</f>
        <v>108.22</v>
      </c>
      <c r="BD118" s="33">
        <f t="shared" ref="BD118:BD154" si="28">MIN(BC118,AF118)</f>
        <v>108.08</v>
      </c>
      <c r="BE118" s="33">
        <f t="shared" ref="BE118:BE154" si="29">IF( AND(ISNUMBER(BD$118),ISNUMBER(BD118)),(BD118-BD$118)/BD$118*100,"")</f>
        <v>0</v>
      </c>
    </row>
    <row r="119" spans="1:57" ht="57.6" x14ac:dyDescent="0.3">
      <c r="A119" s="5" t="s">
        <v>8</v>
      </c>
      <c r="B119" s="16" t="s">
        <v>241</v>
      </c>
      <c r="C119" s="16">
        <v>2003</v>
      </c>
      <c r="D119" s="16">
        <v>2003</v>
      </c>
      <c r="E119" s="16">
        <v>2003</v>
      </c>
      <c r="F119" s="16" t="s">
        <v>71</v>
      </c>
      <c r="G119" s="16" t="s">
        <v>242</v>
      </c>
      <c r="H119" s="16" t="s">
        <v>243</v>
      </c>
      <c r="I119" s="16" t="s">
        <v>244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34">
        <v>110.69</v>
      </c>
      <c r="AE119" s="5">
        <f t="shared" si="24"/>
        <v>0</v>
      </c>
      <c r="AF119" s="34">
        <f t="shared" si="25"/>
        <v>110.69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2</v>
      </c>
      <c r="AP119" s="5">
        <v>0</v>
      </c>
      <c r="AQ119" s="5">
        <v>2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2</v>
      </c>
      <c r="AX119" s="5">
        <v>0</v>
      </c>
      <c r="AY119" s="5">
        <v>0</v>
      </c>
      <c r="AZ119" s="5">
        <v>0</v>
      </c>
      <c r="BA119" s="34">
        <v>112.89</v>
      </c>
      <c r="BB119" s="5">
        <f t="shared" si="26"/>
        <v>6</v>
      </c>
      <c r="BC119" s="34">
        <f t="shared" si="27"/>
        <v>118.89</v>
      </c>
      <c r="BD119" s="34">
        <f t="shared" si="28"/>
        <v>110.69</v>
      </c>
      <c r="BE119" s="34">
        <f t="shared" si="29"/>
        <v>2.4148778682457435</v>
      </c>
    </row>
    <row r="120" spans="1:57" ht="72" x14ac:dyDescent="0.3">
      <c r="A120" s="5">
        <v>2</v>
      </c>
      <c r="B120" s="16" t="s">
        <v>362</v>
      </c>
      <c r="C120" s="16">
        <v>2001</v>
      </c>
      <c r="D120" s="16">
        <v>2001</v>
      </c>
      <c r="E120" s="16">
        <v>2001</v>
      </c>
      <c r="F120" s="16" t="s">
        <v>71</v>
      </c>
      <c r="G120" s="16" t="s">
        <v>12</v>
      </c>
      <c r="H120" s="16" t="s">
        <v>43</v>
      </c>
      <c r="I120" s="16" t="s">
        <v>311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34">
        <v>111.88</v>
      </c>
      <c r="AE120" s="5">
        <f t="shared" si="24"/>
        <v>0</v>
      </c>
      <c r="AF120" s="34">
        <f t="shared" si="25"/>
        <v>111.88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34">
        <v>113.45</v>
      </c>
      <c r="BB120" s="5">
        <f t="shared" si="26"/>
        <v>0</v>
      </c>
      <c r="BC120" s="34">
        <f t="shared" si="27"/>
        <v>113.45</v>
      </c>
      <c r="BD120" s="34">
        <f t="shared" si="28"/>
        <v>111.88</v>
      </c>
      <c r="BE120" s="34">
        <f t="shared" si="29"/>
        <v>3.515914137675793</v>
      </c>
    </row>
    <row r="121" spans="1:57" ht="72" x14ac:dyDescent="0.3">
      <c r="A121" s="5" t="s">
        <v>8</v>
      </c>
      <c r="B121" s="16" t="s">
        <v>70</v>
      </c>
      <c r="C121" s="16">
        <v>2002</v>
      </c>
      <c r="D121" s="16">
        <v>2002</v>
      </c>
      <c r="E121" s="16">
        <v>2002</v>
      </c>
      <c r="F121" s="16" t="s">
        <v>71</v>
      </c>
      <c r="G121" s="16" t="s">
        <v>72</v>
      </c>
      <c r="H121" s="16" t="s">
        <v>73</v>
      </c>
      <c r="I121" s="16" t="s">
        <v>74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2</v>
      </c>
      <c r="W121" s="5">
        <v>0</v>
      </c>
      <c r="X121" s="5">
        <v>0</v>
      </c>
      <c r="Y121" s="5">
        <v>0</v>
      </c>
      <c r="Z121" s="5">
        <v>50</v>
      </c>
      <c r="AA121" s="5">
        <v>0</v>
      </c>
      <c r="AB121" s="5">
        <v>0</v>
      </c>
      <c r="AC121" s="5">
        <v>0</v>
      </c>
      <c r="AD121" s="34">
        <v>108.35</v>
      </c>
      <c r="AE121" s="5">
        <f t="shared" si="24"/>
        <v>52</v>
      </c>
      <c r="AF121" s="34">
        <f t="shared" si="25"/>
        <v>160.35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2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34">
        <v>110.08</v>
      </c>
      <c r="BB121" s="5">
        <f t="shared" si="26"/>
        <v>2</v>
      </c>
      <c r="BC121" s="34">
        <f t="shared" si="27"/>
        <v>112.08</v>
      </c>
      <c r="BD121" s="34">
        <f t="shared" si="28"/>
        <v>112.08</v>
      </c>
      <c r="BE121" s="34">
        <f t="shared" si="29"/>
        <v>3.7009622501850483</v>
      </c>
    </row>
    <row r="122" spans="1:57" ht="57.6" x14ac:dyDescent="0.3">
      <c r="A122" s="5">
        <v>3</v>
      </c>
      <c r="B122" s="16" t="s">
        <v>329</v>
      </c>
      <c r="C122" s="16">
        <v>2006</v>
      </c>
      <c r="D122" s="16">
        <v>2006</v>
      </c>
      <c r="E122" s="16">
        <v>2006</v>
      </c>
      <c r="F122" s="16" t="s">
        <v>11</v>
      </c>
      <c r="G122" s="16" t="s">
        <v>12</v>
      </c>
      <c r="H122" s="16" t="s">
        <v>142</v>
      </c>
      <c r="I122" s="16" t="s">
        <v>202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34">
        <v>117.42</v>
      </c>
      <c r="AE122" s="5">
        <f t="shared" si="24"/>
        <v>0</v>
      </c>
      <c r="AF122" s="34">
        <f t="shared" si="25"/>
        <v>117.42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2</v>
      </c>
      <c r="AS122" s="5">
        <v>0</v>
      </c>
      <c r="AT122" s="5">
        <v>0</v>
      </c>
      <c r="AU122" s="5">
        <v>2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34">
        <v>118.12</v>
      </c>
      <c r="BB122" s="5">
        <f t="shared" si="26"/>
        <v>4</v>
      </c>
      <c r="BC122" s="34">
        <f t="shared" si="27"/>
        <v>122.12</v>
      </c>
      <c r="BD122" s="34">
        <f t="shared" si="28"/>
        <v>117.42</v>
      </c>
      <c r="BE122" s="34">
        <f t="shared" si="29"/>
        <v>8.6417468541820899</v>
      </c>
    </row>
    <row r="123" spans="1:57" ht="129.6" x14ac:dyDescent="0.3">
      <c r="A123" s="5">
        <v>4</v>
      </c>
      <c r="B123" s="16" t="s">
        <v>276</v>
      </c>
      <c r="C123" s="16">
        <v>2005</v>
      </c>
      <c r="D123" s="16">
        <v>2005</v>
      </c>
      <c r="E123" s="16">
        <v>2005</v>
      </c>
      <c r="F123" s="16" t="s">
        <v>11</v>
      </c>
      <c r="G123" s="16" t="s">
        <v>12</v>
      </c>
      <c r="H123" s="16" t="s">
        <v>273</v>
      </c>
      <c r="I123" s="16" t="s">
        <v>274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34">
        <v>119.04</v>
      </c>
      <c r="AE123" s="5">
        <f t="shared" si="24"/>
        <v>0</v>
      </c>
      <c r="AF123" s="34">
        <f t="shared" si="25"/>
        <v>119.04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34">
        <v>118.91</v>
      </c>
      <c r="BB123" s="5">
        <f t="shared" si="26"/>
        <v>0</v>
      </c>
      <c r="BC123" s="34">
        <f t="shared" si="27"/>
        <v>118.91</v>
      </c>
      <c r="BD123" s="34">
        <f t="shared" si="28"/>
        <v>118.91</v>
      </c>
      <c r="BE123" s="34">
        <f t="shared" si="29"/>
        <v>10.020355292376017</v>
      </c>
    </row>
    <row r="124" spans="1:57" ht="43.2" x14ac:dyDescent="0.3">
      <c r="A124" s="5">
        <v>5</v>
      </c>
      <c r="B124" s="16" t="s">
        <v>52</v>
      </c>
      <c r="C124" s="16">
        <v>2006</v>
      </c>
      <c r="D124" s="16">
        <v>2006</v>
      </c>
      <c r="E124" s="16">
        <v>2006</v>
      </c>
      <c r="F124" s="16" t="s">
        <v>11</v>
      </c>
      <c r="G124" s="16" t="s">
        <v>12</v>
      </c>
      <c r="H124" s="16" t="s">
        <v>53</v>
      </c>
      <c r="I124" s="16" t="s">
        <v>54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34">
        <v>119.73</v>
      </c>
      <c r="AE124" s="5">
        <f t="shared" si="24"/>
        <v>0</v>
      </c>
      <c r="AF124" s="34">
        <f t="shared" si="25"/>
        <v>119.73</v>
      </c>
      <c r="AG124" s="5">
        <v>0</v>
      </c>
      <c r="AH124" s="5">
        <v>2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2</v>
      </c>
      <c r="AR124" s="5">
        <v>2</v>
      </c>
      <c r="AS124" s="5">
        <v>2</v>
      </c>
      <c r="AT124" s="5">
        <v>2</v>
      </c>
      <c r="AU124" s="5">
        <v>2</v>
      </c>
      <c r="AV124" s="5">
        <v>0</v>
      </c>
      <c r="AW124" s="5">
        <v>0</v>
      </c>
      <c r="AX124" s="5">
        <v>0</v>
      </c>
      <c r="AY124" s="5">
        <v>2</v>
      </c>
      <c r="AZ124" s="5">
        <v>0</v>
      </c>
      <c r="BA124" s="34">
        <v>123.81</v>
      </c>
      <c r="BB124" s="5">
        <f t="shared" si="26"/>
        <v>14</v>
      </c>
      <c r="BC124" s="34">
        <f t="shared" si="27"/>
        <v>137.81</v>
      </c>
      <c r="BD124" s="34">
        <f t="shared" si="28"/>
        <v>119.73</v>
      </c>
      <c r="BE124" s="34">
        <f t="shared" si="29"/>
        <v>10.779052553663957</v>
      </c>
    </row>
    <row r="125" spans="1:57" ht="100.8" x14ac:dyDescent="0.3">
      <c r="A125" s="5">
        <v>6</v>
      </c>
      <c r="B125" s="16" t="s">
        <v>82</v>
      </c>
      <c r="C125" s="16">
        <v>2007</v>
      </c>
      <c r="D125" s="16">
        <v>2007</v>
      </c>
      <c r="E125" s="16">
        <v>2007</v>
      </c>
      <c r="F125" s="16">
        <v>1</v>
      </c>
      <c r="G125" s="16" t="s">
        <v>12</v>
      </c>
      <c r="H125" s="16" t="s">
        <v>26</v>
      </c>
      <c r="I125" s="16" t="s">
        <v>27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34">
        <v>120.78</v>
      </c>
      <c r="AE125" s="5">
        <f t="shared" si="24"/>
        <v>0</v>
      </c>
      <c r="AF125" s="34">
        <f t="shared" si="25"/>
        <v>120.78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2</v>
      </c>
      <c r="AN125" s="5">
        <v>0</v>
      </c>
      <c r="AO125" s="5">
        <v>0</v>
      </c>
      <c r="AP125" s="5">
        <v>2</v>
      </c>
      <c r="AQ125" s="5">
        <v>0</v>
      </c>
      <c r="AR125" s="5">
        <v>2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34">
        <v>122.46</v>
      </c>
      <c r="BB125" s="5">
        <f t="shared" si="26"/>
        <v>6</v>
      </c>
      <c r="BC125" s="34">
        <f t="shared" si="27"/>
        <v>128.45999999999998</v>
      </c>
      <c r="BD125" s="34">
        <f t="shared" si="28"/>
        <v>120.78</v>
      </c>
      <c r="BE125" s="34">
        <f t="shared" si="29"/>
        <v>11.750555144337531</v>
      </c>
    </row>
    <row r="126" spans="1:57" ht="100.8" x14ac:dyDescent="0.3">
      <c r="A126" s="5">
        <v>7</v>
      </c>
      <c r="B126" s="16" t="s">
        <v>105</v>
      </c>
      <c r="C126" s="16">
        <v>2003</v>
      </c>
      <c r="D126" s="16">
        <v>2003</v>
      </c>
      <c r="E126" s="16">
        <v>2003</v>
      </c>
      <c r="F126" s="16" t="s">
        <v>11</v>
      </c>
      <c r="G126" s="16" t="s">
        <v>12</v>
      </c>
      <c r="H126" s="16" t="s">
        <v>26</v>
      </c>
      <c r="I126" s="16" t="s">
        <v>106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50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34">
        <v>127.14</v>
      </c>
      <c r="AE126" s="5">
        <f t="shared" si="24"/>
        <v>50</v>
      </c>
      <c r="AF126" s="34">
        <f t="shared" si="25"/>
        <v>177.14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2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34">
        <v>123.53</v>
      </c>
      <c r="BB126" s="5">
        <f t="shared" si="26"/>
        <v>2</v>
      </c>
      <c r="BC126" s="34">
        <f t="shared" si="27"/>
        <v>125.53</v>
      </c>
      <c r="BD126" s="34">
        <f t="shared" si="28"/>
        <v>125.53</v>
      </c>
      <c r="BE126" s="34">
        <f t="shared" si="29"/>
        <v>16.145447816432277</v>
      </c>
    </row>
    <row r="127" spans="1:57" ht="43.2" x14ac:dyDescent="0.3">
      <c r="A127" s="5">
        <v>8</v>
      </c>
      <c r="B127" s="16" t="s">
        <v>182</v>
      </c>
      <c r="C127" s="16">
        <v>2005</v>
      </c>
      <c r="D127" s="16">
        <v>2005</v>
      </c>
      <c r="E127" s="16">
        <v>2005</v>
      </c>
      <c r="F127" s="16" t="s">
        <v>11</v>
      </c>
      <c r="G127" s="16" t="s">
        <v>12</v>
      </c>
      <c r="H127" s="16" t="s">
        <v>53</v>
      </c>
      <c r="I127" s="16" t="s">
        <v>54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2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34">
        <v>136.47</v>
      </c>
      <c r="AE127" s="5">
        <f t="shared" si="24"/>
        <v>2</v>
      </c>
      <c r="AF127" s="34">
        <f t="shared" si="25"/>
        <v>138.47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2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34">
        <v>124.85</v>
      </c>
      <c r="BB127" s="5">
        <f t="shared" si="26"/>
        <v>2</v>
      </c>
      <c r="BC127" s="34">
        <f t="shared" si="27"/>
        <v>126.85</v>
      </c>
      <c r="BD127" s="34">
        <f t="shared" si="28"/>
        <v>126.85</v>
      </c>
      <c r="BE127" s="34">
        <f t="shared" si="29"/>
        <v>17.366765358993337</v>
      </c>
    </row>
    <row r="128" spans="1:57" ht="72" x14ac:dyDescent="0.3">
      <c r="A128" s="5">
        <v>9</v>
      </c>
      <c r="B128" s="16" t="s">
        <v>184</v>
      </c>
      <c r="C128" s="16">
        <v>2006</v>
      </c>
      <c r="D128" s="16">
        <v>2006</v>
      </c>
      <c r="E128" s="16">
        <v>2006</v>
      </c>
      <c r="F128" s="16" t="s">
        <v>11</v>
      </c>
      <c r="G128" s="16" t="s">
        <v>12</v>
      </c>
      <c r="H128" s="16" t="s">
        <v>43</v>
      </c>
      <c r="I128" s="16" t="s">
        <v>154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2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2</v>
      </c>
      <c r="AA128" s="5">
        <v>0</v>
      </c>
      <c r="AB128" s="5">
        <v>0</v>
      </c>
      <c r="AC128" s="5">
        <v>0</v>
      </c>
      <c r="AD128" s="34">
        <v>128.99</v>
      </c>
      <c r="AE128" s="5">
        <f t="shared" si="24"/>
        <v>4</v>
      </c>
      <c r="AF128" s="34">
        <f t="shared" si="25"/>
        <v>132.99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34">
        <v>128.29</v>
      </c>
      <c r="BB128" s="5">
        <f t="shared" si="26"/>
        <v>0</v>
      </c>
      <c r="BC128" s="34">
        <f t="shared" si="27"/>
        <v>128.29</v>
      </c>
      <c r="BD128" s="34">
        <f t="shared" si="28"/>
        <v>128.29</v>
      </c>
      <c r="BE128" s="34">
        <f t="shared" si="29"/>
        <v>18.69911176905995</v>
      </c>
    </row>
    <row r="129" spans="1:57" ht="100.8" x14ac:dyDescent="0.3">
      <c r="A129" s="5">
        <v>10</v>
      </c>
      <c r="B129" s="16" t="s">
        <v>234</v>
      </c>
      <c r="C129" s="16">
        <v>2007</v>
      </c>
      <c r="D129" s="16">
        <v>2007</v>
      </c>
      <c r="E129" s="16">
        <v>2007</v>
      </c>
      <c r="F129" s="16">
        <v>1</v>
      </c>
      <c r="G129" s="16" t="s">
        <v>12</v>
      </c>
      <c r="H129" s="16" t="s">
        <v>26</v>
      </c>
      <c r="I129" s="16" t="s">
        <v>235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34">
        <v>130.41</v>
      </c>
      <c r="AE129" s="5">
        <f t="shared" si="24"/>
        <v>0</v>
      </c>
      <c r="AF129" s="34">
        <f t="shared" si="25"/>
        <v>130.41</v>
      </c>
      <c r="AG129" s="5">
        <v>0</v>
      </c>
      <c r="AH129" s="5">
        <v>2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2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34">
        <v>130.04</v>
      </c>
      <c r="BB129" s="5">
        <f t="shared" si="26"/>
        <v>4</v>
      </c>
      <c r="BC129" s="34">
        <f t="shared" si="27"/>
        <v>134.04</v>
      </c>
      <c r="BD129" s="34">
        <f t="shared" si="28"/>
        <v>130.41</v>
      </c>
      <c r="BE129" s="34">
        <f t="shared" si="29"/>
        <v>20.660621761658028</v>
      </c>
    </row>
    <row r="130" spans="1:57" ht="43.2" x14ac:dyDescent="0.3">
      <c r="A130" s="5">
        <v>11</v>
      </c>
      <c r="B130" s="16" t="s">
        <v>284</v>
      </c>
      <c r="C130" s="16">
        <v>1985</v>
      </c>
      <c r="D130" s="16">
        <v>1985</v>
      </c>
      <c r="E130" s="16">
        <v>1985</v>
      </c>
      <c r="F130" s="16">
        <v>1</v>
      </c>
      <c r="G130" s="16" t="s">
        <v>12</v>
      </c>
      <c r="H130" s="16" t="s">
        <v>47</v>
      </c>
      <c r="I130" s="16" t="s">
        <v>172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2</v>
      </c>
      <c r="AD130" s="34">
        <v>128.57</v>
      </c>
      <c r="AE130" s="5">
        <f t="shared" si="24"/>
        <v>2</v>
      </c>
      <c r="AF130" s="34">
        <f t="shared" si="25"/>
        <v>130.57</v>
      </c>
      <c r="AG130" s="5">
        <v>0</v>
      </c>
      <c r="AH130" s="5">
        <v>2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2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2</v>
      </c>
      <c r="AZ130" s="5">
        <v>0</v>
      </c>
      <c r="BA130" s="34">
        <v>126.98</v>
      </c>
      <c r="BB130" s="5">
        <f t="shared" si="26"/>
        <v>6</v>
      </c>
      <c r="BC130" s="34">
        <f t="shared" si="27"/>
        <v>132.98000000000002</v>
      </c>
      <c r="BD130" s="34">
        <f t="shared" si="28"/>
        <v>130.57</v>
      </c>
      <c r="BE130" s="34">
        <f t="shared" si="29"/>
        <v>20.80866025166543</v>
      </c>
    </row>
    <row r="131" spans="1:57" ht="72" x14ac:dyDescent="0.3">
      <c r="A131" s="5">
        <v>12</v>
      </c>
      <c r="B131" s="16" t="s">
        <v>158</v>
      </c>
      <c r="C131" s="16">
        <v>2007</v>
      </c>
      <c r="D131" s="16">
        <v>2007</v>
      </c>
      <c r="E131" s="16">
        <v>2007</v>
      </c>
      <c r="F131" s="16">
        <v>1</v>
      </c>
      <c r="G131" s="16" t="s">
        <v>12</v>
      </c>
      <c r="H131" s="16" t="s">
        <v>43</v>
      </c>
      <c r="I131" s="16" t="s">
        <v>154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2</v>
      </c>
      <c r="R131" s="5">
        <v>0</v>
      </c>
      <c r="S131" s="5">
        <v>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34">
        <v>129.9</v>
      </c>
      <c r="AE131" s="5">
        <f t="shared" si="24"/>
        <v>4</v>
      </c>
      <c r="AF131" s="34">
        <f t="shared" si="25"/>
        <v>133.9</v>
      </c>
      <c r="AG131" s="5">
        <v>2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2</v>
      </c>
      <c r="AU131" s="5">
        <v>0</v>
      </c>
      <c r="AV131" s="5">
        <v>0</v>
      </c>
      <c r="AW131" s="5">
        <v>2</v>
      </c>
      <c r="AX131" s="5">
        <v>2</v>
      </c>
      <c r="AY131" s="5">
        <v>0</v>
      </c>
      <c r="AZ131" s="5">
        <v>0</v>
      </c>
      <c r="BA131" s="34">
        <v>153.68</v>
      </c>
      <c r="BB131" s="5">
        <f t="shared" si="26"/>
        <v>8</v>
      </c>
      <c r="BC131" s="34">
        <f t="shared" si="27"/>
        <v>161.68</v>
      </c>
      <c r="BD131" s="34">
        <f t="shared" si="28"/>
        <v>133.9</v>
      </c>
      <c r="BE131" s="34">
        <f t="shared" si="29"/>
        <v>23.889711324944493</v>
      </c>
    </row>
    <row r="132" spans="1:57" x14ac:dyDescent="0.3">
      <c r="A132" s="5">
        <v>13</v>
      </c>
      <c r="B132" s="16" t="s">
        <v>294</v>
      </c>
      <c r="C132" s="16">
        <v>1974</v>
      </c>
      <c r="D132" s="16">
        <v>1974</v>
      </c>
      <c r="E132" s="16">
        <v>1974</v>
      </c>
      <c r="F132" s="16" t="s">
        <v>11</v>
      </c>
      <c r="G132" s="16" t="s">
        <v>12</v>
      </c>
      <c r="H132" s="16" t="s">
        <v>18</v>
      </c>
      <c r="I132" s="16" t="s">
        <v>19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2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2</v>
      </c>
      <c r="AD132" s="34">
        <v>134.18</v>
      </c>
      <c r="AE132" s="5">
        <f t="shared" si="24"/>
        <v>4</v>
      </c>
      <c r="AF132" s="34">
        <f t="shared" si="25"/>
        <v>138.18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2</v>
      </c>
      <c r="AW132" s="5">
        <v>0</v>
      </c>
      <c r="AX132" s="5">
        <v>0</v>
      </c>
      <c r="AY132" s="5">
        <v>0</v>
      </c>
      <c r="AZ132" s="5">
        <v>2</v>
      </c>
      <c r="BA132" s="34">
        <v>131.88</v>
      </c>
      <c r="BB132" s="5">
        <f t="shared" si="26"/>
        <v>4</v>
      </c>
      <c r="BC132" s="34">
        <f t="shared" si="27"/>
        <v>135.88</v>
      </c>
      <c r="BD132" s="34">
        <f t="shared" si="28"/>
        <v>135.88</v>
      </c>
      <c r="BE132" s="34">
        <f t="shared" si="29"/>
        <v>25.721687638786083</v>
      </c>
    </row>
    <row r="133" spans="1:57" ht="72" x14ac:dyDescent="0.3">
      <c r="A133" s="5">
        <v>14</v>
      </c>
      <c r="B133" s="16" t="s">
        <v>320</v>
      </c>
      <c r="C133" s="16">
        <v>2008</v>
      </c>
      <c r="D133" s="16">
        <v>2008</v>
      </c>
      <c r="E133" s="16">
        <v>2008</v>
      </c>
      <c r="F133" s="16">
        <v>2</v>
      </c>
      <c r="G133" s="16" t="s">
        <v>12</v>
      </c>
      <c r="H133" s="16" t="s">
        <v>43</v>
      </c>
      <c r="I133" s="16" t="s">
        <v>44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2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2</v>
      </c>
      <c r="AB133" s="5">
        <v>0</v>
      </c>
      <c r="AC133" s="5">
        <v>0</v>
      </c>
      <c r="AD133" s="34">
        <v>131.88999999999999</v>
      </c>
      <c r="AE133" s="5">
        <f t="shared" si="24"/>
        <v>4</v>
      </c>
      <c r="AF133" s="34">
        <f t="shared" si="25"/>
        <v>135.88999999999999</v>
      </c>
      <c r="AG133" s="5">
        <v>0</v>
      </c>
      <c r="AH133" s="5">
        <v>2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2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34">
        <v>134.07</v>
      </c>
      <c r="BB133" s="5">
        <f t="shared" si="26"/>
        <v>4</v>
      </c>
      <c r="BC133" s="34">
        <f t="shared" si="27"/>
        <v>138.07</v>
      </c>
      <c r="BD133" s="34">
        <f t="shared" si="28"/>
        <v>135.88999999999999</v>
      </c>
      <c r="BE133" s="34">
        <f t="shared" si="29"/>
        <v>25.730940044411536</v>
      </c>
    </row>
    <row r="134" spans="1:57" ht="28.8" x14ac:dyDescent="0.3">
      <c r="A134" s="5">
        <v>15</v>
      </c>
      <c r="B134" s="16" t="s">
        <v>189</v>
      </c>
      <c r="C134" s="16">
        <v>1986</v>
      </c>
      <c r="D134" s="16">
        <v>1986</v>
      </c>
      <c r="E134" s="16">
        <v>1986</v>
      </c>
      <c r="F134" s="16" t="s">
        <v>57</v>
      </c>
      <c r="G134" s="16" t="s">
        <v>12</v>
      </c>
      <c r="H134" s="16" t="s">
        <v>98</v>
      </c>
      <c r="I134" s="16" t="s">
        <v>122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2</v>
      </c>
      <c r="AA134" s="5">
        <v>2</v>
      </c>
      <c r="AB134" s="5">
        <v>0</v>
      </c>
      <c r="AC134" s="5">
        <v>0</v>
      </c>
      <c r="AD134" s="34">
        <v>144.56</v>
      </c>
      <c r="AE134" s="5">
        <f t="shared" si="24"/>
        <v>4</v>
      </c>
      <c r="AF134" s="34">
        <f t="shared" si="25"/>
        <v>148.56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2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2</v>
      </c>
      <c r="AY134" s="5">
        <v>0</v>
      </c>
      <c r="AZ134" s="5">
        <v>0</v>
      </c>
      <c r="BA134" s="34">
        <v>135.88</v>
      </c>
      <c r="BB134" s="5">
        <f t="shared" si="26"/>
        <v>4</v>
      </c>
      <c r="BC134" s="34">
        <f t="shared" si="27"/>
        <v>139.88</v>
      </c>
      <c r="BD134" s="34">
        <f t="shared" si="28"/>
        <v>139.88</v>
      </c>
      <c r="BE134" s="34">
        <f t="shared" si="29"/>
        <v>29.422649888971129</v>
      </c>
    </row>
    <row r="135" spans="1:57" ht="129.6" x14ac:dyDescent="0.3">
      <c r="A135" s="5">
        <v>16</v>
      </c>
      <c r="B135" s="16" t="s">
        <v>272</v>
      </c>
      <c r="C135" s="16">
        <v>2009</v>
      </c>
      <c r="D135" s="16">
        <v>2009</v>
      </c>
      <c r="E135" s="16">
        <v>2009</v>
      </c>
      <c r="F135" s="16" t="s">
        <v>30</v>
      </c>
      <c r="G135" s="16" t="s">
        <v>12</v>
      </c>
      <c r="H135" s="16" t="s">
        <v>273</v>
      </c>
      <c r="I135" s="16" t="s">
        <v>274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34">
        <v>140.51</v>
      </c>
      <c r="AE135" s="5">
        <f t="shared" si="24"/>
        <v>0</v>
      </c>
      <c r="AF135" s="34">
        <f t="shared" si="25"/>
        <v>140.51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2</v>
      </c>
      <c r="AO135" s="5">
        <v>0</v>
      </c>
      <c r="AP135" s="5">
        <v>0</v>
      </c>
      <c r="AQ135" s="5">
        <v>0</v>
      </c>
      <c r="AR135" s="5">
        <v>2</v>
      </c>
      <c r="AS135" s="5">
        <v>0</v>
      </c>
      <c r="AT135" s="5">
        <v>0</v>
      </c>
      <c r="AU135" s="5">
        <v>0</v>
      </c>
      <c r="AV135" s="5">
        <v>0</v>
      </c>
      <c r="AW135" s="5">
        <v>2</v>
      </c>
      <c r="AX135" s="5">
        <v>0</v>
      </c>
      <c r="AY135" s="5">
        <v>0</v>
      </c>
      <c r="AZ135" s="5">
        <v>0</v>
      </c>
      <c r="BA135" s="34">
        <v>138.44999999999999</v>
      </c>
      <c r="BB135" s="5">
        <f t="shared" si="26"/>
        <v>6</v>
      </c>
      <c r="BC135" s="34">
        <f t="shared" si="27"/>
        <v>144.44999999999999</v>
      </c>
      <c r="BD135" s="34">
        <f t="shared" si="28"/>
        <v>140.51</v>
      </c>
      <c r="BE135" s="34">
        <f t="shared" si="29"/>
        <v>30.005551443375271</v>
      </c>
    </row>
    <row r="136" spans="1:57" ht="72" x14ac:dyDescent="0.3">
      <c r="A136" s="5">
        <v>17</v>
      </c>
      <c r="B136" s="16" t="s">
        <v>195</v>
      </c>
      <c r="C136" s="16">
        <v>1997</v>
      </c>
      <c r="D136" s="16">
        <v>1997</v>
      </c>
      <c r="E136" s="16">
        <v>1997</v>
      </c>
      <c r="F136" s="16" t="s">
        <v>11</v>
      </c>
      <c r="G136" s="16" t="s">
        <v>12</v>
      </c>
      <c r="H136" s="16" t="s">
        <v>43</v>
      </c>
      <c r="I136" s="16" t="s">
        <v>44</v>
      </c>
      <c r="J136" s="5">
        <v>0</v>
      </c>
      <c r="K136" s="5">
        <v>0</v>
      </c>
      <c r="L136" s="5">
        <v>2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2</v>
      </c>
      <c r="V136" s="5">
        <v>0</v>
      </c>
      <c r="W136" s="5">
        <v>0</v>
      </c>
      <c r="X136" s="5">
        <v>2</v>
      </c>
      <c r="Y136" s="5">
        <v>0</v>
      </c>
      <c r="Z136" s="5">
        <v>0</v>
      </c>
      <c r="AA136" s="5">
        <v>2</v>
      </c>
      <c r="AB136" s="5">
        <v>0</v>
      </c>
      <c r="AC136" s="5">
        <v>0</v>
      </c>
      <c r="AD136" s="34">
        <v>137.49</v>
      </c>
      <c r="AE136" s="5">
        <f t="shared" si="24"/>
        <v>8</v>
      </c>
      <c r="AF136" s="34">
        <f t="shared" si="25"/>
        <v>145.49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34"/>
      <c r="BB136" s="5">
        <f t="shared" si="26"/>
        <v>0</v>
      </c>
      <c r="BC136" s="34" t="s">
        <v>742</v>
      </c>
      <c r="BD136" s="34">
        <f t="shared" si="28"/>
        <v>145.49</v>
      </c>
      <c r="BE136" s="34">
        <f t="shared" si="29"/>
        <v>34.613249444855668</v>
      </c>
    </row>
    <row r="137" spans="1:57" ht="72" x14ac:dyDescent="0.3">
      <c r="A137" s="5">
        <v>18</v>
      </c>
      <c r="B137" s="16" t="s">
        <v>86</v>
      </c>
      <c r="C137" s="16">
        <v>2010</v>
      </c>
      <c r="D137" s="16">
        <v>2010</v>
      </c>
      <c r="E137" s="16">
        <v>2010</v>
      </c>
      <c r="F137" s="16">
        <v>2</v>
      </c>
      <c r="G137" s="16" t="s">
        <v>12</v>
      </c>
      <c r="H137" s="16" t="s">
        <v>43</v>
      </c>
      <c r="I137" s="16" t="s">
        <v>48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2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34">
        <v>143.57</v>
      </c>
      <c r="AE137" s="5">
        <f t="shared" si="24"/>
        <v>2</v>
      </c>
      <c r="AF137" s="34">
        <f t="shared" si="25"/>
        <v>145.57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2</v>
      </c>
      <c r="AV137" s="5">
        <v>0</v>
      </c>
      <c r="AW137" s="5">
        <v>0</v>
      </c>
      <c r="AX137" s="5">
        <v>0</v>
      </c>
      <c r="AY137" s="5">
        <v>0</v>
      </c>
      <c r="AZ137" s="5">
        <v>2</v>
      </c>
      <c r="BA137" s="34">
        <v>142.65</v>
      </c>
      <c r="BB137" s="5">
        <f t="shared" si="26"/>
        <v>4</v>
      </c>
      <c r="BC137" s="34">
        <f t="shared" si="27"/>
        <v>146.65</v>
      </c>
      <c r="BD137" s="34">
        <f t="shared" si="28"/>
        <v>145.57</v>
      </c>
      <c r="BE137" s="34">
        <f t="shared" si="29"/>
        <v>34.687268689859359</v>
      </c>
    </row>
    <row r="138" spans="1:57" ht="100.8" x14ac:dyDescent="0.3">
      <c r="A138" s="5">
        <v>19</v>
      </c>
      <c r="B138" s="16" t="s">
        <v>282</v>
      </c>
      <c r="C138" s="16">
        <v>2007</v>
      </c>
      <c r="D138" s="16">
        <v>2007</v>
      </c>
      <c r="E138" s="16">
        <v>2007</v>
      </c>
      <c r="F138" s="16">
        <v>3</v>
      </c>
      <c r="G138" s="16" t="s">
        <v>12</v>
      </c>
      <c r="H138" s="16" t="s">
        <v>26</v>
      </c>
      <c r="I138" s="16" t="s">
        <v>27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2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34">
        <v>146.54</v>
      </c>
      <c r="AE138" s="5">
        <f t="shared" si="24"/>
        <v>2</v>
      </c>
      <c r="AF138" s="34">
        <f t="shared" si="25"/>
        <v>148.54</v>
      </c>
      <c r="AG138" s="5">
        <v>0</v>
      </c>
      <c r="AH138" s="5">
        <v>0</v>
      </c>
      <c r="AI138" s="5">
        <v>0</v>
      </c>
      <c r="AJ138" s="5">
        <v>2</v>
      </c>
      <c r="AK138" s="5">
        <v>0</v>
      </c>
      <c r="AL138" s="5">
        <v>0</v>
      </c>
      <c r="AM138" s="5">
        <v>2</v>
      </c>
      <c r="AN138" s="5">
        <v>0</v>
      </c>
      <c r="AO138" s="5">
        <v>0</v>
      </c>
      <c r="AP138" s="5">
        <v>2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2</v>
      </c>
      <c r="AY138" s="5">
        <v>0</v>
      </c>
      <c r="AZ138" s="5">
        <v>0</v>
      </c>
      <c r="BA138" s="34">
        <v>153.63</v>
      </c>
      <c r="BB138" s="5">
        <f t="shared" si="26"/>
        <v>8</v>
      </c>
      <c r="BC138" s="34">
        <f t="shared" si="27"/>
        <v>161.63</v>
      </c>
      <c r="BD138" s="34">
        <f t="shared" si="28"/>
        <v>148.54</v>
      </c>
      <c r="BE138" s="34">
        <f t="shared" si="29"/>
        <v>37.435233160621756</v>
      </c>
    </row>
    <row r="139" spans="1:57" ht="28.8" x14ac:dyDescent="0.3">
      <c r="A139" s="5">
        <v>20</v>
      </c>
      <c r="B139" s="16" t="s">
        <v>156</v>
      </c>
      <c r="C139" s="16">
        <v>2003</v>
      </c>
      <c r="D139" s="16">
        <v>2003</v>
      </c>
      <c r="E139" s="16">
        <v>2003</v>
      </c>
      <c r="F139" s="16">
        <v>3</v>
      </c>
      <c r="G139" s="16" t="s">
        <v>12</v>
      </c>
      <c r="H139" s="16" t="s">
        <v>58</v>
      </c>
      <c r="I139" s="16" t="s">
        <v>59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2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50</v>
      </c>
      <c r="X139" s="5">
        <v>0</v>
      </c>
      <c r="Y139" s="5">
        <v>2</v>
      </c>
      <c r="Z139" s="5">
        <v>0</v>
      </c>
      <c r="AA139" s="5">
        <v>2</v>
      </c>
      <c r="AB139" s="5">
        <v>0</v>
      </c>
      <c r="AC139" s="5">
        <v>0</v>
      </c>
      <c r="AD139" s="34">
        <v>144</v>
      </c>
      <c r="AE139" s="5">
        <f t="shared" si="24"/>
        <v>56</v>
      </c>
      <c r="AF139" s="34">
        <f t="shared" si="25"/>
        <v>200</v>
      </c>
      <c r="AG139" s="5">
        <v>0</v>
      </c>
      <c r="AH139" s="5">
        <v>2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2</v>
      </c>
      <c r="AU139" s="5">
        <v>0</v>
      </c>
      <c r="AV139" s="5">
        <v>0</v>
      </c>
      <c r="AW139" s="5">
        <v>2</v>
      </c>
      <c r="AX139" s="5">
        <v>0</v>
      </c>
      <c r="AY139" s="5">
        <v>0</v>
      </c>
      <c r="AZ139" s="5">
        <v>0</v>
      </c>
      <c r="BA139" s="34">
        <v>146.55000000000001</v>
      </c>
      <c r="BB139" s="5">
        <f t="shared" si="26"/>
        <v>6</v>
      </c>
      <c r="BC139" s="34">
        <f t="shared" si="27"/>
        <v>152.55000000000001</v>
      </c>
      <c r="BD139" s="34">
        <f t="shared" si="28"/>
        <v>152.55000000000001</v>
      </c>
      <c r="BE139" s="34">
        <f t="shared" si="29"/>
        <v>41.145447816432288</v>
      </c>
    </row>
    <row r="140" spans="1:57" ht="28.8" x14ac:dyDescent="0.3">
      <c r="A140" s="5">
        <v>21</v>
      </c>
      <c r="B140" s="16" t="s">
        <v>145</v>
      </c>
      <c r="C140" s="16">
        <v>1982</v>
      </c>
      <c r="D140" s="16">
        <v>1982</v>
      </c>
      <c r="E140" s="16">
        <v>1982</v>
      </c>
      <c r="F140" s="16">
        <v>1</v>
      </c>
      <c r="G140" s="16" t="s">
        <v>12</v>
      </c>
      <c r="H140" s="16" t="s">
        <v>58</v>
      </c>
      <c r="I140" s="16" t="s">
        <v>59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2</v>
      </c>
      <c r="U140" s="5">
        <v>2</v>
      </c>
      <c r="V140" s="5">
        <v>2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2</v>
      </c>
      <c r="AD140" s="34">
        <v>155.94</v>
      </c>
      <c r="AE140" s="5">
        <f t="shared" si="24"/>
        <v>8</v>
      </c>
      <c r="AF140" s="34">
        <f t="shared" si="25"/>
        <v>163.94</v>
      </c>
      <c r="AG140" s="5">
        <v>0</v>
      </c>
      <c r="AH140" s="5">
        <v>0</v>
      </c>
      <c r="AI140" s="5">
        <v>2</v>
      </c>
      <c r="AJ140" s="5">
        <v>0</v>
      </c>
      <c r="AK140" s="5">
        <v>2</v>
      </c>
      <c r="AL140" s="5">
        <v>0</v>
      </c>
      <c r="AM140" s="5">
        <v>0</v>
      </c>
      <c r="AN140" s="5">
        <v>0</v>
      </c>
      <c r="AO140" s="5">
        <v>2</v>
      </c>
      <c r="AP140" s="5">
        <v>0</v>
      </c>
      <c r="AQ140" s="5">
        <v>2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34">
        <v>157.74</v>
      </c>
      <c r="BB140" s="5">
        <f t="shared" si="26"/>
        <v>8</v>
      </c>
      <c r="BC140" s="34">
        <f t="shared" si="27"/>
        <v>165.74</v>
      </c>
      <c r="BD140" s="34">
        <f t="shared" si="28"/>
        <v>163.94</v>
      </c>
      <c r="BE140" s="34">
        <f t="shared" si="29"/>
        <v>51.683937823834192</v>
      </c>
    </row>
    <row r="141" spans="1:57" ht="28.8" x14ac:dyDescent="0.3">
      <c r="A141" s="5">
        <v>22</v>
      </c>
      <c r="B141" s="16" t="s">
        <v>103</v>
      </c>
      <c r="C141" s="16">
        <v>1978</v>
      </c>
      <c r="D141" s="16">
        <v>1978</v>
      </c>
      <c r="E141" s="16">
        <v>1978</v>
      </c>
      <c r="F141" s="16">
        <v>3</v>
      </c>
      <c r="G141" s="16" t="s">
        <v>12</v>
      </c>
      <c r="H141" s="16" t="s">
        <v>58</v>
      </c>
      <c r="I141" s="16" t="s">
        <v>59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2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34">
        <v>176.14</v>
      </c>
      <c r="AE141" s="5">
        <f t="shared" si="24"/>
        <v>2</v>
      </c>
      <c r="AF141" s="34">
        <f t="shared" si="25"/>
        <v>178.14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2</v>
      </c>
      <c r="BA141" s="34">
        <v>162.43</v>
      </c>
      <c r="BB141" s="5">
        <f t="shared" si="26"/>
        <v>2</v>
      </c>
      <c r="BC141" s="34">
        <f t="shared" si="27"/>
        <v>164.43</v>
      </c>
      <c r="BD141" s="34">
        <f t="shared" si="28"/>
        <v>164.43</v>
      </c>
      <c r="BE141" s="34">
        <f t="shared" si="29"/>
        <v>52.137305699481871</v>
      </c>
    </row>
    <row r="142" spans="1:57" ht="100.8" x14ac:dyDescent="0.3">
      <c r="A142" s="5">
        <v>23</v>
      </c>
      <c r="B142" s="16" t="s">
        <v>208</v>
      </c>
      <c r="C142" s="16">
        <v>2009</v>
      </c>
      <c r="D142" s="16">
        <v>2009</v>
      </c>
      <c r="E142" s="16">
        <v>2009</v>
      </c>
      <c r="F142" s="16" t="s">
        <v>30</v>
      </c>
      <c r="G142" s="16" t="s">
        <v>12</v>
      </c>
      <c r="H142" s="16" t="s">
        <v>209</v>
      </c>
      <c r="I142" s="16" t="s">
        <v>27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2</v>
      </c>
      <c r="S142" s="5">
        <v>0</v>
      </c>
      <c r="T142" s="5">
        <v>2</v>
      </c>
      <c r="U142" s="5">
        <v>2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2</v>
      </c>
      <c r="AC142" s="5">
        <v>0</v>
      </c>
      <c r="AD142" s="34">
        <v>167.27</v>
      </c>
      <c r="AE142" s="5">
        <f t="shared" si="24"/>
        <v>8</v>
      </c>
      <c r="AF142" s="34">
        <f t="shared" si="25"/>
        <v>175.27</v>
      </c>
      <c r="AG142" s="5">
        <v>0</v>
      </c>
      <c r="AH142" s="5">
        <v>2</v>
      </c>
      <c r="AI142" s="5">
        <v>0</v>
      </c>
      <c r="AJ142" s="5">
        <v>0</v>
      </c>
      <c r="AK142" s="5">
        <v>0</v>
      </c>
      <c r="AL142" s="5">
        <v>0</v>
      </c>
      <c r="AM142" s="5">
        <v>2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2</v>
      </c>
      <c r="AX142" s="5">
        <v>0</v>
      </c>
      <c r="AY142" s="5">
        <v>0</v>
      </c>
      <c r="AZ142" s="5">
        <v>0</v>
      </c>
      <c r="BA142" s="34">
        <v>166.49</v>
      </c>
      <c r="BB142" s="5">
        <f t="shared" si="26"/>
        <v>6</v>
      </c>
      <c r="BC142" s="34">
        <f t="shared" si="27"/>
        <v>172.49</v>
      </c>
      <c r="BD142" s="34">
        <f t="shared" si="28"/>
        <v>172.49</v>
      </c>
      <c r="BE142" s="34">
        <f t="shared" si="29"/>
        <v>59.594744633604748</v>
      </c>
    </row>
    <row r="143" spans="1:57" x14ac:dyDescent="0.3">
      <c r="A143" s="5">
        <v>24</v>
      </c>
      <c r="B143" s="16" t="s">
        <v>147</v>
      </c>
      <c r="C143" s="16">
        <v>1992</v>
      </c>
      <c r="D143" s="16">
        <v>1992</v>
      </c>
      <c r="E143" s="16">
        <v>1992</v>
      </c>
      <c r="F143" s="16">
        <v>3</v>
      </c>
      <c r="G143" s="16" t="s">
        <v>12</v>
      </c>
      <c r="H143" s="16" t="s">
        <v>148</v>
      </c>
      <c r="I143" s="16" t="s">
        <v>13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34"/>
      <c r="AE143" s="5">
        <f t="shared" si="24"/>
        <v>0</v>
      </c>
      <c r="AF143" s="34" t="s">
        <v>742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2</v>
      </c>
      <c r="AX143" s="5">
        <v>0</v>
      </c>
      <c r="AY143" s="5">
        <v>0</v>
      </c>
      <c r="AZ143" s="5">
        <v>2</v>
      </c>
      <c r="BA143" s="34">
        <v>169.65</v>
      </c>
      <c r="BB143" s="5">
        <f t="shared" si="26"/>
        <v>4</v>
      </c>
      <c r="BC143" s="34">
        <f t="shared" si="27"/>
        <v>173.65</v>
      </c>
      <c r="BD143" s="34">
        <f t="shared" si="28"/>
        <v>173.65</v>
      </c>
      <c r="BE143" s="34">
        <f t="shared" si="29"/>
        <v>60.668023686158413</v>
      </c>
    </row>
    <row r="144" spans="1:57" x14ac:dyDescent="0.3">
      <c r="A144" s="5">
        <v>25</v>
      </c>
      <c r="B144" s="16" t="s">
        <v>21</v>
      </c>
      <c r="C144" s="16">
        <v>1963</v>
      </c>
      <c r="D144" s="16">
        <v>1963</v>
      </c>
      <c r="E144" s="16">
        <v>1963</v>
      </c>
      <c r="F144" s="16">
        <v>2</v>
      </c>
      <c r="G144" s="16" t="s">
        <v>12</v>
      </c>
      <c r="H144" s="16" t="s">
        <v>18</v>
      </c>
      <c r="I144" s="16" t="s">
        <v>19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2</v>
      </c>
      <c r="Q144" s="5">
        <v>0</v>
      </c>
      <c r="R144" s="5">
        <v>0</v>
      </c>
      <c r="S144" s="5">
        <v>2</v>
      </c>
      <c r="T144" s="5">
        <v>0</v>
      </c>
      <c r="U144" s="5">
        <v>2</v>
      </c>
      <c r="V144" s="5">
        <v>0</v>
      </c>
      <c r="W144" s="5">
        <v>0</v>
      </c>
      <c r="X144" s="5">
        <v>0</v>
      </c>
      <c r="Y144" s="5">
        <v>0</v>
      </c>
      <c r="Z144" s="5">
        <v>2</v>
      </c>
      <c r="AA144" s="5">
        <v>0</v>
      </c>
      <c r="AB144" s="5">
        <v>0</v>
      </c>
      <c r="AC144" s="5">
        <v>0</v>
      </c>
      <c r="AD144" s="34">
        <v>208.04</v>
      </c>
      <c r="AE144" s="5">
        <f t="shared" si="24"/>
        <v>8</v>
      </c>
      <c r="AF144" s="34">
        <f t="shared" si="25"/>
        <v>216.04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2</v>
      </c>
      <c r="AP144" s="5">
        <v>0</v>
      </c>
      <c r="AQ144" s="5">
        <v>0</v>
      </c>
      <c r="AR144" s="5">
        <v>0</v>
      </c>
      <c r="AS144" s="5">
        <v>0</v>
      </c>
      <c r="AT144" s="5">
        <v>2</v>
      </c>
      <c r="AU144" s="5">
        <v>0</v>
      </c>
      <c r="AV144" s="5">
        <v>0</v>
      </c>
      <c r="AW144" s="5">
        <v>2</v>
      </c>
      <c r="AX144" s="5">
        <v>0</v>
      </c>
      <c r="AY144" s="5">
        <v>0</v>
      </c>
      <c r="AZ144" s="5">
        <v>0</v>
      </c>
      <c r="BA144" s="34">
        <v>187.67</v>
      </c>
      <c r="BB144" s="5">
        <f t="shared" si="26"/>
        <v>6</v>
      </c>
      <c r="BC144" s="34">
        <f t="shared" si="27"/>
        <v>193.67</v>
      </c>
      <c r="BD144" s="34">
        <f t="shared" si="28"/>
        <v>193.67</v>
      </c>
      <c r="BE144" s="34">
        <f t="shared" si="29"/>
        <v>79.191339748334556</v>
      </c>
    </row>
    <row r="145" spans="1:57" x14ac:dyDescent="0.3">
      <c r="A145" s="5">
        <v>26</v>
      </c>
      <c r="B145" s="16" t="s">
        <v>124</v>
      </c>
      <c r="C145" s="16">
        <v>1951</v>
      </c>
      <c r="D145" s="16">
        <v>1951</v>
      </c>
      <c r="E145" s="16">
        <v>1951</v>
      </c>
      <c r="F145" s="16" t="s">
        <v>11</v>
      </c>
      <c r="G145" s="16" t="s">
        <v>12</v>
      </c>
      <c r="H145" s="16" t="s">
        <v>125</v>
      </c>
      <c r="I145" s="16"/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2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34">
        <v>202.07</v>
      </c>
      <c r="AE145" s="5">
        <f t="shared" si="24"/>
        <v>2</v>
      </c>
      <c r="AF145" s="34">
        <f t="shared" si="25"/>
        <v>204.07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2</v>
      </c>
      <c r="AR145" s="5">
        <v>2</v>
      </c>
      <c r="AS145" s="5">
        <v>0</v>
      </c>
      <c r="AT145" s="5">
        <v>2</v>
      </c>
      <c r="AU145" s="5">
        <v>0</v>
      </c>
      <c r="AV145" s="5">
        <v>0</v>
      </c>
      <c r="AW145" s="5">
        <v>0</v>
      </c>
      <c r="AX145" s="5">
        <v>2</v>
      </c>
      <c r="AY145" s="5">
        <v>0</v>
      </c>
      <c r="AZ145" s="5">
        <v>0</v>
      </c>
      <c r="BA145" s="34">
        <v>200.59</v>
      </c>
      <c r="BB145" s="5">
        <f t="shared" si="26"/>
        <v>8</v>
      </c>
      <c r="BC145" s="34">
        <f t="shared" si="27"/>
        <v>208.59</v>
      </c>
      <c r="BD145" s="34">
        <f t="shared" si="28"/>
        <v>204.07</v>
      </c>
      <c r="BE145" s="34">
        <f t="shared" si="29"/>
        <v>88.813841598815685</v>
      </c>
    </row>
    <row r="146" spans="1:57" ht="100.8" x14ac:dyDescent="0.3">
      <c r="A146" s="5">
        <v>27</v>
      </c>
      <c r="B146" s="16" t="s">
        <v>29</v>
      </c>
      <c r="C146" s="16">
        <v>2009</v>
      </c>
      <c r="D146" s="16">
        <v>2009</v>
      </c>
      <c r="E146" s="16">
        <v>2009</v>
      </c>
      <c r="F146" s="16" t="s">
        <v>30</v>
      </c>
      <c r="G146" s="16" t="s">
        <v>12</v>
      </c>
      <c r="H146" s="16" t="s">
        <v>26</v>
      </c>
      <c r="I146" s="16" t="s">
        <v>27</v>
      </c>
      <c r="J146" s="5">
        <v>0</v>
      </c>
      <c r="K146" s="5">
        <v>0</v>
      </c>
      <c r="L146" s="5">
        <v>2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</v>
      </c>
      <c r="S146" s="5">
        <v>2</v>
      </c>
      <c r="T146" s="5">
        <v>0</v>
      </c>
      <c r="U146" s="5">
        <v>0</v>
      </c>
      <c r="V146" s="5">
        <v>2</v>
      </c>
      <c r="W146" s="5">
        <v>0</v>
      </c>
      <c r="X146" s="5">
        <v>0</v>
      </c>
      <c r="Y146" s="5">
        <v>0</v>
      </c>
      <c r="Z146" s="5">
        <v>0</v>
      </c>
      <c r="AA146" s="5">
        <v>2</v>
      </c>
      <c r="AB146" s="5">
        <v>0</v>
      </c>
      <c r="AC146" s="5">
        <v>0</v>
      </c>
      <c r="AD146" s="34">
        <v>196.68</v>
      </c>
      <c r="AE146" s="5">
        <f t="shared" si="24"/>
        <v>10</v>
      </c>
      <c r="AF146" s="34">
        <f t="shared" si="25"/>
        <v>206.68</v>
      </c>
      <c r="AG146" s="5">
        <v>0</v>
      </c>
      <c r="AH146" s="5">
        <v>0</v>
      </c>
      <c r="AI146" s="5">
        <v>2</v>
      </c>
      <c r="AJ146" s="5">
        <v>50</v>
      </c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34"/>
      <c r="BB146" s="5">
        <f t="shared" si="26"/>
        <v>52</v>
      </c>
      <c r="BC146" s="34" t="s">
        <v>741</v>
      </c>
      <c r="BD146" s="34">
        <f t="shared" si="28"/>
        <v>206.68</v>
      </c>
      <c r="BE146" s="34">
        <f t="shared" si="29"/>
        <v>91.228719467061453</v>
      </c>
    </row>
    <row r="147" spans="1:57" ht="72" x14ac:dyDescent="0.3">
      <c r="A147" s="5">
        <v>28</v>
      </c>
      <c r="B147" s="16" t="s">
        <v>41</v>
      </c>
      <c r="C147" s="16">
        <v>2011</v>
      </c>
      <c r="D147" s="16">
        <v>2011</v>
      </c>
      <c r="E147" s="16">
        <v>2011</v>
      </c>
      <c r="F147" s="16" t="s">
        <v>42</v>
      </c>
      <c r="G147" s="16" t="s">
        <v>12</v>
      </c>
      <c r="H147" s="16" t="s">
        <v>43</v>
      </c>
      <c r="I147" s="16" t="s">
        <v>44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50</v>
      </c>
      <c r="V147" s="5">
        <v>2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34">
        <v>195.62</v>
      </c>
      <c r="AE147" s="5">
        <f t="shared" si="24"/>
        <v>52</v>
      </c>
      <c r="AF147" s="34">
        <f t="shared" si="25"/>
        <v>247.62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2</v>
      </c>
      <c r="AR147" s="5">
        <v>2</v>
      </c>
      <c r="AS147" s="5">
        <v>50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34">
        <v>161.99</v>
      </c>
      <c r="BB147" s="5">
        <f t="shared" si="26"/>
        <v>54</v>
      </c>
      <c r="BC147" s="34">
        <f t="shared" si="27"/>
        <v>215.99</v>
      </c>
      <c r="BD147" s="34">
        <f t="shared" si="28"/>
        <v>215.99</v>
      </c>
      <c r="BE147" s="34">
        <f t="shared" si="29"/>
        <v>99.842709104367145</v>
      </c>
    </row>
    <row r="148" spans="1:57" ht="28.8" x14ac:dyDescent="0.3">
      <c r="A148" s="5">
        <v>29</v>
      </c>
      <c r="B148" s="16" t="s">
        <v>252</v>
      </c>
      <c r="C148" s="16">
        <v>1975</v>
      </c>
      <c r="D148" s="16">
        <v>1975</v>
      </c>
      <c r="E148" s="16">
        <v>1975</v>
      </c>
      <c r="F148" s="16">
        <v>1</v>
      </c>
      <c r="G148" s="16" t="s">
        <v>12</v>
      </c>
      <c r="H148" s="16" t="s">
        <v>58</v>
      </c>
      <c r="I148" s="16" t="s">
        <v>59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50</v>
      </c>
      <c r="T148" s="5">
        <v>50</v>
      </c>
      <c r="U148" s="5">
        <v>0</v>
      </c>
      <c r="V148" s="5">
        <v>50</v>
      </c>
      <c r="W148" s="5">
        <v>0</v>
      </c>
      <c r="X148" s="5">
        <v>0</v>
      </c>
      <c r="Y148" s="5">
        <v>0</v>
      </c>
      <c r="Z148" s="5">
        <v>50</v>
      </c>
      <c r="AA148" s="5">
        <v>0</v>
      </c>
      <c r="AB148" s="5">
        <v>0</v>
      </c>
      <c r="AC148" s="5">
        <v>0</v>
      </c>
      <c r="AD148" s="34">
        <v>163.29</v>
      </c>
      <c r="AE148" s="5">
        <f t="shared" si="24"/>
        <v>200</v>
      </c>
      <c r="AF148" s="34">
        <f t="shared" si="25"/>
        <v>363.28999999999996</v>
      </c>
      <c r="AG148" s="5">
        <v>0</v>
      </c>
      <c r="AH148" s="5">
        <v>0</v>
      </c>
      <c r="AI148" s="5">
        <v>0</v>
      </c>
      <c r="AJ148" s="5">
        <v>0</v>
      </c>
      <c r="AK148" s="5">
        <v>2</v>
      </c>
      <c r="AL148" s="5">
        <v>0</v>
      </c>
      <c r="AM148" s="5">
        <v>0</v>
      </c>
      <c r="AN148" s="5">
        <v>0</v>
      </c>
      <c r="AO148" s="5">
        <v>2</v>
      </c>
      <c r="AP148" s="5">
        <v>0</v>
      </c>
      <c r="AQ148" s="5">
        <v>0</v>
      </c>
      <c r="AR148" s="5">
        <v>50</v>
      </c>
      <c r="AS148" s="5">
        <v>0</v>
      </c>
      <c r="AT148" s="5">
        <v>0</v>
      </c>
      <c r="AU148" s="5">
        <v>0</v>
      </c>
      <c r="AV148" s="5">
        <v>2</v>
      </c>
      <c r="AW148" s="5">
        <v>0</v>
      </c>
      <c r="AX148" s="5">
        <v>0</v>
      </c>
      <c r="AY148" s="5">
        <v>0</v>
      </c>
      <c r="AZ148" s="5">
        <v>0</v>
      </c>
      <c r="BA148" s="34">
        <v>193.65</v>
      </c>
      <c r="BB148" s="5">
        <f t="shared" si="26"/>
        <v>56</v>
      </c>
      <c r="BC148" s="34">
        <f t="shared" si="27"/>
        <v>249.65</v>
      </c>
      <c r="BD148" s="34">
        <f t="shared" si="28"/>
        <v>249.65</v>
      </c>
      <c r="BE148" s="34">
        <f t="shared" si="29"/>
        <v>130.98630643967431</v>
      </c>
    </row>
    <row r="149" spans="1:57" ht="100.8" x14ac:dyDescent="0.3">
      <c r="A149" s="5">
        <v>30</v>
      </c>
      <c r="B149" s="16" t="s">
        <v>211</v>
      </c>
      <c r="C149" s="16">
        <v>2011</v>
      </c>
      <c r="D149" s="16">
        <v>2011</v>
      </c>
      <c r="E149" s="16">
        <v>2011</v>
      </c>
      <c r="F149" s="16" t="s">
        <v>30</v>
      </c>
      <c r="G149" s="16" t="s">
        <v>12</v>
      </c>
      <c r="H149" s="16" t="s">
        <v>209</v>
      </c>
      <c r="I149" s="16" t="s">
        <v>27</v>
      </c>
      <c r="J149" s="5">
        <v>0</v>
      </c>
      <c r="K149" s="5">
        <v>0</v>
      </c>
      <c r="L149" s="5">
        <v>2</v>
      </c>
      <c r="M149" s="5">
        <v>0</v>
      </c>
      <c r="N149" s="5">
        <v>0</v>
      </c>
      <c r="O149" s="5">
        <v>0</v>
      </c>
      <c r="P149" s="5">
        <v>2</v>
      </c>
      <c r="Q149" s="5">
        <v>2</v>
      </c>
      <c r="R149" s="5">
        <v>0</v>
      </c>
      <c r="S149" s="5">
        <v>0</v>
      </c>
      <c r="T149" s="5">
        <v>0</v>
      </c>
      <c r="U149" s="5">
        <v>50</v>
      </c>
      <c r="V149" s="5">
        <v>50</v>
      </c>
      <c r="W149" s="5">
        <v>50</v>
      </c>
      <c r="X149" s="5">
        <v>0</v>
      </c>
      <c r="Y149" s="5">
        <v>0</v>
      </c>
      <c r="Z149" s="5">
        <v>2</v>
      </c>
      <c r="AA149" s="5">
        <v>0</v>
      </c>
      <c r="AB149" s="5">
        <v>0</v>
      </c>
      <c r="AC149" s="5">
        <v>0</v>
      </c>
      <c r="AD149" s="34">
        <v>181.39</v>
      </c>
      <c r="AE149" s="5">
        <f t="shared" si="24"/>
        <v>158</v>
      </c>
      <c r="AF149" s="34">
        <f t="shared" si="25"/>
        <v>339.39</v>
      </c>
      <c r="AG149" s="5">
        <v>0</v>
      </c>
      <c r="AH149" s="5">
        <v>0</v>
      </c>
      <c r="AI149" s="5">
        <v>2</v>
      </c>
      <c r="AJ149" s="5">
        <v>0</v>
      </c>
      <c r="AK149" s="5">
        <v>0</v>
      </c>
      <c r="AL149" s="5">
        <v>0</v>
      </c>
      <c r="AM149" s="5">
        <v>2</v>
      </c>
      <c r="AN149" s="5">
        <v>0</v>
      </c>
      <c r="AO149" s="5">
        <v>0</v>
      </c>
      <c r="AP149" s="5">
        <v>2</v>
      </c>
      <c r="AQ149" s="5">
        <v>50</v>
      </c>
      <c r="AR149" s="5">
        <v>50</v>
      </c>
      <c r="AS149" s="5">
        <v>2</v>
      </c>
      <c r="AT149" s="5">
        <v>50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2</v>
      </c>
      <c r="BA149" s="34">
        <v>167.41</v>
      </c>
      <c r="BB149" s="5">
        <f t="shared" si="26"/>
        <v>160</v>
      </c>
      <c r="BC149" s="34">
        <f t="shared" si="27"/>
        <v>327.40999999999997</v>
      </c>
      <c r="BD149" s="34">
        <f t="shared" si="28"/>
        <v>327.40999999999997</v>
      </c>
      <c r="BE149" s="34">
        <f t="shared" si="29"/>
        <v>202.93301258327165</v>
      </c>
    </row>
    <row r="150" spans="1:57" ht="72" x14ac:dyDescent="0.3">
      <c r="A150" s="5">
        <v>31</v>
      </c>
      <c r="B150" s="16" t="s">
        <v>350</v>
      </c>
      <c r="C150" s="16">
        <v>2008</v>
      </c>
      <c r="D150" s="16">
        <v>2008</v>
      </c>
      <c r="E150" s="16">
        <v>2008</v>
      </c>
      <c r="F150" s="16" t="s">
        <v>30</v>
      </c>
      <c r="G150" s="16" t="s">
        <v>12</v>
      </c>
      <c r="H150" s="16" t="s">
        <v>43</v>
      </c>
      <c r="I150" s="16" t="s">
        <v>48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50</v>
      </c>
      <c r="Q150" s="5">
        <v>0</v>
      </c>
      <c r="R150" s="5">
        <v>2</v>
      </c>
      <c r="S150" s="5">
        <v>0</v>
      </c>
      <c r="T150" s="5">
        <v>0</v>
      </c>
      <c r="U150" s="5">
        <v>2</v>
      </c>
      <c r="V150" s="5">
        <v>50</v>
      </c>
      <c r="W150" s="5">
        <v>2</v>
      </c>
      <c r="X150" s="5">
        <v>0</v>
      </c>
      <c r="Y150" s="5">
        <v>0</v>
      </c>
      <c r="Z150" s="5">
        <v>50</v>
      </c>
      <c r="AA150" s="5">
        <v>0</v>
      </c>
      <c r="AB150" s="5">
        <v>2</v>
      </c>
      <c r="AC150" s="5">
        <v>0</v>
      </c>
      <c r="AD150" s="34">
        <v>197.64</v>
      </c>
      <c r="AE150" s="5">
        <f t="shared" si="24"/>
        <v>158</v>
      </c>
      <c r="AF150" s="34">
        <f t="shared" si="25"/>
        <v>355.64</v>
      </c>
      <c r="AG150" s="5">
        <v>2</v>
      </c>
      <c r="AH150" s="5">
        <v>2</v>
      </c>
      <c r="AI150" s="5">
        <v>0</v>
      </c>
      <c r="AJ150" s="5">
        <v>0</v>
      </c>
      <c r="AK150" s="5">
        <v>0</v>
      </c>
      <c r="AL150" s="5">
        <v>2</v>
      </c>
      <c r="AM150" s="5">
        <v>50</v>
      </c>
      <c r="AN150" s="5">
        <v>0</v>
      </c>
      <c r="AO150" s="5">
        <v>0</v>
      </c>
      <c r="AP150" s="5">
        <v>0</v>
      </c>
      <c r="AQ150" s="5">
        <v>2</v>
      </c>
      <c r="AR150" s="5">
        <v>0</v>
      </c>
      <c r="AS150" s="5">
        <v>0</v>
      </c>
      <c r="AT150" s="5">
        <v>50</v>
      </c>
      <c r="AU150" s="5">
        <v>0</v>
      </c>
      <c r="AV150" s="5">
        <v>0</v>
      </c>
      <c r="AW150" s="5">
        <v>2</v>
      </c>
      <c r="AX150" s="5">
        <v>0</v>
      </c>
      <c r="AY150" s="5">
        <v>0</v>
      </c>
      <c r="AZ150" s="5">
        <v>0</v>
      </c>
      <c r="BA150" s="34">
        <v>222.79</v>
      </c>
      <c r="BB150" s="5">
        <f t="shared" si="26"/>
        <v>110</v>
      </c>
      <c r="BC150" s="34">
        <f t="shared" si="27"/>
        <v>332.78999999999996</v>
      </c>
      <c r="BD150" s="34">
        <f t="shared" si="28"/>
        <v>332.78999999999996</v>
      </c>
      <c r="BE150" s="34">
        <f t="shared" si="29"/>
        <v>207.91080680977055</v>
      </c>
    </row>
    <row r="151" spans="1:57" ht="57.6" x14ac:dyDescent="0.3">
      <c r="A151" s="5">
        <v>32</v>
      </c>
      <c r="B151" s="16" t="s">
        <v>95</v>
      </c>
      <c r="C151" s="16">
        <v>2009</v>
      </c>
      <c r="D151" s="16">
        <v>2009</v>
      </c>
      <c r="E151" s="16">
        <v>2009</v>
      </c>
      <c r="F151" s="16" t="s">
        <v>30</v>
      </c>
      <c r="G151" s="16" t="s">
        <v>12</v>
      </c>
      <c r="H151" s="16" t="s">
        <v>33</v>
      </c>
      <c r="I151" s="16" t="s">
        <v>34</v>
      </c>
      <c r="J151" s="5">
        <v>0</v>
      </c>
      <c r="K151" s="5">
        <v>0</v>
      </c>
      <c r="L151" s="5">
        <v>50</v>
      </c>
      <c r="M151" s="5">
        <v>2</v>
      </c>
      <c r="N151" s="5">
        <v>50</v>
      </c>
      <c r="O151" s="5">
        <v>50</v>
      </c>
      <c r="P151" s="5">
        <v>50</v>
      </c>
      <c r="Q151" s="5">
        <v>50</v>
      </c>
      <c r="R151" s="5">
        <v>2</v>
      </c>
      <c r="S151" s="5">
        <v>50</v>
      </c>
      <c r="T151" s="5">
        <v>2</v>
      </c>
      <c r="U151" s="5">
        <v>50</v>
      </c>
      <c r="V151" s="5">
        <v>50</v>
      </c>
      <c r="W151" s="5">
        <v>0</v>
      </c>
      <c r="X151" s="5">
        <v>50</v>
      </c>
      <c r="Y151" s="5">
        <v>0</v>
      </c>
      <c r="Z151" s="5">
        <v>50</v>
      </c>
      <c r="AA151" s="5">
        <v>50</v>
      </c>
      <c r="AB151" s="5">
        <v>2</v>
      </c>
      <c r="AC151" s="5">
        <v>0</v>
      </c>
      <c r="AD151" s="34">
        <v>107.66</v>
      </c>
      <c r="AE151" s="5">
        <f t="shared" si="24"/>
        <v>558</v>
      </c>
      <c r="AF151" s="34">
        <f t="shared" si="25"/>
        <v>665.66</v>
      </c>
      <c r="AG151" s="5">
        <v>0</v>
      </c>
      <c r="AH151" s="5">
        <v>0</v>
      </c>
      <c r="AI151" s="5">
        <v>2</v>
      </c>
      <c r="AJ151" s="5">
        <v>50</v>
      </c>
      <c r="AK151" s="5">
        <v>50</v>
      </c>
      <c r="AL151" s="5">
        <v>50</v>
      </c>
      <c r="AM151" s="5">
        <v>50</v>
      </c>
      <c r="AN151" s="5">
        <v>50</v>
      </c>
      <c r="AO151" s="5">
        <v>50</v>
      </c>
      <c r="AP151" s="5">
        <v>50</v>
      </c>
      <c r="AQ151" s="5">
        <v>0</v>
      </c>
      <c r="AR151" s="5">
        <v>50</v>
      </c>
      <c r="AS151" s="5">
        <v>2</v>
      </c>
      <c r="AT151" s="5">
        <v>0</v>
      </c>
      <c r="AU151" s="5">
        <v>2</v>
      </c>
      <c r="AV151" s="5">
        <v>0</v>
      </c>
      <c r="AW151" s="5">
        <v>50</v>
      </c>
      <c r="AX151" s="5">
        <v>50</v>
      </c>
      <c r="AY151" s="5">
        <v>50</v>
      </c>
      <c r="AZ151" s="5">
        <v>50</v>
      </c>
      <c r="BA151" s="34">
        <v>105.78</v>
      </c>
      <c r="BB151" s="5">
        <f t="shared" si="26"/>
        <v>606</v>
      </c>
      <c r="BC151" s="34">
        <f t="shared" si="27"/>
        <v>711.78</v>
      </c>
      <c r="BD151" s="34">
        <f t="shared" si="28"/>
        <v>665.66</v>
      </c>
      <c r="BE151" s="34">
        <f t="shared" si="29"/>
        <v>515.89563286454472</v>
      </c>
    </row>
    <row r="152" spans="1:57" ht="57.6" x14ac:dyDescent="0.3">
      <c r="A152" s="5">
        <v>33</v>
      </c>
      <c r="B152" s="16" t="s">
        <v>32</v>
      </c>
      <c r="C152" s="16">
        <v>2009</v>
      </c>
      <c r="D152" s="16">
        <v>2009</v>
      </c>
      <c r="E152" s="16">
        <v>2009</v>
      </c>
      <c r="F152" s="16" t="s">
        <v>30</v>
      </c>
      <c r="G152" s="16" t="s">
        <v>12</v>
      </c>
      <c r="H152" s="16" t="s">
        <v>33</v>
      </c>
      <c r="I152" s="16" t="s">
        <v>34</v>
      </c>
      <c r="J152" s="5">
        <v>0</v>
      </c>
      <c r="K152" s="5">
        <v>50</v>
      </c>
      <c r="L152" s="5">
        <v>2</v>
      </c>
      <c r="M152" s="5">
        <v>50</v>
      </c>
      <c r="N152" s="5">
        <v>50</v>
      </c>
      <c r="O152" s="5">
        <v>2</v>
      </c>
      <c r="P152" s="5">
        <v>50</v>
      </c>
      <c r="Q152" s="5">
        <v>50</v>
      </c>
      <c r="R152" s="5">
        <v>50</v>
      </c>
      <c r="S152" s="5">
        <v>50</v>
      </c>
      <c r="T152" s="5">
        <v>50</v>
      </c>
      <c r="U152" s="5">
        <v>0</v>
      </c>
      <c r="V152" s="5">
        <v>50</v>
      </c>
      <c r="W152" s="5">
        <v>50</v>
      </c>
      <c r="X152" s="5">
        <v>50</v>
      </c>
      <c r="Y152" s="5">
        <v>50</v>
      </c>
      <c r="Z152" s="5">
        <v>50</v>
      </c>
      <c r="AA152" s="5">
        <v>50</v>
      </c>
      <c r="AB152" s="5">
        <v>50</v>
      </c>
      <c r="AC152" s="5">
        <v>50</v>
      </c>
      <c r="AD152" s="34">
        <v>66.53</v>
      </c>
      <c r="AE152" s="5">
        <f t="shared" si="24"/>
        <v>804</v>
      </c>
      <c r="AF152" s="34">
        <f t="shared" si="25"/>
        <v>870.53</v>
      </c>
      <c r="AG152" s="5">
        <v>0</v>
      </c>
      <c r="AH152" s="5">
        <v>50</v>
      </c>
      <c r="AI152" s="5">
        <v>0</v>
      </c>
      <c r="AJ152" s="5">
        <v>0</v>
      </c>
      <c r="AK152" s="5">
        <v>0</v>
      </c>
      <c r="AL152" s="5">
        <v>2</v>
      </c>
      <c r="AM152" s="5">
        <v>50</v>
      </c>
      <c r="AN152" s="5">
        <v>50</v>
      </c>
      <c r="AO152" s="5">
        <v>50</v>
      </c>
      <c r="AP152" s="5">
        <v>50</v>
      </c>
      <c r="AQ152" s="5">
        <v>50</v>
      </c>
      <c r="AR152" s="5">
        <v>50</v>
      </c>
      <c r="AS152" s="5">
        <v>50</v>
      </c>
      <c r="AT152" s="5">
        <v>50</v>
      </c>
      <c r="AU152" s="5">
        <v>50</v>
      </c>
      <c r="AV152" s="5">
        <v>50</v>
      </c>
      <c r="AW152" s="5">
        <v>50</v>
      </c>
      <c r="AX152" s="5">
        <v>50</v>
      </c>
      <c r="AY152" s="5">
        <v>50</v>
      </c>
      <c r="AZ152" s="5">
        <v>50</v>
      </c>
      <c r="BA152" s="34">
        <v>92.21</v>
      </c>
      <c r="BB152" s="5">
        <f t="shared" si="26"/>
        <v>752</v>
      </c>
      <c r="BC152" s="34">
        <f t="shared" si="27"/>
        <v>844.21</v>
      </c>
      <c r="BD152" s="34">
        <f t="shared" si="28"/>
        <v>844.21</v>
      </c>
      <c r="BE152" s="34">
        <f t="shared" si="29"/>
        <v>681.09733530717995</v>
      </c>
    </row>
    <row r="153" spans="1:57" ht="72" x14ac:dyDescent="0.3">
      <c r="A153" s="5"/>
      <c r="B153" s="16" t="s">
        <v>160</v>
      </c>
      <c r="C153" s="16">
        <v>2008</v>
      </c>
      <c r="D153" s="16">
        <v>2008</v>
      </c>
      <c r="E153" s="16">
        <v>2008</v>
      </c>
      <c r="F153" s="16">
        <v>3</v>
      </c>
      <c r="G153" s="16" t="s">
        <v>12</v>
      </c>
      <c r="H153" s="16" t="s">
        <v>43</v>
      </c>
      <c r="I153" s="16" t="s">
        <v>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34"/>
      <c r="AE153" s="5">
        <f t="shared" si="24"/>
        <v>0</v>
      </c>
      <c r="AF153" s="34" t="s">
        <v>742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34"/>
      <c r="BB153" s="5">
        <f t="shared" si="26"/>
        <v>0</v>
      </c>
      <c r="BC153" s="34" t="s">
        <v>742</v>
      </c>
      <c r="BD153" s="34"/>
      <c r="BE153" s="34" t="str">
        <f t="shared" si="29"/>
        <v/>
      </c>
    </row>
    <row r="154" spans="1:57" ht="28.8" x14ac:dyDescent="0.3">
      <c r="A154" s="5" t="s">
        <v>8</v>
      </c>
      <c r="B154" s="16" t="s">
        <v>191</v>
      </c>
      <c r="C154" s="16">
        <v>2006</v>
      </c>
      <c r="D154" s="16">
        <v>2006</v>
      </c>
      <c r="E154" s="16">
        <v>2006</v>
      </c>
      <c r="F154" s="16" t="s">
        <v>11</v>
      </c>
      <c r="G154" s="16" t="s">
        <v>62</v>
      </c>
      <c r="H154" s="16" t="s">
        <v>92</v>
      </c>
      <c r="I154" s="16" t="s">
        <v>93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34"/>
      <c r="AE154" s="5">
        <f t="shared" si="24"/>
        <v>0</v>
      </c>
      <c r="AF154" s="34" t="s">
        <v>742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34"/>
      <c r="BB154" s="5">
        <f t="shared" si="26"/>
        <v>0</v>
      </c>
      <c r="BC154" s="34" t="s">
        <v>742</v>
      </c>
      <c r="BD154" s="34"/>
      <c r="BE154" s="34" t="str">
        <f t="shared" si="29"/>
        <v/>
      </c>
    </row>
    <row r="156" spans="1:57" ht="18" x14ac:dyDescent="0.3">
      <c r="A156" s="20" t="s">
        <v>775</v>
      </c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57" x14ac:dyDescent="0.3">
      <c r="A157" s="25" t="s">
        <v>732</v>
      </c>
      <c r="B157" s="25" t="s">
        <v>1</v>
      </c>
      <c r="C157" s="25" t="s">
        <v>2</v>
      </c>
      <c r="D157" s="25" t="s">
        <v>393</v>
      </c>
      <c r="E157" s="25" t="s">
        <v>394</v>
      </c>
      <c r="F157" s="25" t="s">
        <v>3</v>
      </c>
      <c r="G157" s="25" t="s">
        <v>4</v>
      </c>
      <c r="H157" s="25" t="s">
        <v>5</v>
      </c>
      <c r="I157" s="25" t="s">
        <v>6</v>
      </c>
      <c r="J157" s="27" t="s">
        <v>734</v>
      </c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9"/>
      <c r="AG157" s="27" t="s">
        <v>738</v>
      </c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9"/>
      <c r="BD157" s="25" t="s">
        <v>739</v>
      </c>
      <c r="BE157" s="25" t="s">
        <v>740</v>
      </c>
    </row>
    <row r="158" spans="1:57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30">
        <v>1</v>
      </c>
      <c r="K158" s="30">
        <v>2</v>
      </c>
      <c r="L158" s="30">
        <v>3</v>
      </c>
      <c r="M158" s="30">
        <v>4</v>
      </c>
      <c r="N158" s="30">
        <v>5</v>
      </c>
      <c r="O158" s="30">
        <v>6</v>
      </c>
      <c r="P158" s="30">
        <v>7</v>
      </c>
      <c r="Q158" s="30">
        <v>8</v>
      </c>
      <c r="R158" s="30">
        <v>9</v>
      </c>
      <c r="S158" s="30">
        <v>10</v>
      </c>
      <c r="T158" s="30">
        <v>11</v>
      </c>
      <c r="U158" s="30">
        <v>12</v>
      </c>
      <c r="V158" s="30">
        <v>13</v>
      </c>
      <c r="W158" s="30">
        <v>14</v>
      </c>
      <c r="X158" s="30">
        <v>15</v>
      </c>
      <c r="Y158" s="30">
        <v>16</v>
      </c>
      <c r="Z158" s="30">
        <v>17</v>
      </c>
      <c r="AA158" s="30">
        <v>18</v>
      </c>
      <c r="AB158" s="30">
        <v>19</v>
      </c>
      <c r="AC158" s="30">
        <v>20</v>
      </c>
      <c r="AD158" s="30" t="s">
        <v>735</v>
      </c>
      <c r="AE158" s="30" t="s">
        <v>736</v>
      </c>
      <c r="AF158" s="30" t="s">
        <v>737</v>
      </c>
      <c r="AG158" s="30">
        <v>1</v>
      </c>
      <c r="AH158" s="30">
        <v>2</v>
      </c>
      <c r="AI158" s="30">
        <v>3</v>
      </c>
      <c r="AJ158" s="30">
        <v>4</v>
      </c>
      <c r="AK158" s="30">
        <v>5</v>
      </c>
      <c r="AL158" s="30">
        <v>6</v>
      </c>
      <c r="AM158" s="30">
        <v>7</v>
      </c>
      <c r="AN158" s="30">
        <v>8</v>
      </c>
      <c r="AO158" s="30">
        <v>9</v>
      </c>
      <c r="AP158" s="30">
        <v>10</v>
      </c>
      <c r="AQ158" s="30">
        <v>11</v>
      </c>
      <c r="AR158" s="30">
        <v>12</v>
      </c>
      <c r="AS158" s="30">
        <v>13</v>
      </c>
      <c r="AT158" s="30">
        <v>14</v>
      </c>
      <c r="AU158" s="30">
        <v>15</v>
      </c>
      <c r="AV158" s="30">
        <v>16</v>
      </c>
      <c r="AW158" s="30">
        <v>17</v>
      </c>
      <c r="AX158" s="30">
        <v>18</v>
      </c>
      <c r="AY158" s="30">
        <v>19</v>
      </c>
      <c r="AZ158" s="30">
        <v>20</v>
      </c>
      <c r="BA158" s="30" t="s">
        <v>735</v>
      </c>
      <c r="BB158" s="30" t="s">
        <v>736</v>
      </c>
      <c r="BC158" s="30" t="s">
        <v>737</v>
      </c>
      <c r="BD158" s="26"/>
      <c r="BE158" s="26"/>
    </row>
    <row r="159" spans="1:57" ht="72" x14ac:dyDescent="0.3">
      <c r="A159" s="31">
        <v>1</v>
      </c>
      <c r="B159" s="32" t="s">
        <v>364</v>
      </c>
      <c r="C159" s="32">
        <v>1996</v>
      </c>
      <c r="D159" s="32">
        <v>1996</v>
      </c>
      <c r="E159" s="32">
        <v>1996</v>
      </c>
      <c r="F159" s="32" t="s">
        <v>71</v>
      </c>
      <c r="G159" s="32" t="s">
        <v>12</v>
      </c>
      <c r="H159" s="32" t="s">
        <v>43</v>
      </c>
      <c r="I159" s="32" t="s">
        <v>311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3">
        <v>102.46</v>
      </c>
      <c r="AE159" s="31">
        <f t="shared" ref="AE159:AE189" si="30">SUM(J159:AC159)</f>
        <v>0</v>
      </c>
      <c r="AF159" s="33">
        <f t="shared" ref="AF159:AF189" si="31">AD159+AE159</f>
        <v>102.46</v>
      </c>
      <c r="AG159" s="31">
        <v>0</v>
      </c>
      <c r="AH159" s="31">
        <v>0</v>
      </c>
      <c r="AI159" s="31">
        <v>0</v>
      </c>
      <c r="AJ159" s="31">
        <v>0</v>
      </c>
      <c r="AK159" s="31">
        <v>0</v>
      </c>
      <c r="AL159" s="31">
        <v>0</v>
      </c>
      <c r="AM159" s="31">
        <v>0</v>
      </c>
      <c r="AN159" s="31">
        <v>0</v>
      </c>
      <c r="AO159" s="31">
        <v>0</v>
      </c>
      <c r="AP159" s="31">
        <v>0</v>
      </c>
      <c r="AQ159" s="31">
        <v>0</v>
      </c>
      <c r="AR159" s="31">
        <v>0</v>
      </c>
      <c r="AS159" s="31">
        <v>0</v>
      </c>
      <c r="AT159" s="31">
        <v>0</v>
      </c>
      <c r="AU159" s="31">
        <v>0</v>
      </c>
      <c r="AV159" s="31">
        <v>0</v>
      </c>
      <c r="AW159" s="31">
        <v>0</v>
      </c>
      <c r="AX159" s="31">
        <v>0</v>
      </c>
      <c r="AY159" s="31">
        <v>0</v>
      </c>
      <c r="AZ159" s="31">
        <v>0</v>
      </c>
      <c r="BA159" s="33">
        <v>100.7</v>
      </c>
      <c r="BB159" s="31">
        <f t="shared" ref="BB159:BB189" si="32">SUM(AG159:AZ159)</f>
        <v>0</v>
      </c>
      <c r="BC159" s="33">
        <f t="shared" ref="BC159:BC189" si="33">BA159+BB159</f>
        <v>100.7</v>
      </c>
      <c r="BD159" s="33">
        <f t="shared" ref="BD159:BD189" si="34">MIN(BC159,AF159)</f>
        <v>100.7</v>
      </c>
      <c r="BE159" s="33">
        <f t="shared" ref="BE159:BE189" si="35">IF( AND(ISNUMBER(BD$159),ISNUMBER(BD159)),(BD159-BD$159)/BD$159*100,"")</f>
        <v>0</v>
      </c>
    </row>
    <row r="160" spans="1:57" ht="28.8" x14ac:dyDescent="0.3">
      <c r="A160" s="5" t="s">
        <v>8</v>
      </c>
      <c r="B160" s="16" t="s">
        <v>248</v>
      </c>
      <c r="C160" s="16">
        <v>1994</v>
      </c>
      <c r="D160" s="16">
        <v>1994</v>
      </c>
      <c r="E160" s="16">
        <v>1994</v>
      </c>
      <c r="F160" s="16" t="s">
        <v>71</v>
      </c>
      <c r="G160" s="16" t="s">
        <v>224</v>
      </c>
      <c r="H160" s="16" t="s">
        <v>249</v>
      </c>
      <c r="I160" s="16" t="s">
        <v>250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2</v>
      </c>
      <c r="AB160" s="5">
        <v>0</v>
      </c>
      <c r="AC160" s="5">
        <v>0</v>
      </c>
      <c r="AD160" s="34">
        <v>109.31</v>
      </c>
      <c r="AE160" s="5">
        <f t="shared" si="30"/>
        <v>2</v>
      </c>
      <c r="AF160" s="34">
        <f t="shared" si="31"/>
        <v>111.31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34">
        <v>107.12</v>
      </c>
      <c r="BB160" s="5">
        <f t="shared" si="32"/>
        <v>0</v>
      </c>
      <c r="BC160" s="34">
        <f t="shared" si="33"/>
        <v>107.12</v>
      </c>
      <c r="BD160" s="34">
        <f t="shared" si="34"/>
        <v>107.12</v>
      </c>
      <c r="BE160" s="34">
        <f t="shared" si="35"/>
        <v>6.3753723932472708</v>
      </c>
    </row>
    <row r="161" spans="1:57" ht="72" x14ac:dyDescent="0.3">
      <c r="A161" s="5">
        <v>2</v>
      </c>
      <c r="B161" s="16" t="s">
        <v>335</v>
      </c>
      <c r="C161" s="16">
        <v>2002</v>
      </c>
      <c r="D161" s="16">
        <v>2002</v>
      </c>
      <c r="E161" s="16">
        <v>2002</v>
      </c>
      <c r="F161" s="16" t="s">
        <v>71</v>
      </c>
      <c r="G161" s="16" t="s">
        <v>12</v>
      </c>
      <c r="H161" s="16" t="s">
        <v>43</v>
      </c>
      <c r="I161" s="16" t="s">
        <v>311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34">
        <v>107.97</v>
      </c>
      <c r="AE161" s="5">
        <f t="shared" si="30"/>
        <v>0</v>
      </c>
      <c r="AF161" s="34">
        <f t="shared" si="31"/>
        <v>107.97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34">
        <v>109.21</v>
      </c>
      <c r="BB161" s="5">
        <f t="shared" si="32"/>
        <v>0</v>
      </c>
      <c r="BC161" s="34">
        <f t="shared" si="33"/>
        <v>109.21</v>
      </c>
      <c r="BD161" s="34">
        <f t="shared" si="34"/>
        <v>107.97</v>
      </c>
      <c r="BE161" s="34">
        <f t="shared" si="35"/>
        <v>7.2194637537239288</v>
      </c>
    </row>
    <row r="162" spans="1:57" ht="57.6" x14ac:dyDescent="0.3">
      <c r="A162" s="5" t="s">
        <v>8</v>
      </c>
      <c r="B162" s="16" t="s">
        <v>316</v>
      </c>
      <c r="C162" s="16">
        <v>1985</v>
      </c>
      <c r="D162" s="16">
        <v>1985</v>
      </c>
      <c r="E162" s="16">
        <v>1985</v>
      </c>
      <c r="F162" s="16" t="s">
        <v>71</v>
      </c>
      <c r="G162" s="16" t="s">
        <v>175</v>
      </c>
      <c r="H162" s="16" t="s">
        <v>317</v>
      </c>
      <c r="I162" s="16" t="s">
        <v>318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34">
        <v>108.14</v>
      </c>
      <c r="AE162" s="5">
        <f t="shared" si="30"/>
        <v>0</v>
      </c>
      <c r="AF162" s="34">
        <f t="shared" si="31"/>
        <v>108.14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2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34">
        <v>106.68</v>
      </c>
      <c r="BB162" s="5">
        <f t="shared" si="32"/>
        <v>2</v>
      </c>
      <c r="BC162" s="34">
        <f t="shared" si="33"/>
        <v>108.68</v>
      </c>
      <c r="BD162" s="34">
        <f t="shared" si="34"/>
        <v>108.14</v>
      </c>
      <c r="BE162" s="34">
        <f t="shared" si="35"/>
        <v>7.3882820258192625</v>
      </c>
    </row>
    <row r="163" spans="1:57" ht="72" x14ac:dyDescent="0.3">
      <c r="A163" s="5">
        <v>3</v>
      </c>
      <c r="B163" s="16" t="s">
        <v>310</v>
      </c>
      <c r="C163" s="16">
        <v>1991</v>
      </c>
      <c r="D163" s="16">
        <v>1991</v>
      </c>
      <c r="E163" s="16">
        <v>1991</v>
      </c>
      <c r="F163" s="16" t="s">
        <v>71</v>
      </c>
      <c r="G163" s="16" t="s">
        <v>12</v>
      </c>
      <c r="H163" s="16" t="s">
        <v>43</v>
      </c>
      <c r="I163" s="16" t="s">
        <v>311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34">
        <v>109.48</v>
      </c>
      <c r="AE163" s="5">
        <f t="shared" si="30"/>
        <v>0</v>
      </c>
      <c r="AF163" s="34">
        <f t="shared" si="31"/>
        <v>109.48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2</v>
      </c>
      <c r="AX163" s="5">
        <v>0</v>
      </c>
      <c r="AY163" s="5">
        <v>0</v>
      </c>
      <c r="AZ163" s="5">
        <v>0</v>
      </c>
      <c r="BA163" s="34">
        <v>110.01</v>
      </c>
      <c r="BB163" s="5">
        <f t="shared" si="32"/>
        <v>2</v>
      </c>
      <c r="BC163" s="34">
        <f t="shared" si="33"/>
        <v>112.01</v>
      </c>
      <c r="BD163" s="34">
        <f t="shared" si="34"/>
        <v>109.48</v>
      </c>
      <c r="BE163" s="34">
        <f t="shared" si="35"/>
        <v>8.7189672293942415</v>
      </c>
    </row>
    <row r="164" spans="1:57" ht="43.2" x14ac:dyDescent="0.3">
      <c r="A164" s="5">
        <v>4</v>
      </c>
      <c r="B164" s="16" t="s">
        <v>117</v>
      </c>
      <c r="C164" s="16">
        <v>2005</v>
      </c>
      <c r="D164" s="16">
        <v>2005</v>
      </c>
      <c r="E164" s="16">
        <v>2005</v>
      </c>
      <c r="F164" s="16" t="s">
        <v>11</v>
      </c>
      <c r="G164" s="16" t="s">
        <v>12</v>
      </c>
      <c r="H164" s="16" t="s">
        <v>53</v>
      </c>
      <c r="I164" s="16" t="s">
        <v>54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34">
        <v>111.79</v>
      </c>
      <c r="AE164" s="5">
        <f t="shared" si="30"/>
        <v>0</v>
      </c>
      <c r="AF164" s="34">
        <f t="shared" si="31"/>
        <v>111.79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34">
        <v>109.78</v>
      </c>
      <c r="BB164" s="5">
        <f t="shared" si="32"/>
        <v>0</v>
      </c>
      <c r="BC164" s="34">
        <f t="shared" si="33"/>
        <v>109.78</v>
      </c>
      <c r="BD164" s="34">
        <f t="shared" si="34"/>
        <v>109.78</v>
      </c>
      <c r="BE164" s="34">
        <f t="shared" si="35"/>
        <v>9.0168818272095308</v>
      </c>
    </row>
    <row r="165" spans="1:57" ht="72" x14ac:dyDescent="0.3">
      <c r="A165" s="5">
        <v>5</v>
      </c>
      <c r="B165" s="16" t="s">
        <v>258</v>
      </c>
      <c r="C165" s="16">
        <v>2004</v>
      </c>
      <c r="D165" s="16">
        <v>2004</v>
      </c>
      <c r="E165" s="16">
        <v>2004</v>
      </c>
      <c r="F165" s="16" t="s">
        <v>11</v>
      </c>
      <c r="G165" s="16" t="s">
        <v>12</v>
      </c>
      <c r="H165" s="16" t="s">
        <v>43</v>
      </c>
      <c r="I165" s="16" t="s">
        <v>259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2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2</v>
      </c>
      <c r="AB165" s="5">
        <v>0</v>
      </c>
      <c r="AC165" s="5">
        <v>0</v>
      </c>
      <c r="AD165" s="34">
        <v>115.38</v>
      </c>
      <c r="AE165" s="5">
        <f t="shared" si="30"/>
        <v>4</v>
      </c>
      <c r="AF165" s="34">
        <f t="shared" si="31"/>
        <v>119.38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34">
        <v>113.44</v>
      </c>
      <c r="BB165" s="5">
        <f t="shared" si="32"/>
        <v>0</v>
      </c>
      <c r="BC165" s="34">
        <f t="shared" si="33"/>
        <v>113.44</v>
      </c>
      <c r="BD165" s="34">
        <f t="shared" si="34"/>
        <v>113.44</v>
      </c>
      <c r="BE165" s="34">
        <f t="shared" si="35"/>
        <v>12.651439920556101</v>
      </c>
    </row>
    <row r="166" spans="1:57" ht="72" x14ac:dyDescent="0.3">
      <c r="A166" s="5">
        <v>6</v>
      </c>
      <c r="B166" s="16" t="s">
        <v>304</v>
      </c>
      <c r="C166" s="16">
        <v>2005</v>
      </c>
      <c r="D166" s="16">
        <v>2005</v>
      </c>
      <c r="E166" s="16">
        <v>2005</v>
      </c>
      <c r="F166" s="16" t="s">
        <v>11</v>
      </c>
      <c r="G166" s="16" t="s">
        <v>12</v>
      </c>
      <c r="H166" s="16" t="s">
        <v>43</v>
      </c>
      <c r="I166" s="16" t="s">
        <v>154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50</v>
      </c>
      <c r="Z166" s="5">
        <v>0</v>
      </c>
      <c r="AA166" s="5">
        <v>0</v>
      </c>
      <c r="AB166" s="5">
        <v>0</v>
      </c>
      <c r="AC166" s="5">
        <v>0</v>
      </c>
      <c r="AD166" s="34">
        <v>111.13</v>
      </c>
      <c r="AE166" s="5">
        <f t="shared" si="30"/>
        <v>50</v>
      </c>
      <c r="AF166" s="34">
        <f t="shared" si="31"/>
        <v>161.13</v>
      </c>
      <c r="AG166" s="5">
        <v>0</v>
      </c>
      <c r="AH166" s="5">
        <v>0</v>
      </c>
      <c r="AI166" s="5">
        <v>0</v>
      </c>
      <c r="AJ166" s="5">
        <v>0</v>
      </c>
      <c r="AK166" s="5">
        <v>2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2</v>
      </c>
      <c r="AW166" s="5">
        <v>0</v>
      </c>
      <c r="AX166" s="5">
        <v>0</v>
      </c>
      <c r="AY166" s="5">
        <v>0</v>
      </c>
      <c r="AZ166" s="5">
        <v>0</v>
      </c>
      <c r="BA166" s="34">
        <v>114.42</v>
      </c>
      <c r="BB166" s="5">
        <f t="shared" si="32"/>
        <v>4</v>
      </c>
      <c r="BC166" s="34">
        <f t="shared" si="33"/>
        <v>118.42</v>
      </c>
      <c r="BD166" s="34">
        <f t="shared" si="34"/>
        <v>118.42</v>
      </c>
      <c r="BE166" s="34">
        <f t="shared" si="35"/>
        <v>17.596822244289971</v>
      </c>
    </row>
    <row r="167" spans="1:57" ht="72" x14ac:dyDescent="0.3">
      <c r="A167" s="5">
        <v>7</v>
      </c>
      <c r="B167" s="16" t="s">
        <v>306</v>
      </c>
      <c r="C167" s="16">
        <v>2006</v>
      </c>
      <c r="D167" s="16">
        <v>2006</v>
      </c>
      <c r="E167" s="16">
        <v>2006</v>
      </c>
      <c r="F167" s="16" t="s">
        <v>11</v>
      </c>
      <c r="G167" s="16" t="s">
        <v>12</v>
      </c>
      <c r="H167" s="16" t="s">
        <v>43</v>
      </c>
      <c r="I167" s="16" t="s">
        <v>154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2</v>
      </c>
      <c r="T167" s="5">
        <v>0</v>
      </c>
      <c r="U167" s="5">
        <v>0</v>
      </c>
      <c r="V167" s="5">
        <v>2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34">
        <v>123.46</v>
      </c>
      <c r="AE167" s="5">
        <f t="shared" si="30"/>
        <v>4</v>
      </c>
      <c r="AF167" s="34">
        <f t="shared" si="31"/>
        <v>127.46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34">
        <v>119.79</v>
      </c>
      <c r="BB167" s="5">
        <f t="shared" si="32"/>
        <v>0</v>
      </c>
      <c r="BC167" s="34">
        <f t="shared" si="33"/>
        <v>119.79</v>
      </c>
      <c r="BD167" s="34">
        <f t="shared" si="34"/>
        <v>119.79</v>
      </c>
      <c r="BE167" s="34">
        <f t="shared" si="35"/>
        <v>18.957298907646479</v>
      </c>
    </row>
    <row r="168" spans="1:57" ht="72" x14ac:dyDescent="0.3">
      <c r="A168" s="5">
        <v>8</v>
      </c>
      <c r="B168" s="16" t="s">
        <v>239</v>
      </c>
      <c r="C168" s="16">
        <v>2005</v>
      </c>
      <c r="D168" s="16">
        <v>2005</v>
      </c>
      <c r="E168" s="16">
        <v>2005</v>
      </c>
      <c r="F168" s="16">
        <v>2</v>
      </c>
      <c r="G168" s="16" t="s">
        <v>12</v>
      </c>
      <c r="H168" s="16" t="s">
        <v>43</v>
      </c>
      <c r="I168" s="16" t="s">
        <v>48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2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34">
        <v>119.15</v>
      </c>
      <c r="AE168" s="5">
        <f t="shared" si="30"/>
        <v>2</v>
      </c>
      <c r="AF168" s="34">
        <f t="shared" si="31"/>
        <v>121.15</v>
      </c>
      <c r="AG168" s="5">
        <v>2</v>
      </c>
      <c r="AH168" s="5">
        <v>0</v>
      </c>
      <c r="AI168" s="5">
        <v>2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34">
        <v>118.91</v>
      </c>
      <c r="BB168" s="5">
        <f t="shared" si="32"/>
        <v>4</v>
      </c>
      <c r="BC168" s="34">
        <f t="shared" si="33"/>
        <v>122.91</v>
      </c>
      <c r="BD168" s="34">
        <f t="shared" si="34"/>
        <v>121.15</v>
      </c>
      <c r="BE168" s="34">
        <f t="shared" si="35"/>
        <v>20.307845084409138</v>
      </c>
    </row>
    <row r="169" spans="1:57" ht="28.8" x14ac:dyDescent="0.3">
      <c r="A169" s="5" t="s">
        <v>8</v>
      </c>
      <c r="B169" s="16" t="s">
        <v>91</v>
      </c>
      <c r="C169" s="16">
        <v>2006</v>
      </c>
      <c r="D169" s="16">
        <v>2006</v>
      </c>
      <c r="E169" s="16">
        <v>2006</v>
      </c>
      <c r="F169" s="16">
        <v>1</v>
      </c>
      <c r="G169" s="16" t="s">
        <v>62</v>
      </c>
      <c r="H169" s="16" t="s">
        <v>92</v>
      </c>
      <c r="I169" s="16" t="s">
        <v>93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34">
        <v>128.38</v>
      </c>
      <c r="AE169" s="5">
        <f t="shared" si="30"/>
        <v>0</v>
      </c>
      <c r="AF169" s="34">
        <f t="shared" si="31"/>
        <v>128.38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2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34">
        <v>121.52</v>
      </c>
      <c r="BB169" s="5">
        <f t="shared" si="32"/>
        <v>2</v>
      </c>
      <c r="BC169" s="34">
        <f t="shared" si="33"/>
        <v>123.52</v>
      </c>
      <c r="BD169" s="34">
        <f t="shared" si="34"/>
        <v>123.52</v>
      </c>
      <c r="BE169" s="34">
        <f t="shared" si="35"/>
        <v>22.661370407149942</v>
      </c>
    </row>
    <row r="170" spans="1:57" ht="57.6" x14ac:dyDescent="0.3">
      <c r="A170" s="5">
        <v>9</v>
      </c>
      <c r="B170" s="16" t="s">
        <v>344</v>
      </c>
      <c r="C170" s="16">
        <v>2004</v>
      </c>
      <c r="D170" s="16">
        <v>2004</v>
      </c>
      <c r="E170" s="16">
        <v>2004</v>
      </c>
      <c r="F170" s="16" t="s">
        <v>11</v>
      </c>
      <c r="G170" s="16" t="s">
        <v>12</v>
      </c>
      <c r="H170" s="16" t="s">
        <v>142</v>
      </c>
      <c r="I170" s="16" t="s">
        <v>202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2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34">
        <v>121.66</v>
      </c>
      <c r="AE170" s="5">
        <f t="shared" si="30"/>
        <v>2</v>
      </c>
      <c r="AF170" s="34">
        <f t="shared" si="31"/>
        <v>123.66</v>
      </c>
      <c r="AG170" s="5">
        <v>2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2</v>
      </c>
      <c r="AQ170" s="5">
        <v>0</v>
      </c>
      <c r="AR170" s="5">
        <v>2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2</v>
      </c>
      <c r="AY170" s="5">
        <v>0</v>
      </c>
      <c r="AZ170" s="5">
        <v>0</v>
      </c>
      <c r="BA170" s="34">
        <v>117.86</v>
      </c>
      <c r="BB170" s="5">
        <f t="shared" si="32"/>
        <v>8</v>
      </c>
      <c r="BC170" s="34">
        <f t="shared" si="33"/>
        <v>125.86</v>
      </c>
      <c r="BD170" s="34">
        <f t="shared" si="34"/>
        <v>123.66</v>
      </c>
      <c r="BE170" s="34">
        <f t="shared" si="35"/>
        <v>22.800397219463747</v>
      </c>
    </row>
    <row r="171" spans="1:57" ht="72" x14ac:dyDescent="0.3">
      <c r="A171" s="5">
        <v>10</v>
      </c>
      <c r="B171" s="16" t="s">
        <v>108</v>
      </c>
      <c r="C171" s="16">
        <v>2008</v>
      </c>
      <c r="D171" s="16">
        <v>2008</v>
      </c>
      <c r="E171" s="16">
        <v>2008</v>
      </c>
      <c r="F171" s="16">
        <v>2</v>
      </c>
      <c r="G171" s="16" t="s">
        <v>12</v>
      </c>
      <c r="H171" s="16" t="s">
        <v>43</v>
      </c>
      <c r="I171" s="16" t="s">
        <v>48</v>
      </c>
      <c r="J171" s="5">
        <v>0</v>
      </c>
      <c r="K171" s="5">
        <v>2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2</v>
      </c>
      <c r="AA171" s="5">
        <v>0</v>
      </c>
      <c r="AB171" s="5">
        <v>2</v>
      </c>
      <c r="AC171" s="5">
        <v>0</v>
      </c>
      <c r="AD171" s="34">
        <v>124.42</v>
      </c>
      <c r="AE171" s="5">
        <f t="shared" si="30"/>
        <v>6</v>
      </c>
      <c r="AF171" s="34">
        <f t="shared" si="31"/>
        <v>130.42000000000002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34">
        <v>124.96</v>
      </c>
      <c r="BB171" s="5">
        <f t="shared" si="32"/>
        <v>0</v>
      </c>
      <c r="BC171" s="34">
        <f t="shared" si="33"/>
        <v>124.96</v>
      </c>
      <c r="BD171" s="34">
        <f t="shared" si="34"/>
        <v>124.96</v>
      </c>
      <c r="BE171" s="34">
        <f t="shared" si="35"/>
        <v>24.091360476663347</v>
      </c>
    </row>
    <row r="172" spans="1:57" ht="72" x14ac:dyDescent="0.3">
      <c r="A172" s="5">
        <v>11</v>
      </c>
      <c r="B172" s="16" t="s">
        <v>193</v>
      </c>
      <c r="C172" s="16">
        <v>2005</v>
      </c>
      <c r="D172" s="16">
        <v>2005</v>
      </c>
      <c r="E172" s="16">
        <v>2005</v>
      </c>
      <c r="F172" s="16">
        <v>1</v>
      </c>
      <c r="G172" s="16" t="s">
        <v>12</v>
      </c>
      <c r="H172" s="16" t="s">
        <v>43</v>
      </c>
      <c r="I172" s="16" t="s">
        <v>48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2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34">
        <v>130.43</v>
      </c>
      <c r="AE172" s="5">
        <f t="shared" si="30"/>
        <v>2</v>
      </c>
      <c r="AF172" s="34">
        <f t="shared" si="31"/>
        <v>132.43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34">
        <v>127.72</v>
      </c>
      <c r="BB172" s="5">
        <f t="shared" si="32"/>
        <v>0</v>
      </c>
      <c r="BC172" s="34">
        <f t="shared" si="33"/>
        <v>127.72</v>
      </c>
      <c r="BD172" s="34">
        <f t="shared" si="34"/>
        <v>127.72</v>
      </c>
      <c r="BE172" s="34">
        <f t="shared" si="35"/>
        <v>26.832174776564049</v>
      </c>
    </row>
    <row r="173" spans="1:57" ht="28.8" x14ac:dyDescent="0.3">
      <c r="A173" s="5" t="s">
        <v>8</v>
      </c>
      <c r="B173" s="16" t="s">
        <v>237</v>
      </c>
      <c r="C173" s="16">
        <v>2008</v>
      </c>
      <c r="D173" s="16">
        <v>2008</v>
      </c>
      <c r="E173" s="16">
        <v>2008</v>
      </c>
      <c r="F173" s="16">
        <v>1</v>
      </c>
      <c r="G173" s="16" t="s">
        <v>224</v>
      </c>
      <c r="H173" s="16" t="s">
        <v>225</v>
      </c>
      <c r="I173" s="16" t="s">
        <v>226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2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34">
        <v>127.14</v>
      </c>
      <c r="AE173" s="5">
        <f t="shared" si="30"/>
        <v>2</v>
      </c>
      <c r="AF173" s="34">
        <f t="shared" si="31"/>
        <v>129.13999999999999</v>
      </c>
      <c r="AG173" s="5">
        <v>2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2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50</v>
      </c>
      <c r="BA173" s="34">
        <v>133.4</v>
      </c>
      <c r="BB173" s="5">
        <f t="shared" si="32"/>
        <v>54</v>
      </c>
      <c r="BC173" s="34">
        <f t="shared" si="33"/>
        <v>187.4</v>
      </c>
      <c r="BD173" s="34">
        <f t="shared" si="34"/>
        <v>129.13999999999999</v>
      </c>
      <c r="BE173" s="34">
        <f t="shared" si="35"/>
        <v>28.242303872889757</v>
      </c>
    </row>
    <row r="174" spans="1:57" ht="43.2" x14ac:dyDescent="0.3">
      <c r="A174" s="5">
        <v>12</v>
      </c>
      <c r="B174" s="16" t="s">
        <v>84</v>
      </c>
      <c r="C174" s="16">
        <v>2004</v>
      </c>
      <c r="D174" s="16">
        <v>2004</v>
      </c>
      <c r="E174" s="16">
        <v>2004</v>
      </c>
      <c r="F174" s="16" t="s">
        <v>11</v>
      </c>
      <c r="G174" s="16" t="s">
        <v>12</v>
      </c>
      <c r="H174" s="16" t="s">
        <v>53</v>
      </c>
      <c r="I174" s="16" t="s">
        <v>54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2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34">
        <v>132.66999999999999</v>
      </c>
      <c r="AE174" s="5">
        <f t="shared" si="30"/>
        <v>2</v>
      </c>
      <c r="AF174" s="34">
        <f t="shared" si="31"/>
        <v>134.66999999999999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34"/>
      <c r="BB174" s="5">
        <f t="shared" si="32"/>
        <v>0</v>
      </c>
      <c r="BC174" s="34" t="s">
        <v>742</v>
      </c>
      <c r="BD174" s="34">
        <f t="shared" si="34"/>
        <v>134.66999999999999</v>
      </c>
      <c r="BE174" s="34">
        <f t="shared" si="35"/>
        <v>33.733862959284991</v>
      </c>
    </row>
    <row r="175" spans="1:57" ht="28.8" x14ac:dyDescent="0.3">
      <c r="A175" s="5" t="s">
        <v>8</v>
      </c>
      <c r="B175" s="16" t="s">
        <v>322</v>
      </c>
      <c r="C175" s="16">
        <v>2008</v>
      </c>
      <c r="D175" s="16">
        <v>2008</v>
      </c>
      <c r="E175" s="16">
        <v>2008</v>
      </c>
      <c r="F175" s="16">
        <v>1</v>
      </c>
      <c r="G175" s="16" t="s">
        <v>62</v>
      </c>
      <c r="H175" s="16" t="s">
        <v>92</v>
      </c>
      <c r="I175" s="16" t="s">
        <v>93</v>
      </c>
      <c r="J175" s="5">
        <v>0</v>
      </c>
      <c r="K175" s="5">
        <v>2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2</v>
      </c>
      <c r="T175" s="5">
        <v>0</v>
      </c>
      <c r="U175" s="5">
        <v>0</v>
      </c>
      <c r="V175" s="5">
        <v>0</v>
      </c>
      <c r="W175" s="5">
        <v>50</v>
      </c>
      <c r="X175" s="5">
        <v>0</v>
      </c>
      <c r="Y175" s="5">
        <v>0</v>
      </c>
      <c r="Z175" s="5">
        <v>0</v>
      </c>
      <c r="AA175" s="5">
        <v>2</v>
      </c>
      <c r="AB175" s="5">
        <v>0</v>
      </c>
      <c r="AC175" s="5">
        <v>0</v>
      </c>
      <c r="AD175" s="34">
        <v>133.77000000000001</v>
      </c>
      <c r="AE175" s="5">
        <f t="shared" si="30"/>
        <v>56</v>
      </c>
      <c r="AF175" s="34">
        <f t="shared" si="31"/>
        <v>189.77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2</v>
      </c>
      <c r="AT175" s="5">
        <v>0</v>
      </c>
      <c r="AU175" s="5">
        <v>0</v>
      </c>
      <c r="AV175" s="5">
        <v>0</v>
      </c>
      <c r="AW175" s="5">
        <v>2</v>
      </c>
      <c r="AX175" s="5">
        <v>0</v>
      </c>
      <c r="AY175" s="5">
        <v>0</v>
      </c>
      <c r="AZ175" s="5">
        <v>0</v>
      </c>
      <c r="BA175" s="34">
        <v>130.9</v>
      </c>
      <c r="BB175" s="5">
        <f t="shared" si="32"/>
        <v>4</v>
      </c>
      <c r="BC175" s="34">
        <f t="shared" si="33"/>
        <v>134.9</v>
      </c>
      <c r="BD175" s="34">
        <f t="shared" si="34"/>
        <v>134.9</v>
      </c>
      <c r="BE175" s="34">
        <f t="shared" si="35"/>
        <v>33.962264150943398</v>
      </c>
    </row>
    <row r="176" spans="1:57" x14ac:dyDescent="0.3">
      <c r="A176" s="5">
        <v>13</v>
      </c>
      <c r="B176" s="16" t="s">
        <v>186</v>
      </c>
      <c r="C176" s="16">
        <v>1971</v>
      </c>
      <c r="D176" s="16">
        <v>1971</v>
      </c>
      <c r="E176" s="16">
        <v>1971</v>
      </c>
      <c r="F176" s="16" t="s">
        <v>71</v>
      </c>
      <c r="G176" s="16" t="s">
        <v>12</v>
      </c>
      <c r="H176" s="16" t="s">
        <v>148</v>
      </c>
      <c r="I176" s="16" t="s">
        <v>187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34">
        <v>136.38999999999999</v>
      </c>
      <c r="AE176" s="5">
        <f t="shared" si="30"/>
        <v>0</v>
      </c>
      <c r="AF176" s="34">
        <f t="shared" si="31"/>
        <v>136.38999999999999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34">
        <v>135.44999999999999</v>
      </c>
      <c r="BB176" s="5">
        <f t="shared" si="32"/>
        <v>0</v>
      </c>
      <c r="BC176" s="34">
        <f t="shared" si="33"/>
        <v>135.44999999999999</v>
      </c>
      <c r="BD176" s="34">
        <f t="shared" si="34"/>
        <v>135.44999999999999</v>
      </c>
      <c r="BE176" s="34">
        <f t="shared" si="35"/>
        <v>34.508440913604751</v>
      </c>
    </row>
    <row r="177" spans="1:57" x14ac:dyDescent="0.3">
      <c r="A177" s="5">
        <v>14</v>
      </c>
      <c r="B177" s="16" t="s">
        <v>265</v>
      </c>
      <c r="C177" s="16">
        <v>1978</v>
      </c>
      <c r="D177" s="16">
        <v>1978</v>
      </c>
      <c r="E177" s="16">
        <v>1978</v>
      </c>
      <c r="F177" s="16">
        <v>1</v>
      </c>
      <c r="G177" s="16" t="s">
        <v>12</v>
      </c>
      <c r="H177" s="16"/>
      <c r="I177" s="16" t="s">
        <v>13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34">
        <v>146.18</v>
      </c>
      <c r="AE177" s="5">
        <f t="shared" si="30"/>
        <v>0</v>
      </c>
      <c r="AF177" s="34">
        <f t="shared" si="31"/>
        <v>146.18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34">
        <v>138.24</v>
      </c>
      <c r="BB177" s="5">
        <f t="shared" si="32"/>
        <v>0</v>
      </c>
      <c r="BC177" s="34">
        <f t="shared" si="33"/>
        <v>138.24</v>
      </c>
      <c r="BD177" s="34">
        <f t="shared" si="34"/>
        <v>138.24</v>
      </c>
      <c r="BE177" s="34">
        <f t="shared" si="35"/>
        <v>37.279046673286999</v>
      </c>
    </row>
    <row r="178" spans="1:57" ht="43.2" x14ac:dyDescent="0.3">
      <c r="A178" s="5">
        <v>15</v>
      </c>
      <c r="B178" s="16" t="s">
        <v>119</v>
      </c>
      <c r="C178" s="16">
        <v>2006</v>
      </c>
      <c r="D178" s="16">
        <v>2006</v>
      </c>
      <c r="E178" s="16">
        <v>2006</v>
      </c>
      <c r="F178" s="16">
        <v>1</v>
      </c>
      <c r="G178" s="16" t="s">
        <v>12</v>
      </c>
      <c r="H178" s="16" t="s">
        <v>53</v>
      </c>
      <c r="I178" s="16" t="s">
        <v>54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2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34">
        <v>141.11000000000001</v>
      </c>
      <c r="AE178" s="5">
        <f t="shared" si="30"/>
        <v>2</v>
      </c>
      <c r="AF178" s="34">
        <f t="shared" si="31"/>
        <v>143.11000000000001</v>
      </c>
      <c r="AG178" s="5">
        <v>2</v>
      </c>
      <c r="AH178" s="5">
        <v>0</v>
      </c>
      <c r="AI178" s="5">
        <v>0</v>
      </c>
      <c r="AJ178" s="5">
        <v>0</v>
      </c>
      <c r="AK178" s="5">
        <v>0</v>
      </c>
      <c r="AL178" s="5">
        <v>2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2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34">
        <v>158.94</v>
      </c>
      <c r="BB178" s="5">
        <f t="shared" si="32"/>
        <v>6</v>
      </c>
      <c r="BC178" s="34">
        <f t="shared" si="33"/>
        <v>164.94</v>
      </c>
      <c r="BD178" s="34">
        <f t="shared" si="34"/>
        <v>143.11000000000001</v>
      </c>
      <c r="BE178" s="34">
        <f t="shared" si="35"/>
        <v>42.115193644488592</v>
      </c>
    </row>
    <row r="179" spans="1:57" ht="72" x14ac:dyDescent="0.3">
      <c r="A179" s="5">
        <v>16</v>
      </c>
      <c r="B179" s="16" t="s">
        <v>308</v>
      </c>
      <c r="C179" s="16">
        <v>2008</v>
      </c>
      <c r="D179" s="16">
        <v>2008</v>
      </c>
      <c r="E179" s="16">
        <v>2008</v>
      </c>
      <c r="F179" s="16">
        <v>3</v>
      </c>
      <c r="G179" s="16" t="s">
        <v>12</v>
      </c>
      <c r="H179" s="16" t="s">
        <v>43</v>
      </c>
      <c r="I179" s="16" t="s">
        <v>48</v>
      </c>
      <c r="J179" s="5">
        <v>0</v>
      </c>
      <c r="K179" s="5">
        <v>2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34">
        <v>146.16</v>
      </c>
      <c r="AE179" s="5">
        <f t="shared" si="30"/>
        <v>2</v>
      </c>
      <c r="AF179" s="34">
        <f t="shared" si="31"/>
        <v>148.16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2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2</v>
      </c>
      <c r="AZ179" s="5">
        <v>0</v>
      </c>
      <c r="BA179" s="34">
        <v>144.59</v>
      </c>
      <c r="BB179" s="5">
        <f t="shared" si="32"/>
        <v>4</v>
      </c>
      <c r="BC179" s="34">
        <f t="shared" si="33"/>
        <v>148.59</v>
      </c>
      <c r="BD179" s="34">
        <f t="shared" si="34"/>
        <v>148.16</v>
      </c>
      <c r="BE179" s="34">
        <f t="shared" si="35"/>
        <v>47.130089374379338</v>
      </c>
    </row>
    <row r="180" spans="1:57" ht="72" x14ac:dyDescent="0.3">
      <c r="A180" s="5">
        <v>17</v>
      </c>
      <c r="B180" s="16" t="s">
        <v>360</v>
      </c>
      <c r="C180" s="16">
        <v>2005</v>
      </c>
      <c r="D180" s="16">
        <v>2005</v>
      </c>
      <c r="E180" s="16">
        <v>2005</v>
      </c>
      <c r="F180" s="16">
        <v>1</v>
      </c>
      <c r="G180" s="16" t="s">
        <v>12</v>
      </c>
      <c r="H180" s="16" t="s">
        <v>43</v>
      </c>
      <c r="I180" s="16" t="s">
        <v>48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2</v>
      </c>
      <c r="S180" s="5">
        <v>0</v>
      </c>
      <c r="T180" s="5">
        <v>0</v>
      </c>
      <c r="U180" s="5">
        <v>0</v>
      </c>
      <c r="V180" s="5">
        <v>0</v>
      </c>
      <c r="W180" s="5">
        <v>2</v>
      </c>
      <c r="X180" s="5">
        <v>0</v>
      </c>
      <c r="Y180" s="5">
        <v>0</v>
      </c>
      <c r="Z180" s="5">
        <v>2</v>
      </c>
      <c r="AA180" s="5">
        <v>0</v>
      </c>
      <c r="AB180" s="5">
        <v>0</v>
      </c>
      <c r="AC180" s="5">
        <v>0</v>
      </c>
      <c r="AD180" s="34">
        <v>142.4</v>
      </c>
      <c r="AE180" s="5">
        <f t="shared" si="30"/>
        <v>6</v>
      </c>
      <c r="AF180" s="34">
        <f t="shared" si="31"/>
        <v>148.4</v>
      </c>
      <c r="AG180" s="5">
        <v>0</v>
      </c>
      <c r="AH180" s="5">
        <v>2</v>
      </c>
      <c r="AI180" s="5">
        <v>0</v>
      </c>
      <c r="AJ180" s="5">
        <v>0</v>
      </c>
      <c r="AK180" s="5">
        <v>0</v>
      </c>
      <c r="AL180" s="5">
        <v>0</v>
      </c>
      <c r="AM180" s="5">
        <v>2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2</v>
      </c>
      <c r="AU180" s="5">
        <v>0</v>
      </c>
      <c r="AV180" s="5">
        <v>0</v>
      </c>
      <c r="AW180" s="5">
        <v>2</v>
      </c>
      <c r="AX180" s="5">
        <v>0</v>
      </c>
      <c r="AY180" s="5">
        <v>0</v>
      </c>
      <c r="AZ180" s="5">
        <v>0</v>
      </c>
      <c r="BA180" s="34">
        <v>147.01</v>
      </c>
      <c r="BB180" s="5">
        <f t="shared" si="32"/>
        <v>8</v>
      </c>
      <c r="BC180" s="34">
        <f t="shared" si="33"/>
        <v>155.01</v>
      </c>
      <c r="BD180" s="34">
        <f t="shared" si="34"/>
        <v>148.4</v>
      </c>
      <c r="BE180" s="34">
        <f t="shared" si="35"/>
        <v>47.368421052631582</v>
      </c>
    </row>
    <row r="181" spans="1:57" ht="28.8" x14ac:dyDescent="0.3">
      <c r="A181" s="5">
        <v>18</v>
      </c>
      <c r="B181" s="16" t="s">
        <v>110</v>
      </c>
      <c r="C181" s="16">
        <v>1986</v>
      </c>
      <c r="D181" s="16">
        <v>1986</v>
      </c>
      <c r="E181" s="16">
        <v>1986</v>
      </c>
      <c r="F181" s="16" t="s">
        <v>71</v>
      </c>
      <c r="G181" s="16" t="s">
        <v>12</v>
      </c>
      <c r="H181" s="16" t="s">
        <v>58</v>
      </c>
      <c r="I181" s="16" t="s">
        <v>111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2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34">
        <v>148.85</v>
      </c>
      <c r="AE181" s="5">
        <f t="shared" si="30"/>
        <v>2</v>
      </c>
      <c r="AF181" s="34">
        <f t="shared" si="31"/>
        <v>150.85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2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2</v>
      </c>
      <c r="AU181" s="5">
        <v>0</v>
      </c>
      <c r="AV181" s="5">
        <v>0</v>
      </c>
      <c r="AW181" s="5">
        <v>50</v>
      </c>
      <c r="AX181" s="5">
        <v>0</v>
      </c>
      <c r="AY181" s="5">
        <v>0</v>
      </c>
      <c r="AZ181" s="5">
        <v>0</v>
      </c>
      <c r="BA181" s="34">
        <v>166.17</v>
      </c>
      <c r="BB181" s="5">
        <f t="shared" si="32"/>
        <v>54</v>
      </c>
      <c r="BC181" s="34">
        <f t="shared" si="33"/>
        <v>220.17</v>
      </c>
      <c r="BD181" s="34">
        <f t="shared" si="34"/>
        <v>150.85</v>
      </c>
      <c r="BE181" s="34">
        <f t="shared" si="35"/>
        <v>49.801390268123129</v>
      </c>
    </row>
    <row r="182" spans="1:57" ht="72" x14ac:dyDescent="0.3">
      <c r="A182" s="5">
        <v>19</v>
      </c>
      <c r="B182" s="16" t="s">
        <v>204</v>
      </c>
      <c r="C182" s="16">
        <v>2005</v>
      </c>
      <c r="D182" s="16">
        <v>2005</v>
      </c>
      <c r="E182" s="16">
        <v>2005</v>
      </c>
      <c r="F182" s="16">
        <v>2</v>
      </c>
      <c r="G182" s="16" t="s">
        <v>12</v>
      </c>
      <c r="H182" s="16" t="s">
        <v>43</v>
      </c>
      <c r="I182" s="16" t="s">
        <v>44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34">
        <v>152.01</v>
      </c>
      <c r="AE182" s="5">
        <f t="shared" si="30"/>
        <v>0</v>
      </c>
      <c r="AF182" s="34">
        <f t="shared" si="31"/>
        <v>152.01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2</v>
      </c>
      <c r="AR182" s="5">
        <v>2</v>
      </c>
      <c r="AS182" s="5">
        <v>0</v>
      </c>
      <c r="AT182" s="5">
        <v>2</v>
      </c>
      <c r="AU182" s="5">
        <v>0</v>
      </c>
      <c r="AV182" s="5">
        <v>0</v>
      </c>
      <c r="AW182" s="5">
        <v>2</v>
      </c>
      <c r="AX182" s="5">
        <v>0</v>
      </c>
      <c r="AY182" s="5">
        <v>0</v>
      </c>
      <c r="AZ182" s="5">
        <v>2</v>
      </c>
      <c r="BA182" s="34">
        <v>150.93</v>
      </c>
      <c r="BB182" s="5">
        <f t="shared" si="32"/>
        <v>10</v>
      </c>
      <c r="BC182" s="34">
        <f t="shared" si="33"/>
        <v>160.93</v>
      </c>
      <c r="BD182" s="34">
        <f t="shared" si="34"/>
        <v>152.01</v>
      </c>
      <c r="BE182" s="34">
        <f t="shared" si="35"/>
        <v>50.953326713008927</v>
      </c>
    </row>
    <row r="183" spans="1:57" ht="28.8" x14ac:dyDescent="0.3">
      <c r="A183" s="5" t="s">
        <v>8</v>
      </c>
      <c r="B183" s="16" t="s">
        <v>337</v>
      </c>
      <c r="C183" s="16">
        <v>2007</v>
      </c>
      <c r="D183" s="16">
        <v>2007</v>
      </c>
      <c r="E183" s="16">
        <v>2007</v>
      </c>
      <c r="F183" s="16">
        <v>1</v>
      </c>
      <c r="G183" s="16" t="s">
        <v>62</v>
      </c>
      <c r="H183" s="16" t="s">
        <v>92</v>
      </c>
      <c r="I183" s="16" t="s">
        <v>338</v>
      </c>
      <c r="J183" s="5">
        <v>0</v>
      </c>
      <c r="K183" s="5">
        <v>0</v>
      </c>
      <c r="L183" s="5">
        <v>0</v>
      </c>
      <c r="M183" s="5">
        <v>2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34">
        <v>158.99</v>
      </c>
      <c r="AE183" s="5">
        <f t="shared" si="30"/>
        <v>2</v>
      </c>
      <c r="AF183" s="34">
        <f t="shared" si="31"/>
        <v>160.99</v>
      </c>
      <c r="AG183" s="5">
        <v>2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34">
        <v>163.44999999999999</v>
      </c>
      <c r="BB183" s="5">
        <f t="shared" si="32"/>
        <v>2</v>
      </c>
      <c r="BC183" s="34">
        <f t="shared" si="33"/>
        <v>165.45</v>
      </c>
      <c r="BD183" s="34">
        <f t="shared" si="34"/>
        <v>160.99</v>
      </c>
      <c r="BE183" s="34">
        <f t="shared" si="35"/>
        <v>59.870903674280044</v>
      </c>
    </row>
    <row r="184" spans="1:57" ht="28.8" x14ac:dyDescent="0.3">
      <c r="A184" s="5">
        <v>20</v>
      </c>
      <c r="B184" s="16" t="s">
        <v>261</v>
      </c>
      <c r="C184" s="16">
        <v>1983</v>
      </c>
      <c r="D184" s="16">
        <v>1983</v>
      </c>
      <c r="E184" s="16">
        <v>1983</v>
      </c>
      <c r="F184" s="16">
        <v>3</v>
      </c>
      <c r="G184" s="16" t="s">
        <v>12</v>
      </c>
      <c r="H184" s="16" t="s">
        <v>58</v>
      </c>
      <c r="I184" s="16" t="s">
        <v>59</v>
      </c>
      <c r="J184" s="5">
        <v>0</v>
      </c>
      <c r="K184" s="5">
        <v>2</v>
      </c>
      <c r="L184" s="5">
        <v>0</v>
      </c>
      <c r="M184" s="5">
        <v>0</v>
      </c>
      <c r="N184" s="5">
        <v>0</v>
      </c>
      <c r="O184" s="5">
        <v>0</v>
      </c>
      <c r="P184" s="5">
        <v>2</v>
      </c>
      <c r="Q184" s="5">
        <v>0</v>
      </c>
      <c r="R184" s="5">
        <v>0</v>
      </c>
      <c r="S184" s="5">
        <v>0</v>
      </c>
      <c r="T184" s="5">
        <v>2</v>
      </c>
      <c r="U184" s="5">
        <v>2</v>
      </c>
      <c r="V184" s="5">
        <v>0</v>
      </c>
      <c r="W184" s="5">
        <v>2</v>
      </c>
      <c r="X184" s="5">
        <v>0</v>
      </c>
      <c r="Y184" s="5">
        <v>0</v>
      </c>
      <c r="Z184" s="5">
        <v>2</v>
      </c>
      <c r="AA184" s="5">
        <v>0</v>
      </c>
      <c r="AB184" s="5">
        <v>0</v>
      </c>
      <c r="AC184" s="5">
        <v>0</v>
      </c>
      <c r="AD184" s="34">
        <v>163.47999999999999</v>
      </c>
      <c r="AE184" s="5">
        <f t="shared" si="30"/>
        <v>12</v>
      </c>
      <c r="AF184" s="34">
        <f t="shared" si="31"/>
        <v>175.48</v>
      </c>
      <c r="AG184" s="5">
        <v>0</v>
      </c>
      <c r="AH184" s="5">
        <v>2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2</v>
      </c>
      <c r="AP184" s="5">
        <v>2</v>
      </c>
      <c r="AQ184" s="5">
        <v>0</v>
      </c>
      <c r="AR184" s="5">
        <v>2</v>
      </c>
      <c r="AS184" s="5">
        <v>0</v>
      </c>
      <c r="AT184" s="5">
        <v>2</v>
      </c>
      <c r="AU184" s="5">
        <v>0</v>
      </c>
      <c r="AV184" s="5">
        <v>0</v>
      </c>
      <c r="AW184" s="5">
        <v>2</v>
      </c>
      <c r="AX184" s="5">
        <v>0</v>
      </c>
      <c r="AY184" s="5">
        <v>0</v>
      </c>
      <c r="AZ184" s="5">
        <v>2</v>
      </c>
      <c r="BA184" s="34">
        <v>166.16</v>
      </c>
      <c r="BB184" s="5">
        <f t="shared" si="32"/>
        <v>14</v>
      </c>
      <c r="BC184" s="34">
        <f t="shared" si="33"/>
        <v>180.16</v>
      </c>
      <c r="BD184" s="34">
        <f t="shared" si="34"/>
        <v>175.48</v>
      </c>
      <c r="BE184" s="34">
        <f t="shared" si="35"/>
        <v>74.260178748758676</v>
      </c>
    </row>
    <row r="185" spans="1:57" ht="28.8" x14ac:dyDescent="0.3">
      <c r="A185" s="5" t="s">
        <v>8</v>
      </c>
      <c r="B185" s="16" t="s">
        <v>223</v>
      </c>
      <c r="C185" s="16">
        <v>2007</v>
      </c>
      <c r="D185" s="16">
        <v>2007</v>
      </c>
      <c r="E185" s="16">
        <v>2007</v>
      </c>
      <c r="F185" s="16" t="s">
        <v>11</v>
      </c>
      <c r="G185" s="16" t="s">
        <v>224</v>
      </c>
      <c r="H185" s="16" t="s">
        <v>225</v>
      </c>
      <c r="I185" s="16" t="s">
        <v>226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2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34">
        <v>187.23</v>
      </c>
      <c r="AE185" s="5">
        <f t="shared" si="30"/>
        <v>2</v>
      </c>
      <c r="AF185" s="34">
        <f t="shared" si="31"/>
        <v>189.23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34"/>
      <c r="BB185" s="5">
        <f t="shared" si="32"/>
        <v>0</v>
      </c>
      <c r="BC185" s="34" t="s">
        <v>742</v>
      </c>
      <c r="BD185" s="34">
        <f t="shared" si="34"/>
        <v>189.23</v>
      </c>
      <c r="BE185" s="34">
        <f t="shared" si="35"/>
        <v>87.914597815292936</v>
      </c>
    </row>
    <row r="186" spans="1:57" ht="28.8" x14ac:dyDescent="0.3">
      <c r="A186" s="5" t="s">
        <v>8</v>
      </c>
      <c r="B186" s="16" t="s">
        <v>228</v>
      </c>
      <c r="C186" s="16">
        <v>2010</v>
      </c>
      <c r="D186" s="16">
        <v>2010</v>
      </c>
      <c r="E186" s="16">
        <v>2010</v>
      </c>
      <c r="F186" s="16" t="s">
        <v>136</v>
      </c>
      <c r="G186" s="16" t="s">
        <v>62</v>
      </c>
      <c r="H186" s="16" t="s">
        <v>92</v>
      </c>
      <c r="I186" s="16" t="s">
        <v>64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2</v>
      </c>
      <c r="T186" s="5">
        <v>0</v>
      </c>
      <c r="U186" s="5">
        <v>2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34">
        <v>202.56</v>
      </c>
      <c r="AE186" s="5">
        <f t="shared" si="30"/>
        <v>4</v>
      </c>
      <c r="AF186" s="34">
        <f t="shared" si="31"/>
        <v>206.56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2</v>
      </c>
      <c r="AS186" s="5">
        <v>0</v>
      </c>
      <c r="AT186" s="5">
        <v>0</v>
      </c>
      <c r="AU186" s="5">
        <v>0</v>
      </c>
      <c r="AV186" s="5">
        <v>2</v>
      </c>
      <c r="AW186" s="5">
        <v>0</v>
      </c>
      <c r="AX186" s="5">
        <v>2</v>
      </c>
      <c r="AY186" s="5">
        <v>0</v>
      </c>
      <c r="AZ186" s="5">
        <v>0</v>
      </c>
      <c r="BA186" s="34">
        <v>247.94</v>
      </c>
      <c r="BB186" s="5">
        <f t="shared" si="32"/>
        <v>6</v>
      </c>
      <c r="BC186" s="34">
        <f t="shared" si="33"/>
        <v>253.94</v>
      </c>
      <c r="BD186" s="34">
        <f t="shared" si="34"/>
        <v>206.56</v>
      </c>
      <c r="BE186" s="34">
        <f t="shared" si="35"/>
        <v>105.12413108242305</v>
      </c>
    </row>
    <row r="187" spans="1:57" ht="28.8" x14ac:dyDescent="0.3">
      <c r="A187" s="5" t="s">
        <v>8</v>
      </c>
      <c r="B187" s="16" t="s">
        <v>298</v>
      </c>
      <c r="C187" s="16">
        <v>2008</v>
      </c>
      <c r="D187" s="16">
        <v>2008</v>
      </c>
      <c r="E187" s="16">
        <v>2008</v>
      </c>
      <c r="F187" s="16">
        <v>2</v>
      </c>
      <c r="G187" s="16" t="s">
        <v>224</v>
      </c>
      <c r="H187" s="16" t="s">
        <v>225</v>
      </c>
      <c r="I187" s="16" t="s">
        <v>226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34"/>
      <c r="AE187" s="5">
        <f t="shared" si="30"/>
        <v>0</v>
      </c>
      <c r="AF187" s="34" t="s">
        <v>742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2</v>
      </c>
      <c r="AP187" s="5">
        <v>2</v>
      </c>
      <c r="AQ187" s="5">
        <v>0</v>
      </c>
      <c r="AR187" s="5">
        <v>50</v>
      </c>
      <c r="AS187" s="5">
        <v>50</v>
      </c>
      <c r="AT187" s="5">
        <v>0</v>
      </c>
      <c r="AU187" s="5">
        <v>0</v>
      </c>
      <c r="AV187" s="5">
        <v>2</v>
      </c>
      <c r="AW187" s="5">
        <v>0</v>
      </c>
      <c r="AX187" s="5">
        <v>0</v>
      </c>
      <c r="AY187" s="5">
        <v>2</v>
      </c>
      <c r="AZ187" s="5">
        <v>0</v>
      </c>
      <c r="BA187" s="34">
        <v>286.61</v>
      </c>
      <c r="BB187" s="5">
        <f t="shared" si="32"/>
        <v>108</v>
      </c>
      <c r="BC187" s="34">
        <f t="shared" si="33"/>
        <v>394.61</v>
      </c>
      <c r="BD187" s="34">
        <f t="shared" si="34"/>
        <v>394.61</v>
      </c>
      <c r="BE187" s="34">
        <f t="shared" si="35"/>
        <v>291.86693147964252</v>
      </c>
    </row>
    <row r="188" spans="1:57" ht="28.8" x14ac:dyDescent="0.3">
      <c r="A188" s="5" t="s">
        <v>8</v>
      </c>
      <c r="B188" s="16" t="s">
        <v>230</v>
      </c>
      <c r="C188" s="16">
        <v>2002</v>
      </c>
      <c r="D188" s="16">
        <v>2002</v>
      </c>
      <c r="E188" s="16">
        <v>2002</v>
      </c>
      <c r="F188" s="16">
        <v>1</v>
      </c>
      <c r="G188" s="16" t="s">
        <v>62</v>
      </c>
      <c r="H188" s="16" t="s">
        <v>92</v>
      </c>
      <c r="I188" s="16" t="s">
        <v>93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34"/>
      <c r="AE188" s="5">
        <f t="shared" si="30"/>
        <v>0</v>
      </c>
      <c r="AF188" s="34" t="s">
        <v>742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34"/>
      <c r="BB188" s="5">
        <f t="shared" si="32"/>
        <v>0</v>
      </c>
      <c r="BC188" s="34" t="s">
        <v>742</v>
      </c>
      <c r="BD188" s="34"/>
      <c r="BE188" s="34" t="str">
        <f t="shared" si="35"/>
        <v/>
      </c>
    </row>
    <row r="189" spans="1:57" ht="43.2" x14ac:dyDescent="0.3">
      <c r="A189" s="5"/>
      <c r="B189" s="16" t="s">
        <v>358</v>
      </c>
      <c r="C189" s="16">
        <v>1994</v>
      </c>
      <c r="D189" s="16">
        <v>1994</v>
      </c>
      <c r="E189" s="16">
        <v>1994</v>
      </c>
      <c r="F189" s="16" t="s">
        <v>71</v>
      </c>
      <c r="G189" s="16" t="s">
        <v>12</v>
      </c>
      <c r="H189" s="16" t="s">
        <v>355</v>
      </c>
      <c r="I189" s="16" t="s">
        <v>256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34"/>
      <c r="AE189" s="5">
        <f t="shared" si="30"/>
        <v>0</v>
      </c>
      <c r="AF189" s="34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34"/>
      <c r="BB189" s="5">
        <f t="shared" si="32"/>
        <v>0</v>
      </c>
      <c r="BC189" s="34"/>
      <c r="BD189" s="34"/>
      <c r="BE189" s="34" t="str">
        <f t="shared" si="35"/>
        <v/>
      </c>
    </row>
    <row r="191" spans="1:57" ht="18" x14ac:dyDescent="0.3">
      <c r="A191" s="20" t="s">
        <v>776</v>
      </c>
      <c r="B191" s="20"/>
      <c r="C191" s="20"/>
      <c r="D191" s="20"/>
      <c r="E191" s="20"/>
      <c r="F191" s="20"/>
      <c r="G191" s="20"/>
      <c r="H191" s="20"/>
      <c r="I191" s="20"/>
      <c r="J191" s="20"/>
    </row>
    <row r="192" spans="1:57" x14ac:dyDescent="0.3">
      <c r="A192" s="25" t="s">
        <v>732</v>
      </c>
      <c r="B192" s="25" t="s">
        <v>1</v>
      </c>
      <c r="C192" s="25" t="s">
        <v>2</v>
      </c>
      <c r="D192" s="25" t="s">
        <v>393</v>
      </c>
      <c r="E192" s="25" t="s">
        <v>394</v>
      </c>
      <c r="F192" s="25" t="s">
        <v>3</v>
      </c>
      <c r="G192" s="25" t="s">
        <v>4</v>
      </c>
      <c r="H192" s="25" t="s">
        <v>5</v>
      </c>
      <c r="I192" s="25" t="s">
        <v>6</v>
      </c>
      <c r="J192" s="27" t="s">
        <v>734</v>
      </c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9"/>
      <c r="AG192" s="27" t="s">
        <v>738</v>
      </c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9"/>
      <c r="BD192" s="25" t="s">
        <v>739</v>
      </c>
      <c r="BE192" s="25" t="s">
        <v>740</v>
      </c>
    </row>
    <row r="193" spans="1:57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30">
        <v>1</v>
      </c>
      <c r="K193" s="30">
        <v>2</v>
      </c>
      <c r="L193" s="30">
        <v>3</v>
      </c>
      <c r="M193" s="30">
        <v>4</v>
      </c>
      <c r="N193" s="30">
        <v>5</v>
      </c>
      <c r="O193" s="30">
        <v>6</v>
      </c>
      <c r="P193" s="30">
        <v>7</v>
      </c>
      <c r="Q193" s="30">
        <v>8</v>
      </c>
      <c r="R193" s="30">
        <v>9</v>
      </c>
      <c r="S193" s="30">
        <v>10</v>
      </c>
      <c r="T193" s="30">
        <v>11</v>
      </c>
      <c r="U193" s="30">
        <v>12</v>
      </c>
      <c r="V193" s="30">
        <v>13</v>
      </c>
      <c r="W193" s="30">
        <v>14</v>
      </c>
      <c r="X193" s="30">
        <v>15</v>
      </c>
      <c r="Y193" s="30">
        <v>16</v>
      </c>
      <c r="Z193" s="30">
        <v>17</v>
      </c>
      <c r="AA193" s="30">
        <v>18</v>
      </c>
      <c r="AB193" s="30">
        <v>19</v>
      </c>
      <c r="AC193" s="30">
        <v>20</v>
      </c>
      <c r="AD193" s="30" t="s">
        <v>735</v>
      </c>
      <c r="AE193" s="30" t="s">
        <v>736</v>
      </c>
      <c r="AF193" s="30" t="s">
        <v>737</v>
      </c>
      <c r="AG193" s="30">
        <v>1</v>
      </c>
      <c r="AH193" s="30">
        <v>2</v>
      </c>
      <c r="AI193" s="30">
        <v>3</v>
      </c>
      <c r="AJ193" s="30">
        <v>4</v>
      </c>
      <c r="AK193" s="30">
        <v>5</v>
      </c>
      <c r="AL193" s="30">
        <v>6</v>
      </c>
      <c r="AM193" s="30">
        <v>7</v>
      </c>
      <c r="AN193" s="30">
        <v>8</v>
      </c>
      <c r="AO193" s="30">
        <v>9</v>
      </c>
      <c r="AP193" s="30">
        <v>10</v>
      </c>
      <c r="AQ193" s="30">
        <v>11</v>
      </c>
      <c r="AR193" s="30">
        <v>12</v>
      </c>
      <c r="AS193" s="30">
        <v>13</v>
      </c>
      <c r="AT193" s="30">
        <v>14</v>
      </c>
      <c r="AU193" s="30">
        <v>15</v>
      </c>
      <c r="AV193" s="30">
        <v>16</v>
      </c>
      <c r="AW193" s="30">
        <v>17</v>
      </c>
      <c r="AX193" s="30">
        <v>18</v>
      </c>
      <c r="AY193" s="30">
        <v>19</v>
      </c>
      <c r="AZ193" s="30">
        <v>20</v>
      </c>
      <c r="BA193" s="30" t="s">
        <v>735</v>
      </c>
      <c r="BB193" s="30" t="s">
        <v>736</v>
      </c>
      <c r="BC193" s="30" t="s">
        <v>737</v>
      </c>
      <c r="BD193" s="26"/>
      <c r="BE193" s="26"/>
    </row>
    <row r="194" spans="1:57" ht="57.6" x14ac:dyDescent="0.3">
      <c r="A194" s="31" t="s">
        <v>8</v>
      </c>
      <c r="B194" s="32" t="s">
        <v>241</v>
      </c>
      <c r="C194" s="32">
        <v>2003</v>
      </c>
      <c r="D194" s="32">
        <v>2003</v>
      </c>
      <c r="E194" s="32">
        <v>2003</v>
      </c>
      <c r="F194" s="32" t="s">
        <v>71</v>
      </c>
      <c r="G194" s="32" t="s">
        <v>242</v>
      </c>
      <c r="H194" s="32" t="s">
        <v>243</v>
      </c>
      <c r="I194" s="32" t="s">
        <v>244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2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3">
        <v>117.39</v>
      </c>
      <c r="AE194" s="31">
        <f t="shared" ref="AE194:AE211" si="36">SUM(J194:AC194)</f>
        <v>2</v>
      </c>
      <c r="AF194" s="33">
        <f t="shared" ref="AF194:AF211" si="37">AD194+AE194</f>
        <v>119.39</v>
      </c>
      <c r="AG194" s="31">
        <v>0</v>
      </c>
      <c r="AH194" s="31">
        <v>0</v>
      </c>
      <c r="AI194" s="31">
        <v>0</v>
      </c>
      <c r="AJ194" s="31">
        <v>0</v>
      </c>
      <c r="AK194" s="31">
        <v>0</v>
      </c>
      <c r="AL194" s="31">
        <v>0</v>
      </c>
      <c r="AM194" s="31">
        <v>0</v>
      </c>
      <c r="AN194" s="31">
        <v>0</v>
      </c>
      <c r="AO194" s="31">
        <v>0</v>
      </c>
      <c r="AP194" s="31">
        <v>0</v>
      </c>
      <c r="AQ194" s="31">
        <v>0</v>
      </c>
      <c r="AR194" s="31">
        <v>0</v>
      </c>
      <c r="AS194" s="31">
        <v>0</v>
      </c>
      <c r="AT194" s="31">
        <v>0</v>
      </c>
      <c r="AU194" s="31">
        <v>0</v>
      </c>
      <c r="AV194" s="31">
        <v>0</v>
      </c>
      <c r="AW194" s="31">
        <v>0</v>
      </c>
      <c r="AX194" s="31">
        <v>0</v>
      </c>
      <c r="AY194" s="31">
        <v>0</v>
      </c>
      <c r="AZ194" s="31">
        <v>0</v>
      </c>
      <c r="BA194" s="33">
        <v>121.11</v>
      </c>
      <c r="BB194" s="31">
        <f t="shared" ref="BB194:BB211" si="38">SUM(AG194:AZ194)</f>
        <v>0</v>
      </c>
      <c r="BC194" s="33">
        <f t="shared" ref="BC194:BC211" si="39">BA194+BB194</f>
        <v>121.11</v>
      </c>
      <c r="BD194" s="33">
        <f t="shared" ref="BD194:BD211" si="40">MIN(BC194,AF194)</f>
        <v>119.39</v>
      </c>
      <c r="BE194" s="33">
        <f t="shared" ref="BE194:BE211" si="41">IF( AND(ISNUMBER(BD$194),ISNUMBER(BD194)),(BD194-BD$194)/BD$194*100,"")</f>
        <v>0</v>
      </c>
    </row>
    <row r="195" spans="1:57" ht="72" x14ac:dyDescent="0.3">
      <c r="A195" s="5" t="s">
        <v>8</v>
      </c>
      <c r="B195" s="16" t="s">
        <v>70</v>
      </c>
      <c r="C195" s="16">
        <v>2002</v>
      </c>
      <c r="D195" s="16">
        <v>2002</v>
      </c>
      <c r="E195" s="16">
        <v>2002</v>
      </c>
      <c r="F195" s="16" t="s">
        <v>71</v>
      </c>
      <c r="G195" s="16" t="s">
        <v>72</v>
      </c>
      <c r="H195" s="16" t="s">
        <v>73</v>
      </c>
      <c r="I195" s="16" t="s">
        <v>74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2</v>
      </c>
      <c r="AA195" s="5">
        <v>0</v>
      </c>
      <c r="AB195" s="5">
        <v>0</v>
      </c>
      <c r="AC195" s="5">
        <v>0</v>
      </c>
      <c r="AD195" s="34">
        <v>119.23</v>
      </c>
      <c r="AE195" s="5">
        <f t="shared" si="36"/>
        <v>2</v>
      </c>
      <c r="AF195" s="34">
        <f t="shared" si="37"/>
        <v>121.23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2</v>
      </c>
      <c r="AM195" s="5">
        <v>0</v>
      </c>
      <c r="AN195" s="5">
        <v>0</v>
      </c>
      <c r="AO195" s="5">
        <v>0</v>
      </c>
      <c r="AP195" s="5">
        <v>0</v>
      </c>
      <c r="AQ195" s="5">
        <v>2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34">
        <v>117.17</v>
      </c>
      <c r="BB195" s="5">
        <f t="shared" si="38"/>
        <v>4</v>
      </c>
      <c r="BC195" s="34">
        <f t="shared" si="39"/>
        <v>121.17</v>
      </c>
      <c r="BD195" s="34">
        <f t="shared" si="40"/>
        <v>121.17</v>
      </c>
      <c r="BE195" s="34">
        <f t="shared" si="41"/>
        <v>1.4909121366948666</v>
      </c>
    </row>
    <row r="196" spans="1:57" ht="72" x14ac:dyDescent="0.3">
      <c r="A196" s="5">
        <v>1</v>
      </c>
      <c r="B196" s="16" t="s">
        <v>362</v>
      </c>
      <c r="C196" s="16">
        <v>2001</v>
      </c>
      <c r="D196" s="16">
        <v>2001</v>
      </c>
      <c r="E196" s="16">
        <v>2001</v>
      </c>
      <c r="F196" s="16" t="s">
        <v>71</v>
      </c>
      <c r="G196" s="16" t="s">
        <v>12</v>
      </c>
      <c r="H196" s="16" t="s">
        <v>43</v>
      </c>
      <c r="I196" s="16" t="s">
        <v>311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34">
        <v>124.47</v>
      </c>
      <c r="AE196" s="5">
        <f t="shared" si="36"/>
        <v>0</v>
      </c>
      <c r="AF196" s="34">
        <f t="shared" si="37"/>
        <v>124.47</v>
      </c>
      <c r="AG196" s="5">
        <v>0</v>
      </c>
      <c r="AH196" s="5">
        <v>0</v>
      </c>
      <c r="AI196" s="5">
        <v>0</v>
      </c>
      <c r="AJ196" s="5">
        <v>2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34">
        <v>121.18</v>
      </c>
      <c r="BB196" s="5">
        <f t="shared" si="38"/>
        <v>2</v>
      </c>
      <c r="BC196" s="34">
        <f t="shared" si="39"/>
        <v>123.18</v>
      </c>
      <c r="BD196" s="34">
        <f t="shared" si="40"/>
        <v>123.18</v>
      </c>
      <c r="BE196" s="34">
        <f t="shared" si="41"/>
        <v>3.1744702236368258</v>
      </c>
    </row>
    <row r="197" spans="1:57" ht="57.6" x14ac:dyDescent="0.3">
      <c r="A197" s="5">
        <v>2</v>
      </c>
      <c r="B197" s="16" t="s">
        <v>329</v>
      </c>
      <c r="C197" s="16">
        <v>2006</v>
      </c>
      <c r="D197" s="16">
        <v>2006</v>
      </c>
      <c r="E197" s="16">
        <v>2006</v>
      </c>
      <c r="F197" s="16" t="s">
        <v>11</v>
      </c>
      <c r="G197" s="16" t="s">
        <v>12</v>
      </c>
      <c r="H197" s="16" t="s">
        <v>142</v>
      </c>
      <c r="I197" s="16" t="s">
        <v>202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2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34">
        <v>128.44999999999999</v>
      </c>
      <c r="AE197" s="5">
        <f t="shared" si="36"/>
        <v>2</v>
      </c>
      <c r="AF197" s="34">
        <f t="shared" si="37"/>
        <v>130.44999999999999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2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34">
        <v>125.03</v>
      </c>
      <c r="BB197" s="5">
        <f t="shared" si="38"/>
        <v>2</v>
      </c>
      <c r="BC197" s="34">
        <f t="shared" si="39"/>
        <v>127.03</v>
      </c>
      <c r="BD197" s="34">
        <f t="shared" si="40"/>
        <v>127.03</v>
      </c>
      <c r="BE197" s="34">
        <f t="shared" si="41"/>
        <v>6.3991959125554914</v>
      </c>
    </row>
    <row r="198" spans="1:57" ht="43.2" x14ac:dyDescent="0.3">
      <c r="A198" s="5">
        <v>3</v>
      </c>
      <c r="B198" s="16" t="s">
        <v>182</v>
      </c>
      <c r="C198" s="16">
        <v>2005</v>
      </c>
      <c r="D198" s="16">
        <v>2005</v>
      </c>
      <c r="E198" s="16">
        <v>2005</v>
      </c>
      <c r="F198" s="16" t="s">
        <v>11</v>
      </c>
      <c r="G198" s="16" t="s">
        <v>12</v>
      </c>
      <c r="H198" s="16" t="s">
        <v>53</v>
      </c>
      <c r="I198" s="16" t="s">
        <v>54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50</v>
      </c>
      <c r="V198" s="5">
        <v>50</v>
      </c>
      <c r="W198" s="5">
        <v>50</v>
      </c>
      <c r="X198" s="5">
        <v>0</v>
      </c>
      <c r="Y198" s="5">
        <v>0</v>
      </c>
      <c r="Z198" s="5">
        <v>50</v>
      </c>
      <c r="AA198" s="5">
        <v>50</v>
      </c>
      <c r="AB198" s="5">
        <v>50</v>
      </c>
      <c r="AC198" s="5">
        <v>50</v>
      </c>
      <c r="AD198" s="34">
        <v>106.33</v>
      </c>
      <c r="AE198" s="5">
        <f t="shared" si="36"/>
        <v>350</v>
      </c>
      <c r="AF198" s="34">
        <f t="shared" si="37"/>
        <v>456.33</v>
      </c>
      <c r="AG198" s="5">
        <v>0</v>
      </c>
      <c r="AH198" s="5">
        <v>0</v>
      </c>
      <c r="AI198" s="5">
        <v>0</v>
      </c>
      <c r="AJ198" s="5">
        <v>2</v>
      </c>
      <c r="AK198" s="5">
        <v>0</v>
      </c>
      <c r="AL198" s="5">
        <v>0</v>
      </c>
      <c r="AM198" s="5">
        <v>0</v>
      </c>
      <c r="AN198" s="5">
        <v>0</v>
      </c>
      <c r="AO198" s="5">
        <v>2</v>
      </c>
      <c r="AP198" s="5">
        <v>0</v>
      </c>
      <c r="AQ198" s="5">
        <v>2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2</v>
      </c>
      <c r="AY198" s="5">
        <v>0</v>
      </c>
      <c r="AZ198" s="5">
        <v>0</v>
      </c>
      <c r="BA198" s="34">
        <v>125.29</v>
      </c>
      <c r="BB198" s="5">
        <f t="shared" si="38"/>
        <v>8</v>
      </c>
      <c r="BC198" s="34">
        <f t="shared" si="39"/>
        <v>133.29000000000002</v>
      </c>
      <c r="BD198" s="34">
        <f t="shared" si="40"/>
        <v>133.29000000000002</v>
      </c>
      <c r="BE198" s="34">
        <f t="shared" si="41"/>
        <v>11.642516123628461</v>
      </c>
    </row>
    <row r="199" spans="1:57" ht="100.8" x14ac:dyDescent="0.3">
      <c r="A199" s="5">
        <v>4</v>
      </c>
      <c r="B199" s="16" t="s">
        <v>82</v>
      </c>
      <c r="C199" s="16">
        <v>2007</v>
      </c>
      <c r="D199" s="16">
        <v>2007</v>
      </c>
      <c r="E199" s="16">
        <v>2007</v>
      </c>
      <c r="F199" s="16">
        <v>1</v>
      </c>
      <c r="G199" s="16" t="s">
        <v>12</v>
      </c>
      <c r="H199" s="16" t="s">
        <v>26</v>
      </c>
      <c r="I199" s="16" t="s">
        <v>27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34">
        <v>135.4</v>
      </c>
      <c r="AE199" s="5">
        <f t="shared" si="36"/>
        <v>0</v>
      </c>
      <c r="AF199" s="34">
        <f t="shared" si="37"/>
        <v>135.4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2</v>
      </c>
      <c r="AX199" s="5">
        <v>0</v>
      </c>
      <c r="AY199" s="5">
        <v>0</v>
      </c>
      <c r="AZ199" s="5">
        <v>0</v>
      </c>
      <c r="BA199" s="34">
        <v>136.21</v>
      </c>
      <c r="BB199" s="5">
        <f t="shared" si="38"/>
        <v>2</v>
      </c>
      <c r="BC199" s="34">
        <f t="shared" si="39"/>
        <v>138.21</v>
      </c>
      <c r="BD199" s="34">
        <f t="shared" si="40"/>
        <v>135.4</v>
      </c>
      <c r="BE199" s="34">
        <f t="shared" si="41"/>
        <v>13.409833319373485</v>
      </c>
    </row>
    <row r="200" spans="1:57" ht="43.2" x14ac:dyDescent="0.3">
      <c r="A200" s="5">
        <v>5</v>
      </c>
      <c r="B200" s="16" t="s">
        <v>52</v>
      </c>
      <c r="C200" s="16">
        <v>2006</v>
      </c>
      <c r="D200" s="16">
        <v>2006</v>
      </c>
      <c r="E200" s="16">
        <v>2006</v>
      </c>
      <c r="F200" s="16" t="s">
        <v>11</v>
      </c>
      <c r="G200" s="16" t="s">
        <v>12</v>
      </c>
      <c r="H200" s="16" t="s">
        <v>53</v>
      </c>
      <c r="I200" s="16" t="s">
        <v>54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2</v>
      </c>
      <c r="W200" s="5">
        <v>0</v>
      </c>
      <c r="X200" s="5">
        <v>2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34">
        <v>131.5</v>
      </c>
      <c r="AE200" s="5">
        <f t="shared" si="36"/>
        <v>4</v>
      </c>
      <c r="AF200" s="34">
        <f t="shared" si="37"/>
        <v>135.5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50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34">
        <v>139.29</v>
      </c>
      <c r="BB200" s="5">
        <f t="shared" si="38"/>
        <v>50</v>
      </c>
      <c r="BC200" s="34">
        <f t="shared" si="39"/>
        <v>189.29</v>
      </c>
      <c r="BD200" s="34">
        <f t="shared" si="40"/>
        <v>135.5</v>
      </c>
      <c r="BE200" s="34">
        <f t="shared" si="41"/>
        <v>13.493592428176562</v>
      </c>
    </row>
    <row r="201" spans="1:57" ht="72" x14ac:dyDescent="0.3">
      <c r="A201" s="5">
        <v>6</v>
      </c>
      <c r="B201" s="16" t="s">
        <v>158</v>
      </c>
      <c r="C201" s="16">
        <v>2007</v>
      </c>
      <c r="D201" s="16">
        <v>2007</v>
      </c>
      <c r="E201" s="16">
        <v>2007</v>
      </c>
      <c r="F201" s="16">
        <v>1</v>
      </c>
      <c r="G201" s="16" t="s">
        <v>12</v>
      </c>
      <c r="H201" s="16" t="s">
        <v>43</v>
      </c>
      <c r="I201" s="16" t="s">
        <v>154</v>
      </c>
      <c r="J201" s="5">
        <v>0</v>
      </c>
      <c r="K201" s="5">
        <v>2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2</v>
      </c>
      <c r="V201" s="5">
        <v>0</v>
      </c>
      <c r="W201" s="5">
        <v>2</v>
      </c>
      <c r="X201" s="5">
        <v>0</v>
      </c>
      <c r="Y201" s="5">
        <v>0</v>
      </c>
      <c r="Z201" s="5">
        <v>2</v>
      </c>
      <c r="AA201" s="5">
        <v>0</v>
      </c>
      <c r="AB201" s="5">
        <v>0</v>
      </c>
      <c r="AC201" s="5">
        <v>0</v>
      </c>
      <c r="AD201" s="34">
        <v>152.24</v>
      </c>
      <c r="AE201" s="5">
        <f t="shared" si="36"/>
        <v>8</v>
      </c>
      <c r="AF201" s="34">
        <f t="shared" si="37"/>
        <v>160.24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2</v>
      </c>
      <c r="AX201" s="5">
        <v>0</v>
      </c>
      <c r="AY201" s="5">
        <v>0</v>
      </c>
      <c r="AZ201" s="5">
        <v>0</v>
      </c>
      <c r="BA201" s="34">
        <v>142.56</v>
      </c>
      <c r="BB201" s="5">
        <f t="shared" si="38"/>
        <v>2</v>
      </c>
      <c r="BC201" s="34">
        <f t="shared" si="39"/>
        <v>144.56</v>
      </c>
      <c r="BD201" s="34">
        <f t="shared" si="40"/>
        <v>144.56</v>
      </c>
      <c r="BE201" s="34">
        <f t="shared" si="41"/>
        <v>21.082167685735826</v>
      </c>
    </row>
    <row r="202" spans="1:57" ht="72" x14ac:dyDescent="0.3">
      <c r="A202" s="5">
        <v>7</v>
      </c>
      <c r="B202" s="16" t="s">
        <v>195</v>
      </c>
      <c r="C202" s="16">
        <v>1997</v>
      </c>
      <c r="D202" s="16">
        <v>1997</v>
      </c>
      <c r="E202" s="16">
        <v>1997</v>
      </c>
      <c r="F202" s="16" t="s">
        <v>11</v>
      </c>
      <c r="G202" s="16" t="s">
        <v>12</v>
      </c>
      <c r="H202" s="16" t="s">
        <v>43</v>
      </c>
      <c r="I202" s="16" t="s">
        <v>44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2</v>
      </c>
      <c r="V202" s="5">
        <v>0</v>
      </c>
      <c r="W202" s="5">
        <v>0</v>
      </c>
      <c r="X202" s="5">
        <v>0</v>
      </c>
      <c r="Y202" s="5">
        <v>2</v>
      </c>
      <c r="Z202" s="5">
        <v>0</v>
      </c>
      <c r="AA202" s="5">
        <v>0</v>
      </c>
      <c r="AB202" s="5">
        <v>0</v>
      </c>
      <c r="AC202" s="5">
        <v>0</v>
      </c>
      <c r="AD202" s="34">
        <v>146.81</v>
      </c>
      <c r="AE202" s="5">
        <f t="shared" si="36"/>
        <v>4</v>
      </c>
      <c r="AF202" s="34">
        <f t="shared" si="37"/>
        <v>150.81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50</v>
      </c>
      <c r="AR202" s="5">
        <v>2</v>
      </c>
      <c r="AS202" s="5">
        <v>50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34">
        <v>133.5</v>
      </c>
      <c r="BB202" s="5">
        <f t="shared" si="38"/>
        <v>102</v>
      </c>
      <c r="BC202" s="34">
        <f t="shared" si="39"/>
        <v>235.5</v>
      </c>
      <c r="BD202" s="34">
        <f t="shared" si="40"/>
        <v>150.81</v>
      </c>
      <c r="BE202" s="34">
        <f t="shared" si="41"/>
        <v>26.31711198592847</v>
      </c>
    </row>
    <row r="203" spans="1:57" ht="72" x14ac:dyDescent="0.3">
      <c r="A203" s="5">
        <v>8</v>
      </c>
      <c r="B203" s="16" t="s">
        <v>320</v>
      </c>
      <c r="C203" s="16">
        <v>2008</v>
      </c>
      <c r="D203" s="16">
        <v>2008</v>
      </c>
      <c r="E203" s="16">
        <v>2008</v>
      </c>
      <c r="F203" s="16">
        <v>2</v>
      </c>
      <c r="G203" s="16" t="s">
        <v>12</v>
      </c>
      <c r="H203" s="16" t="s">
        <v>43</v>
      </c>
      <c r="I203" s="16" t="s">
        <v>44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2</v>
      </c>
      <c r="R203" s="5">
        <v>0</v>
      </c>
      <c r="S203" s="5">
        <v>0</v>
      </c>
      <c r="T203" s="5">
        <v>2</v>
      </c>
      <c r="U203" s="5">
        <v>0</v>
      </c>
      <c r="V203" s="5">
        <v>2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34">
        <v>176.32</v>
      </c>
      <c r="AE203" s="5">
        <f t="shared" si="36"/>
        <v>6</v>
      </c>
      <c r="AF203" s="34">
        <f t="shared" si="37"/>
        <v>182.32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34">
        <v>154.55000000000001</v>
      </c>
      <c r="BB203" s="5">
        <f t="shared" si="38"/>
        <v>0</v>
      </c>
      <c r="BC203" s="34">
        <f t="shared" si="39"/>
        <v>154.55000000000001</v>
      </c>
      <c r="BD203" s="34">
        <f t="shared" si="40"/>
        <v>154.55000000000001</v>
      </c>
      <c r="BE203" s="34">
        <f t="shared" si="41"/>
        <v>29.449702655163755</v>
      </c>
    </row>
    <row r="204" spans="1:57" ht="129.6" x14ac:dyDescent="0.3">
      <c r="A204" s="5">
        <v>9</v>
      </c>
      <c r="B204" s="16" t="s">
        <v>276</v>
      </c>
      <c r="C204" s="16">
        <v>2005</v>
      </c>
      <c r="D204" s="16">
        <v>2005</v>
      </c>
      <c r="E204" s="16">
        <v>2005</v>
      </c>
      <c r="F204" s="16" t="s">
        <v>11</v>
      </c>
      <c r="G204" s="16" t="s">
        <v>12</v>
      </c>
      <c r="H204" s="16" t="s">
        <v>273</v>
      </c>
      <c r="I204" s="16" t="s">
        <v>274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34"/>
      <c r="AE204" s="5">
        <f t="shared" si="36"/>
        <v>0</v>
      </c>
      <c r="AF204" s="34" t="s">
        <v>742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2</v>
      </c>
      <c r="AU204" s="5">
        <v>0</v>
      </c>
      <c r="AV204" s="5">
        <v>0</v>
      </c>
      <c r="AW204" s="5">
        <v>2</v>
      </c>
      <c r="AX204" s="5">
        <v>0</v>
      </c>
      <c r="AY204" s="5">
        <v>0</v>
      </c>
      <c r="AZ204" s="5">
        <v>0</v>
      </c>
      <c r="BA204" s="34">
        <v>150.87</v>
      </c>
      <c r="BB204" s="5">
        <f t="shared" si="38"/>
        <v>4</v>
      </c>
      <c r="BC204" s="34">
        <f t="shared" si="39"/>
        <v>154.87</v>
      </c>
      <c r="BD204" s="34">
        <f t="shared" si="40"/>
        <v>154.87</v>
      </c>
      <c r="BE204" s="34">
        <f t="shared" si="41"/>
        <v>29.717731803333614</v>
      </c>
    </row>
    <row r="205" spans="1:57" ht="100.8" x14ac:dyDescent="0.3">
      <c r="A205" s="5">
        <v>10</v>
      </c>
      <c r="B205" s="16" t="s">
        <v>105</v>
      </c>
      <c r="C205" s="16">
        <v>2003</v>
      </c>
      <c r="D205" s="16">
        <v>2003</v>
      </c>
      <c r="E205" s="16">
        <v>2003</v>
      </c>
      <c r="F205" s="16" t="s">
        <v>11</v>
      </c>
      <c r="G205" s="16" t="s">
        <v>12</v>
      </c>
      <c r="H205" s="16" t="s">
        <v>26</v>
      </c>
      <c r="I205" s="16" t="s">
        <v>106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2</v>
      </c>
      <c r="V205" s="5">
        <v>0</v>
      </c>
      <c r="W205" s="5">
        <v>2</v>
      </c>
      <c r="X205" s="5">
        <v>0</v>
      </c>
      <c r="Y205" s="5">
        <v>0</v>
      </c>
      <c r="Z205" s="5">
        <v>2</v>
      </c>
      <c r="AA205" s="5">
        <v>0</v>
      </c>
      <c r="AB205" s="5">
        <v>0</v>
      </c>
      <c r="AC205" s="5">
        <v>0</v>
      </c>
      <c r="AD205" s="34">
        <v>156.54</v>
      </c>
      <c r="AE205" s="5">
        <f t="shared" si="36"/>
        <v>6</v>
      </c>
      <c r="AF205" s="34">
        <f t="shared" si="37"/>
        <v>162.54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2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2</v>
      </c>
      <c r="AU205" s="5">
        <v>0</v>
      </c>
      <c r="AV205" s="5">
        <v>2</v>
      </c>
      <c r="AW205" s="5">
        <v>0</v>
      </c>
      <c r="AX205" s="5">
        <v>0</v>
      </c>
      <c r="AY205" s="5">
        <v>0</v>
      </c>
      <c r="AZ205" s="5">
        <v>2</v>
      </c>
      <c r="BA205" s="34">
        <v>171.95</v>
      </c>
      <c r="BB205" s="5">
        <f t="shared" si="38"/>
        <v>8</v>
      </c>
      <c r="BC205" s="34">
        <f t="shared" si="39"/>
        <v>179.95</v>
      </c>
      <c r="BD205" s="34">
        <f t="shared" si="40"/>
        <v>162.54</v>
      </c>
      <c r="BE205" s="34">
        <f t="shared" si="41"/>
        <v>36.142055448530016</v>
      </c>
    </row>
    <row r="206" spans="1:57" ht="72" x14ac:dyDescent="0.3">
      <c r="A206" s="5">
        <v>11</v>
      </c>
      <c r="B206" s="16" t="s">
        <v>86</v>
      </c>
      <c r="C206" s="16">
        <v>2010</v>
      </c>
      <c r="D206" s="16">
        <v>2010</v>
      </c>
      <c r="E206" s="16">
        <v>2010</v>
      </c>
      <c r="F206" s="16">
        <v>2</v>
      </c>
      <c r="G206" s="16" t="s">
        <v>12</v>
      </c>
      <c r="H206" s="16" t="s">
        <v>43</v>
      </c>
      <c r="I206" s="16" t="s">
        <v>48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50</v>
      </c>
      <c r="AD206" s="34">
        <v>188.26</v>
      </c>
      <c r="AE206" s="5">
        <f t="shared" si="36"/>
        <v>50</v>
      </c>
      <c r="AF206" s="34">
        <f t="shared" si="37"/>
        <v>238.26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34">
        <v>163.84</v>
      </c>
      <c r="BB206" s="5">
        <f t="shared" si="38"/>
        <v>0</v>
      </c>
      <c r="BC206" s="34">
        <f t="shared" si="39"/>
        <v>163.84</v>
      </c>
      <c r="BD206" s="34">
        <f t="shared" si="40"/>
        <v>163.84</v>
      </c>
      <c r="BE206" s="34">
        <f t="shared" si="41"/>
        <v>37.230923862970101</v>
      </c>
    </row>
    <row r="207" spans="1:57" ht="72" x14ac:dyDescent="0.3">
      <c r="A207" s="5">
        <v>12</v>
      </c>
      <c r="B207" s="16" t="s">
        <v>184</v>
      </c>
      <c r="C207" s="16">
        <v>2006</v>
      </c>
      <c r="D207" s="16">
        <v>2006</v>
      </c>
      <c r="E207" s="16">
        <v>2006</v>
      </c>
      <c r="F207" s="16" t="s">
        <v>11</v>
      </c>
      <c r="G207" s="16" t="s">
        <v>12</v>
      </c>
      <c r="H207" s="16" t="s">
        <v>43</v>
      </c>
      <c r="I207" s="16" t="s">
        <v>154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2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50</v>
      </c>
      <c r="V207" s="5">
        <v>0</v>
      </c>
      <c r="W207" s="5">
        <v>0</v>
      </c>
      <c r="X207" s="5">
        <v>0</v>
      </c>
      <c r="Y207" s="5">
        <v>0</v>
      </c>
      <c r="Z207" s="5">
        <v>2</v>
      </c>
      <c r="AA207" s="5">
        <v>0</v>
      </c>
      <c r="AB207" s="5">
        <v>0</v>
      </c>
      <c r="AC207" s="5">
        <v>0</v>
      </c>
      <c r="AD207" s="34">
        <v>163.63999999999999</v>
      </c>
      <c r="AE207" s="5">
        <f t="shared" si="36"/>
        <v>54</v>
      </c>
      <c r="AF207" s="34">
        <f t="shared" si="37"/>
        <v>217.64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2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50</v>
      </c>
      <c r="AW207" s="5">
        <v>0</v>
      </c>
      <c r="AX207" s="5">
        <v>0</v>
      </c>
      <c r="AY207" s="5">
        <v>0</v>
      </c>
      <c r="AZ207" s="5">
        <v>0</v>
      </c>
      <c r="BA207" s="34">
        <v>151.53</v>
      </c>
      <c r="BB207" s="5">
        <f t="shared" si="38"/>
        <v>52</v>
      </c>
      <c r="BC207" s="34">
        <f t="shared" si="39"/>
        <v>203.53</v>
      </c>
      <c r="BD207" s="34">
        <f t="shared" si="40"/>
        <v>203.53</v>
      </c>
      <c r="BE207" s="34">
        <f t="shared" si="41"/>
        <v>70.474914146913477</v>
      </c>
    </row>
    <row r="208" spans="1:57" ht="100.8" x14ac:dyDescent="0.3">
      <c r="A208" s="5">
        <v>13</v>
      </c>
      <c r="B208" s="16" t="s">
        <v>282</v>
      </c>
      <c r="C208" s="16">
        <v>2007</v>
      </c>
      <c r="D208" s="16">
        <v>2007</v>
      </c>
      <c r="E208" s="16">
        <v>2007</v>
      </c>
      <c r="F208" s="16">
        <v>3</v>
      </c>
      <c r="G208" s="16" t="s">
        <v>12</v>
      </c>
      <c r="H208" s="16" t="s">
        <v>26</v>
      </c>
      <c r="I208" s="16" t="s">
        <v>27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50</v>
      </c>
      <c r="V208" s="5">
        <v>0</v>
      </c>
      <c r="W208" s="5">
        <v>0</v>
      </c>
      <c r="X208" s="5">
        <v>0</v>
      </c>
      <c r="Y208" s="5">
        <v>0</v>
      </c>
      <c r="Z208" s="5">
        <v>2</v>
      </c>
      <c r="AA208" s="5">
        <v>0</v>
      </c>
      <c r="AB208" s="5">
        <v>0</v>
      </c>
      <c r="AC208" s="5">
        <v>0</v>
      </c>
      <c r="AD208" s="34">
        <v>231.66</v>
      </c>
      <c r="AE208" s="5">
        <f t="shared" si="36"/>
        <v>52</v>
      </c>
      <c r="AF208" s="34">
        <f t="shared" si="37"/>
        <v>283.65999999999997</v>
      </c>
      <c r="AG208" s="5">
        <v>0</v>
      </c>
      <c r="AH208" s="5">
        <v>0</v>
      </c>
      <c r="AI208" s="5">
        <v>0</v>
      </c>
      <c r="AJ208" s="5">
        <v>2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2</v>
      </c>
      <c r="AR208" s="5">
        <v>2</v>
      </c>
      <c r="AS208" s="5">
        <v>0</v>
      </c>
      <c r="AT208" s="5">
        <v>0</v>
      </c>
      <c r="AU208" s="5">
        <v>0</v>
      </c>
      <c r="AV208" s="5">
        <v>0</v>
      </c>
      <c r="AW208" s="5">
        <v>2</v>
      </c>
      <c r="AX208" s="5">
        <v>0</v>
      </c>
      <c r="AY208" s="5">
        <v>0</v>
      </c>
      <c r="AZ208" s="5">
        <v>0</v>
      </c>
      <c r="BA208" s="34">
        <v>207.86</v>
      </c>
      <c r="BB208" s="5">
        <f t="shared" si="38"/>
        <v>8</v>
      </c>
      <c r="BC208" s="34">
        <f t="shared" si="39"/>
        <v>215.86</v>
      </c>
      <c r="BD208" s="34">
        <f t="shared" si="40"/>
        <v>215.86</v>
      </c>
      <c r="BE208" s="34">
        <f t="shared" si="41"/>
        <v>80.802412262333533</v>
      </c>
    </row>
    <row r="209" spans="1:57" ht="28.8" x14ac:dyDescent="0.3">
      <c r="A209" s="5">
        <v>14</v>
      </c>
      <c r="B209" s="16" t="s">
        <v>66</v>
      </c>
      <c r="C209" s="16">
        <v>1973</v>
      </c>
      <c r="D209" s="16">
        <v>1973</v>
      </c>
      <c r="E209" s="16">
        <v>1973</v>
      </c>
      <c r="F209" s="16" t="s">
        <v>57</v>
      </c>
      <c r="G209" s="16" t="s">
        <v>12</v>
      </c>
      <c r="H209" s="16" t="s">
        <v>67</v>
      </c>
      <c r="I209" s="16" t="s">
        <v>68</v>
      </c>
      <c r="J209" s="5">
        <v>0</v>
      </c>
      <c r="K209" s="5">
        <v>0</v>
      </c>
      <c r="L209" s="5">
        <v>2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50</v>
      </c>
      <c r="U209" s="5">
        <v>50</v>
      </c>
      <c r="V209" s="5">
        <v>50</v>
      </c>
      <c r="W209" s="5">
        <v>50</v>
      </c>
      <c r="X209" s="5">
        <v>0</v>
      </c>
      <c r="Y209" s="5">
        <v>50</v>
      </c>
      <c r="Z209" s="5">
        <v>50</v>
      </c>
      <c r="AA209" s="5">
        <v>0</v>
      </c>
      <c r="AB209" s="5">
        <v>0</v>
      </c>
      <c r="AC209" s="5">
        <v>0</v>
      </c>
      <c r="AD209" s="34">
        <v>309.91000000000003</v>
      </c>
      <c r="AE209" s="5">
        <f t="shared" si="36"/>
        <v>302</v>
      </c>
      <c r="AF209" s="34">
        <f t="shared" si="37"/>
        <v>611.91000000000008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50</v>
      </c>
      <c r="AS209" s="5">
        <v>2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34">
        <v>306.3</v>
      </c>
      <c r="BB209" s="5">
        <f t="shared" si="38"/>
        <v>52</v>
      </c>
      <c r="BC209" s="34">
        <f t="shared" si="39"/>
        <v>358.3</v>
      </c>
      <c r="BD209" s="34">
        <f t="shared" si="40"/>
        <v>358.3</v>
      </c>
      <c r="BE209" s="34">
        <f t="shared" si="41"/>
        <v>200.10888684144402</v>
      </c>
    </row>
    <row r="210" spans="1:57" ht="72" x14ac:dyDescent="0.3">
      <c r="A210" s="5">
        <v>15</v>
      </c>
      <c r="B210" s="16" t="s">
        <v>41</v>
      </c>
      <c r="C210" s="16">
        <v>2011</v>
      </c>
      <c r="D210" s="16">
        <v>2011</v>
      </c>
      <c r="E210" s="16">
        <v>2011</v>
      </c>
      <c r="F210" s="16" t="s">
        <v>42</v>
      </c>
      <c r="G210" s="16" t="s">
        <v>12</v>
      </c>
      <c r="H210" s="16" t="s">
        <v>43</v>
      </c>
      <c r="I210" s="16" t="s">
        <v>44</v>
      </c>
      <c r="J210" s="5">
        <v>0</v>
      </c>
      <c r="K210" s="5">
        <v>0</v>
      </c>
      <c r="L210" s="5">
        <v>2</v>
      </c>
      <c r="M210" s="5">
        <v>0</v>
      </c>
      <c r="N210" s="5">
        <v>0</v>
      </c>
      <c r="O210" s="5">
        <v>0</v>
      </c>
      <c r="P210" s="5">
        <v>0</v>
      </c>
      <c r="Q210" s="5">
        <v>50</v>
      </c>
      <c r="R210" s="5">
        <v>50</v>
      </c>
      <c r="S210" s="5">
        <v>50</v>
      </c>
      <c r="T210" s="5">
        <v>50</v>
      </c>
      <c r="U210" s="5">
        <v>50</v>
      </c>
      <c r="V210" s="5">
        <v>50</v>
      </c>
      <c r="W210" s="5">
        <v>50</v>
      </c>
      <c r="X210" s="5">
        <v>2</v>
      </c>
      <c r="Y210" s="5">
        <v>50</v>
      </c>
      <c r="Z210" s="5">
        <v>0</v>
      </c>
      <c r="AA210" s="5">
        <v>0</v>
      </c>
      <c r="AB210" s="5">
        <v>0</v>
      </c>
      <c r="AC210" s="5">
        <v>0</v>
      </c>
      <c r="AD210" s="34">
        <v>150.43</v>
      </c>
      <c r="AE210" s="5">
        <f t="shared" si="36"/>
        <v>404</v>
      </c>
      <c r="AF210" s="34">
        <f t="shared" si="37"/>
        <v>554.43000000000006</v>
      </c>
      <c r="AG210" s="5">
        <v>0</v>
      </c>
      <c r="AH210" s="5">
        <v>50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50</v>
      </c>
      <c r="AP210" s="5">
        <v>50</v>
      </c>
      <c r="AQ210" s="5">
        <v>50</v>
      </c>
      <c r="AR210" s="5">
        <v>0</v>
      </c>
      <c r="AS210" s="5">
        <v>50</v>
      </c>
      <c r="AT210" s="5">
        <v>50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34">
        <v>269.23</v>
      </c>
      <c r="BB210" s="5">
        <f t="shared" si="38"/>
        <v>300</v>
      </c>
      <c r="BC210" s="34">
        <f t="shared" si="39"/>
        <v>569.23</v>
      </c>
      <c r="BD210" s="34">
        <f t="shared" si="40"/>
        <v>554.43000000000006</v>
      </c>
      <c r="BE210" s="34">
        <f t="shared" si="41"/>
        <v>364.38562693692944</v>
      </c>
    </row>
    <row r="211" spans="1:57" ht="28.8" x14ac:dyDescent="0.3">
      <c r="A211" s="5" t="s">
        <v>8</v>
      </c>
      <c r="B211" s="16" t="s">
        <v>191</v>
      </c>
      <c r="C211" s="16">
        <v>2006</v>
      </c>
      <c r="D211" s="16">
        <v>2006</v>
      </c>
      <c r="E211" s="16">
        <v>2006</v>
      </c>
      <c r="F211" s="16" t="s">
        <v>11</v>
      </c>
      <c r="G211" s="16" t="s">
        <v>62</v>
      </c>
      <c r="H211" s="16" t="s">
        <v>92</v>
      </c>
      <c r="I211" s="16" t="s">
        <v>93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34"/>
      <c r="AE211" s="5">
        <f t="shared" si="36"/>
        <v>0</v>
      </c>
      <c r="AF211" s="34" t="s">
        <v>742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34"/>
      <c r="BB211" s="5">
        <f t="shared" si="38"/>
        <v>0</v>
      </c>
      <c r="BC211" s="34" t="s">
        <v>742</v>
      </c>
      <c r="BD211" s="34"/>
      <c r="BE211" s="34" t="str">
        <f t="shared" si="41"/>
        <v/>
      </c>
    </row>
    <row r="213" spans="1:57" ht="18" x14ac:dyDescent="0.3">
      <c r="A213" s="20" t="s">
        <v>777</v>
      </c>
      <c r="B213" s="20"/>
      <c r="C213" s="20"/>
      <c r="D213" s="20"/>
      <c r="E213" s="20"/>
      <c r="F213" s="20"/>
      <c r="G213" s="20"/>
      <c r="H213" s="20"/>
      <c r="I213" s="20"/>
      <c r="J213" s="20"/>
    </row>
    <row r="214" spans="1:57" x14ac:dyDescent="0.3">
      <c r="A214" s="25" t="s">
        <v>732</v>
      </c>
      <c r="B214" s="25" t="s">
        <v>1</v>
      </c>
      <c r="C214" s="25" t="s">
        <v>2</v>
      </c>
      <c r="D214" s="25" t="s">
        <v>393</v>
      </c>
      <c r="E214" s="25" t="s">
        <v>394</v>
      </c>
      <c r="F214" s="25" t="s">
        <v>3</v>
      </c>
      <c r="G214" s="25" t="s">
        <v>4</v>
      </c>
      <c r="H214" s="25" t="s">
        <v>5</v>
      </c>
      <c r="I214" s="25" t="s">
        <v>6</v>
      </c>
      <c r="J214" s="27" t="s">
        <v>734</v>
      </c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9"/>
      <c r="AG214" s="27" t="s">
        <v>738</v>
      </c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9"/>
      <c r="BD214" s="25" t="s">
        <v>739</v>
      </c>
      <c r="BE214" s="25" t="s">
        <v>740</v>
      </c>
    </row>
    <row r="215" spans="1:57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30">
        <v>1</v>
      </c>
      <c r="K215" s="30">
        <v>2</v>
      </c>
      <c r="L215" s="30">
        <v>3</v>
      </c>
      <c r="M215" s="30">
        <v>4</v>
      </c>
      <c r="N215" s="30">
        <v>5</v>
      </c>
      <c r="O215" s="30">
        <v>6</v>
      </c>
      <c r="P215" s="30">
        <v>7</v>
      </c>
      <c r="Q215" s="30">
        <v>8</v>
      </c>
      <c r="R215" s="30">
        <v>9</v>
      </c>
      <c r="S215" s="30">
        <v>10</v>
      </c>
      <c r="T215" s="30">
        <v>11</v>
      </c>
      <c r="U215" s="30">
        <v>12</v>
      </c>
      <c r="V215" s="30">
        <v>13</v>
      </c>
      <c r="W215" s="30">
        <v>14</v>
      </c>
      <c r="X215" s="30">
        <v>15</v>
      </c>
      <c r="Y215" s="30">
        <v>16</v>
      </c>
      <c r="Z215" s="30">
        <v>17</v>
      </c>
      <c r="AA215" s="30">
        <v>18</v>
      </c>
      <c r="AB215" s="30">
        <v>19</v>
      </c>
      <c r="AC215" s="30">
        <v>20</v>
      </c>
      <c r="AD215" s="30" t="s">
        <v>735</v>
      </c>
      <c r="AE215" s="30" t="s">
        <v>736</v>
      </c>
      <c r="AF215" s="30" t="s">
        <v>737</v>
      </c>
      <c r="AG215" s="30">
        <v>1</v>
      </c>
      <c r="AH215" s="30">
        <v>2</v>
      </c>
      <c r="AI215" s="30">
        <v>3</v>
      </c>
      <c r="AJ215" s="30">
        <v>4</v>
      </c>
      <c r="AK215" s="30">
        <v>5</v>
      </c>
      <c r="AL215" s="30">
        <v>6</v>
      </c>
      <c r="AM215" s="30">
        <v>7</v>
      </c>
      <c r="AN215" s="30">
        <v>8</v>
      </c>
      <c r="AO215" s="30">
        <v>9</v>
      </c>
      <c r="AP215" s="30">
        <v>10</v>
      </c>
      <c r="AQ215" s="30">
        <v>11</v>
      </c>
      <c r="AR215" s="30">
        <v>12</v>
      </c>
      <c r="AS215" s="30">
        <v>13</v>
      </c>
      <c r="AT215" s="30">
        <v>14</v>
      </c>
      <c r="AU215" s="30">
        <v>15</v>
      </c>
      <c r="AV215" s="30">
        <v>16</v>
      </c>
      <c r="AW215" s="30">
        <v>17</v>
      </c>
      <c r="AX215" s="30">
        <v>18</v>
      </c>
      <c r="AY215" s="30">
        <v>19</v>
      </c>
      <c r="AZ215" s="30">
        <v>20</v>
      </c>
      <c r="BA215" s="30" t="s">
        <v>735</v>
      </c>
      <c r="BB215" s="30" t="s">
        <v>736</v>
      </c>
      <c r="BC215" s="30" t="s">
        <v>737</v>
      </c>
      <c r="BD215" s="26"/>
      <c r="BE215" s="26"/>
    </row>
    <row r="216" spans="1:57" ht="115.2" x14ac:dyDescent="0.3">
      <c r="A216" s="31">
        <v>1</v>
      </c>
      <c r="B216" s="32" t="s">
        <v>778</v>
      </c>
      <c r="C216" s="32" t="s">
        <v>779</v>
      </c>
      <c r="D216" s="32">
        <v>1997</v>
      </c>
      <c r="E216" s="32">
        <v>1994</v>
      </c>
      <c r="F216" s="32" t="s">
        <v>752</v>
      </c>
      <c r="G216" s="32" t="s">
        <v>12</v>
      </c>
      <c r="H216" s="32" t="s">
        <v>716</v>
      </c>
      <c r="I216" s="32" t="s">
        <v>717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2</v>
      </c>
      <c r="W216" s="31">
        <v>0</v>
      </c>
      <c r="X216" s="31">
        <v>0</v>
      </c>
      <c r="Y216" s="31">
        <v>2</v>
      </c>
      <c r="Z216" s="31">
        <v>0</v>
      </c>
      <c r="AA216" s="31">
        <v>0</v>
      </c>
      <c r="AB216" s="31">
        <v>0</v>
      </c>
      <c r="AC216" s="31">
        <v>0</v>
      </c>
      <c r="AD216" s="33">
        <v>151.28</v>
      </c>
      <c r="AE216" s="31">
        <f t="shared" ref="AE216:AE229" si="42">SUM(J216:AC216)</f>
        <v>4</v>
      </c>
      <c r="AF216" s="33">
        <f t="shared" ref="AF216:AF229" si="43">AD216+AE216</f>
        <v>155.28</v>
      </c>
      <c r="AG216" s="31">
        <v>0</v>
      </c>
      <c r="AH216" s="31">
        <v>0</v>
      </c>
      <c r="AI216" s="31">
        <v>0</v>
      </c>
      <c r="AJ216" s="31">
        <v>0</v>
      </c>
      <c r="AK216" s="31">
        <v>0</v>
      </c>
      <c r="AL216" s="31">
        <v>0</v>
      </c>
      <c r="AM216" s="31">
        <v>0</v>
      </c>
      <c r="AN216" s="31">
        <v>0</v>
      </c>
      <c r="AO216" s="31">
        <v>0</v>
      </c>
      <c r="AP216" s="31">
        <v>0</v>
      </c>
      <c r="AQ216" s="31">
        <v>0</v>
      </c>
      <c r="AR216" s="31">
        <v>0</v>
      </c>
      <c r="AS216" s="31">
        <v>0</v>
      </c>
      <c r="AT216" s="31">
        <v>0</v>
      </c>
      <c r="AU216" s="31">
        <v>0</v>
      </c>
      <c r="AV216" s="31">
        <v>0</v>
      </c>
      <c r="AW216" s="31">
        <v>0</v>
      </c>
      <c r="AX216" s="31">
        <v>0</v>
      </c>
      <c r="AY216" s="31">
        <v>0</v>
      </c>
      <c r="AZ216" s="31">
        <v>0</v>
      </c>
      <c r="BA216" s="33">
        <v>132.30000000000001</v>
      </c>
      <c r="BB216" s="31">
        <f t="shared" ref="BB216:BB229" si="44">SUM(AG216:AZ216)</f>
        <v>0</v>
      </c>
      <c r="BC216" s="33">
        <f t="shared" ref="BC216:BC229" si="45">BA216+BB216</f>
        <v>132.30000000000001</v>
      </c>
      <c r="BD216" s="33">
        <f t="shared" ref="BD216:BD229" si="46">MIN(BC216,AF216)</f>
        <v>132.30000000000001</v>
      </c>
      <c r="BE216" s="33">
        <f t="shared" ref="BE216:BE229" si="47">IF( AND(ISNUMBER(BD$216),ISNUMBER(BD216)),(BD216-BD$216)/BD$216*100,"")</f>
        <v>0</v>
      </c>
    </row>
    <row r="217" spans="1:57" ht="100.8" x14ac:dyDescent="0.3">
      <c r="A217" s="5">
        <v>2</v>
      </c>
      <c r="B217" s="16" t="s">
        <v>780</v>
      </c>
      <c r="C217" s="16" t="s">
        <v>781</v>
      </c>
      <c r="D217" s="16">
        <v>2003</v>
      </c>
      <c r="E217" s="16">
        <v>2002</v>
      </c>
      <c r="F217" s="16" t="s">
        <v>749</v>
      </c>
      <c r="G217" s="16" t="s">
        <v>12</v>
      </c>
      <c r="H217" s="16" t="s">
        <v>26</v>
      </c>
      <c r="I217" s="16" t="s">
        <v>678</v>
      </c>
      <c r="J217" s="5">
        <v>0</v>
      </c>
      <c r="K217" s="5">
        <v>2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34">
        <v>139.30000000000001</v>
      </c>
      <c r="AE217" s="5">
        <f t="shared" si="42"/>
        <v>2</v>
      </c>
      <c r="AF217" s="34">
        <f t="shared" si="43"/>
        <v>141.30000000000001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34"/>
      <c r="BB217" s="5">
        <f t="shared" si="44"/>
        <v>0</v>
      </c>
      <c r="BC217" s="34" t="s">
        <v>742</v>
      </c>
      <c r="BD217" s="34">
        <f t="shared" si="46"/>
        <v>141.30000000000001</v>
      </c>
      <c r="BE217" s="34">
        <f t="shared" si="47"/>
        <v>6.8027210884353737</v>
      </c>
    </row>
    <row r="218" spans="1:57" ht="115.2" x14ac:dyDescent="0.3">
      <c r="A218" s="5">
        <v>3</v>
      </c>
      <c r="B218" s="16" t="s">
        <v>782</v>
      </c>
      <c r="C218" s="16" t="s">
        <v>783</v>
      </c>
      <c r="D218" s="16">
        <v>2006</v>
      </c>
      <c r="E218" s="16">
        <v>2002</v>
      </c>
      <c r="F218" s="16" t="s">
        <v>752</v>
      </c>
      <c r="G218" s="16" t="s">
        <v>12</v>
      </c>
      <c r="H218" s="16" t="s">
        <v>710</v>
      </c>
      <c r="I218" s="16" t="s">
        <v>711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34"/>
      <c r="AE218" s="5">
        <f t="shared" si="42"/>
        <v>0</v>
      </c>
      <c r="AF218" s="34" t="s">
        <v>742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2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2</v>
      </c>
      <c r="AY218" s="5">
        <v>0</v>
      </c>
      <c r="AZ218" s="5">
        <v>0</v>
      </c>
      <c r="BA218" s="34">
        <v>139.38999999999999</v>
      </c>
      <c r="BB218" s="5">
        <f t="shared" si="44"/>
        <v>4</v>
      </c>
      <c r="BC218" s="34">
        <f t="shared" si="45"/>
        <v>143.38999999999999</v>
      </c>
      <c r="BD218" s="34">
        <f t="shared" si="46"/>
        <v>143.38999999999999</v>
      </c>
      <c r="BE218" s="34">
        <f t="shared" si="47"/>
        <v>8.3824640967497928</v>
      </c>
    </row>
    <row r="219" spans="1:57" ht="43.2" x14ac:dyDescent="0.3">
      <c r="A219" s="5">
        <v>4</v>
      </c>
      <c r="B219" s="16" t="s">
        <v>784</v>
      </c>
      <c r="C219" s="16" t="s">
        <v>748</v>
      </c>
      <c r="D219" s="16">
        <v>2006</v>
      </c>
      <c r="E219" s="16">
        <v>2005</v>
      </c>
      <c r="F219" s="16" t="s">
        <v>749</v>
      </c>
      <c r="G219" s="16" t="s">
        <v>12</v>
      </c>
      <c r="H219" s="16" t="s">
        <v>53</v>
      </c>
      <c r="I219" s="16" t="s">
        <v>54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2</v>
      </c>
      <c r="AA219" s="5">
        <v>0</v>
      </c>
      <c r="AB219" s="5">
        <v>0</v>
      </c>
      <c r="AC219" s="5">
        <v>0</v>
      </c>
      <c r="AD219" s="34">
        <v>144.78</v>
      </c>
      <c r="AE219" s="5">
        <f t="shared" si="42"/>
        <v>2</v>
      </c>
      <c r="AF219" s="34">
        <f t="shared" si="43"/>
        <v>146.78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2</v>
      </c>
      <c r="AO219" s="5">
        <v>2</v>
      </c>
      <c r="AP219" s="5">
        <v>0</v>
      </c>
      <c r="AQ219" s="5">
        <v>0</v>
      </c>
      <c r="AR219" s="5">
        <v>0</v>
      </c>
      <c r="AS219" s="5">
        <v>0</v>
      </c>
      <c r="AT219" s="5">
        <v>50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34">
        <v>155.05000000000001</v>
      </c>
      <c r="BB219" s="5">
        <f t="shared" si="44"/>
        <v>54</v>
      </c>
      <c r="BC219" s="34">
        <f t="shared" si="45"/>
        <v>209.05</v>
      </c>
      <c r="BD219" s="34">
        <f t="shared" si="46"/>
        <v>146.78</v>
      </c>
      <c r="BE219" s="34">
        <f t="shared" si="47"/>
        <v>10.944822373393794</v>
      </c>
    </row>
    <row r="220" spans="1:57" ht="72" x14ac:dyDescent="0.3">
      <c r="A220" s="5">
        <v>5</v>
      </c>
      <c r="B220" s="16" t="s">
        <v>785</v>
      </c>
      <c r="C220" s="16" t="s">
        <v>786</v>
      </c>
      <c r="D220" s="16">
        <v>2006</v>
      </c>
      <c r="E220" s="16">
        <v>2004</v>
      </c>
      <c r="F220" s="16" t="s">
        <v>749</v>
      </c>
      <c r="G220" s="16" t="s">
        <v>12</v>
      </c>
      <c r="H220" s="16" t="s">
        <v>43</v>
      </c>
      <c r="I220" s="16" t="s">
        <v>259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34"/>
      <c r="AE220" s="5">
        <f t="shared" si="42"/>
        <v>0</v>
      </c>
      <c r="AF220" s="34" t="s">
        <v>742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2</v>
      </c>
      <c r="AR220" s="5">
        <v>0</v>
      </c>
      <c r="AS220" s="5">
        <v>0</v>
      </c>
      <c r="AT220" s="5">
        <v>0</v>
      </c>
      <c r="AU220" s="5">
        <v>2</v>
      </c>
      <c r="AV220" s="5">
        <v>2</v>
      </c>
      <c r="AW220" s="5">
        <v>0</v>
      </c>
      <c r="AX220" s="5">
        <v>0</v>
      </c>
      <c r="AY220" s="5">
        <v>0</v>
      </c>
      <c r="AZ220" s="5">
        <v>0</v>
      </c>
      <c r="BA220" s="34">
        <v>165.03</v>
      </c>
      <c r="BB220" s="5">
        <f t="shared" si="44"/>
        <v>6</v>
      </c>
      <c r="BC220" s="34">
        <f t="shared" si="45"/>
        <v>171.03</v>
      </c>
      <c r="BD220" s="34">
        <f t="shared" si="46"/>
        <v>171.03</v>
      </c>
      <c r="BE220" s="34">
        <f t="shared" si="47"/>
        <v>29.274376417233551</v>
      </c>
    </row>
    <row r="221" spans="1:57" ht="72" x14ac:dyDescent="0.3">
      <c r="A221" s="5">
        <v>6</v>
      </c>
      <c r="B221" s="16" t="s">
        <v>787</v>
      </c>
      <c r="C221" s="16" t="s">
        <v>788</v>
      </c>
      <c r="D221" s="16">
        <v>2008</v>
      </c>
      <c r="E221" s="16">
        <v>2007</v>
      </c>
      <c r="F221" s="16" t="s">
        <v>789</v>
      </c>
      <c r="G221" s="16" t="s">
        <v>12</v>
      </c>
      <c r="H221" s="16" t="s">
        <v>43</v>
      </c>
      <c r="I221" s="16" t="s">
        <v>44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2</v>
      </c>
      <c r="V221" s="5">
        <v>2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34">
        <v>198.96</v>
      </c>
      <c r="AE221" s="5">
        <f t="shared" si="42"/>
        <v>4</v>
      </c>
      <c r="AF221" s="34">
        <f t="shared" si="43"/>
        <v>202.96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2</v>
      </c>
      <c r="AO221" s="5">
        <v>0</v>
      </c>
      <c r="AP221" s="5">
        <v>0</v>
      </c>
      <c r="AQ221" s="5">
        <v>0</v>
      </c>
      <c r="AR221" s="5">
        <v>2</v>
      </c>
      <c r="AS221" s="5">
        <v>2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34">
        <v>167.61</v>
      </c>
      <c r="BB221" s="5">
        <f t="shared" si="44"/>
        <v>6</v>
      </c>
      <c r="BC221" s="34">
        <f t="shared" si="45"/>
        <v>173.61</v>
      </c>
      <c r="BD221" s="34">
        <f t="shared" si="46"/>
        <v>173.61</v>
      </c>
      <c r="BE221" s="34">
        <f t="shared" si="47"/>
        <v>31.224489795918366</v>
      </c>
    </row>
    <row r="222" spans="1:57" ht="72" x14ac:dyDescent="0.3">
      <c r="A222" s="5">
        <v>7</v>
      </c>
      <c r="B222" s="16" t="s">
        <v>790</v>
      </c>
      <c r="C222" s="16" t="s">
        <v>791</v>
      </c>
      <c r="D222" s="16">
        <v>2007</v>
      </c>
      <c r="E222" s="16">
        <v>2005</v>
      </c>
      <c r="F222" s="16" t="s">
        <v>792</v>
      </c>
      <c r="G222" s="16" t="s">
        <v>12</v>
      </c>
      <c r="H222" s="16" t="s">
        <v>43</v>
      </c>
      <c r="I222" s="16" t="s">
        <v>696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2</v>
      </c>
      <c r="Q222" s="5">
        <v>2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2</v>
      </c>
      <c r="Y222" s="5">
        <v>2</v>
      </c>
      <c r="Z222" s="5">
        <v>0</v>
      </c>
      <c r="AA222" s="5">
        <v>0</v>
      </c>
      <c r="AB222" s="5">
        <v>2</v>
      </c>
      <c r="AC222" s="5">
        <v>0</v>
      </c>
      <c r="AD222" s="34">
        <v>171.76</v>
      </c>
      <c r="AE222" s="5">
        <f t="shared" si="42"/>
        <v>10</v>
      </c>
      <c r="AF222" s="34">
        <f t="shared" si="43"/>
        <v>181.76</v>
      </c>
      <c r="AG222" s="5">
        <v>0</v>
      </c>
      <c r="AH222" s="5">
        <v>0</v>
      </c>
      <c r="AI222" s="5">
        <v>0</v>
      </c>
      <c r="AJ222" s="5">
        <v>2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2</v>
      </c>
      <c r="AS222" s="5">
        <v>0</v>
      </c>
      <c r="AT222" s="5">
        <v>2</v>
      </c>
      <c r="AU222" s="5">
        <v>0</v>
      </c>
      <c r="AV222" s="5">
        <v>2</v>
      </c>
      <c r="AW222" s="5">
        <v>0</v>
      </c>
      <c r="AX222" s="5">
        <v>0</v>
      </c>
      <c r="AY222" s="5">
        <v>2</v>
      </c>
      <c r="AZ222" s="5">
        <v>0</v>
      </c>
      <c r="BA222" s="34">
        <v>186.8</v>
      </c>
      <c r="BB222" s="5">
        <f t="shared" si="44"/>
        <v>10</v>
      </c>
      <c r="BC222" s="34">
        <f t="shared" si="45"/>
        <v>196.8</v>
      </c>
      <c r="BD222" s="34">
        <f t="shared" si="46"/>
        <v>181.76</v>
      </c>
      <c r="BE222" s="34">
        <f t="shared" si="47"/>
        <v>37.384731670445937</v>
      </c>
    </row>
    <row r="223" spans="1:57" ht="43.2" x14ac:dyDescent="0.3">
      <c r="A223" s="5">
        <v>8</v>
      </c>
      <c r="B223" s="16" t="s">
        <v>793</v>
      </c>
      <c r="C223" s="16" t="s">
        <v>794</v>
      </c>
      <c r="D223" s="16">
        <v>2005</v>
      </c>
      <c r="E223" s="16">
        <v>2004</v>
      </c>
      <c r="F223" s="16" t="s">
        <v>749</v>
      </c>
      <c r="G223" s="16" t="s">
        <v>12</v>
      </c>
      <c r="H223" s="16" t="s">
        <v>53</v>
      </c>
      <c r="I223" s="16" t="s">
        <v>54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34"/>
      <c r="AE223" s="5">
        <f t="shared" si="42"/>
        <v>0</v>
      </c>
      <c r="AF223" s="34" t="s">
        <v>742</v>
      </c>
      <c r="AG223" s="5">
        <v>0</v>
      </c>
      <c r="AH223" s="5">
        <v>0</v>
      </c>
      <c r="AI223" s="5">
        <v>2</v>
      </c>
      <c r="AJ223" s="5">
        <v>2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2</v>
      </c>
      <c r="AR223" s="5">
        <v>2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2</v>
      </c>
      <c r="AZ223" s="5">
        <v>0</v>
      </c>
      <c r="BA223" s="34">
        <v>173.55</v>
      </c>
      <c r="BB223" s="5">
        <f t="shared" si="44"/>
        <v>10</v>
      </c>
      <c r="BC223" s="34">
        <f t="shared" si="45"/>
        <v>183.55</v>
      </c>
      <c r="BD223" s="34">
        <f t="shared" si="46"/>
        <v>183.55</v>
      </c>
      <c r="BE223" s="34">
        <f t="shared" si="47"/>
        <v>38.737717309145872</v>
      </c>
    </row>
    <row r="224" spans="1:57" ht="100.8" x14ac:dyDescent="0.3">
      <c r="A224" s="5">
        <v>9</v>
      </c>
      <c r="B224" s="16" t="s">
        <v>795</v>
      </c>
      <c r="C224" s="16" t="s">
        <v>791</v>
      </c>
      <c r="D224" s="16">
        <v>2007</v>
      </c>
      <c r="E224" s="16">
        <v>2005</v>
      </c>
      <c r="F224" s="16" t="s">
        <v>763</v>
      </c>
      <c r="G224" s="16" t="s">
        <v>12</v>
      </c>
      <c r="H224" s="16" t="s">
        <v>26</v>
      </c>
      <c r="I224" s="16" t="s">
        <v>674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2</v>
      </c>
      <c r="R224" s="5">
        <v>2</v>
      </c>
      <c r="S224" s="5">
        <v>0</v>
      </c>
      <c r="T224" s="5">
        <v>0</v>
      </c>
      <c r="U224" s="5">
        <v>0</v>
      </c>
      <c r="V224" s="5">
        <v>0</v>
      </c>
      <c r="W224" s="5">
        <v>2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34">
        <v>179.51</v>
      </c>
      <c r="AE224" s="5">
        <f t="shared" si="42"/>
        <v>6</v>
      </c>
      <c r="AF224" s="34">
        <f t="shared" si="43"/>
        <v>185.51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34"/>
      <c r="BB224" s="5">
        <f t="shared" si="44"/>
        <v>0</v>
      </c>
      <c r="BC224" s="34" t="s">
        <v>742</v>
      </c>
      <c r="BD224" s="34">
        <f t="shared" si="46"/>
        <v>185.51</v>
      </c>
      <c r="BE224" s="34">
        <f t="shared" si="47"/>
        <v>40.219198790627345</v>
      </c>
    </row>
    <row r="225" spans="1:57" ht="72" x14ac:dyDescent="0.3">
      <c r="A225" s="5">
        <v>10</v>
      </c>
      <c r="B225" s="16" t="s">
        <v>796</v>
      </c>
      <c r="C225" s="16" t="s">
        <v>797</v>
      </c>
      <c r="D225" s="16">
        <v>2010</v>
      </c>
      <c r="E225" s="16">
        <v>2008</v>
      </c>
      <c r="F225" s="16" t="s">
        <v>789</v>
      </c>
      <c r="G225" s="16" t="s">
        <v>12</v>
      </c>
      <c r="H225" s="16" t="s">
        <v>43</v>
      </c>
      <c r="I225" s="16" t="s">
        <v>48</v>
      </c>
      <c r="J225" s="5">
        <v>0</v>
      </c>
      <c r="K225" s="5">
        <v>0</v>
      </c>
      <c r="L225" s="5">
        <v>0</v>
      </c>
      <c r="M225" s="5">
        <v>2</v>
      </c>
      <c r="N225" s="5">
        <v>0</v>
      </c>
      <c r="O225" s="5">
        <v>0</v>
      </c>
      <c r="P225" s="5">
        <v>0</v>
      </c>
      <c r="Q225" s="5">
        <v>2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50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34">
        <v>162.27000000000001</v>
      </c>
      <c r="AE225" s="5">
        <f t="shared" si="42"/>
        <v>54</v>
      </c>
      <c r="AF225" s="34">
        <f t="shared" si="43"/>
        <v>216.27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34"/>
      <c r="BB225" s="5">
        <f t="shared" si="44"/>
        <v>0</v>
      </c>
      <c r="BC225" s="34" t="s">
        <v>742</v>
      </c>
      <c r="BD225" s="34">
        <f t="shared" si="46"/>
        <v>216.27</v>
      </c>
      <c r="BE225" s="34">
        <f t="shared" si="47"/>
        <v>63.469387755102034</v>
      </c>
    </row>
    <row r="226" spans="1:57" ht="100.8" x14ac:dyDescent="0.3">
      <c r="A226" s="5">
        <v>11</v>
      </c>
      <c r="B226" s="16" t="s">
        <v>798</v>
      </c>
      <c r="C226" s="16" t="s">
        <v>765</v>
      </c>
      <c r="D226" s="16">
        <v>2009</v>
      </c>
      <c r="E226" s="16">
        <v>2009</v>
      </c>
      <c r="F226" s="16" t="s">
        <v>766</v>
      </c>
      <c r="G226" s="16" t="s">
        <v>12</v>
      </c>
      <c r="H226" s="16" t="s">
        <v>209</v>
      </c>
      <c r="I226" s="16" t="s">
        <v>27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34"/>
      <c r="AE226" s="5">
        <f t="shared" si="42"/>
        <v>0</v>
      </c>
      <c r="AF226" s="34" t="s">
        <v>742</v>
      </c>
      <c r="AG226" s="5">
        <v>0</v>
      </c>
      <c r="AH226" s="5">
        <v>2</v>
      </c>
      <c r="AI226" s="5">
        <v>2</v>
      </c>
      <c r="AJ226" s="5">
        <v>2</v>
      </c>
      <c r="AK226" s="5">
        <v>0</v>
      </c>
      <c r="AL226" s="5">
        <v>2</v>
      </c>
      <c r="AM226" s="5">
        <v>2</v>
      </c>
      <c r="AN226" s="5">
        <v>0</v>
      </c>
      <c r="AO226" s="5">
        <v>2</v>
      </c>
      <c r="AP226" s="5">
        <v>2</v>
      </c>
      <c r="AQ226" s="5">
        <v>50</v>
      </c>
      <c r="AR226" s="5">
        <v>50</v>
      </c>
      <c r="AS226" s="5">
        <v>2</v>
      </c>
      <c r="AT226" s="5">
        <v>50</v>
      </c>
      <c r="AU226" s="5">
        <v>0</v>
      </c>
      <c r="AV226" s="5">
        <v>2</v>
      </c>
      <c r="AW226" s="5">
        <v>50</v>
      </c>
      <c r="AX226" s="5">
        <v>0</v>
      </c>
      <c r="AY226" s="5">
        <v>0</v>
      </c>
      <c r="AZ226" s="5">
        <v>2</v>
      </c>
      <c r="BA226" s="34">
        <v>179.2</v>
      </c>
      <c r="BB226" s="5">
        <f t="shared" si="44"/>
        <v>220</v>
      </c>
      <c r="BC226" s="34">
        <f t="shared" si="45"/>
        <v>399.2</v>
      </c>
      <c r="BD226" s="34">
        <f t="shared" si="46"/>
        <v>399.2</v>
      </c>
      <c r="BE226" s="34">
        <f t="shared" si="47"/>
        <v>201.73847316704453</v>
      </c>
    </row>
    <row r="227" spans="1:57" ht="158.4" x14ac:dyDescent="0.3">
      <c r="A227" s="5">
        <v>12</v>
      </c>
      <c r="B227" s="16" t="s">
        <v>799</v>
      </c>
      <c r="C227" s="16" t="s">
        <v>765</v>
      </c>
      <c r="D227" s="16">
        <v>2009</v>
      </c>
      <c r="E227" s="16">
        <v>2009</v>
      </c>
      <c r="F227" s="16" t="s">
        <v>766</v>
      </c>
      <c r="G227" s="16" t="s">
        <v>12</v>
      </c>
      <c r="H227" s="16" t="s">
        <v>702</v>
      </c>
      <c r="I227" s="16" t="s">
        <v>703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50</v>
      </c>
      <c r="P227" s="5">
        <v>0</v>
      </c>
      <c r="Q227" s="5">
        <v>2</v>
      </c>
      <c r="R227" s="5">
        <v>0</v>
      </c>
      <c r="S227" s="5">
        <v>0</v>
      </c>
      <c r="T227" s="5">
        <v>50</v>
      </c>
      <c r="U227" s="5">
        <v>50</v>
      </c>
      <c r="V227" s="5">
        <v>0</v>
      </c>
      <c r="W227" s="5">
        <v>50</v>
      </c>
      <c r="X227" s="5">
        <v>0</v>
      </c>
      <c r="Y227" s="5">
        <v>50</v>
      </c>
      <c r="Z227" s="5">
        <v>2</v>
      </c>
      <c r="AA227" s="5">
        <v>0</v>
      </c>
      <c r="AB227" s="5">
        <v>0</v>
      </c>
      <c r="AC227" s="5">
        <v>0</v>
      </c>
      <c r="AD227" s="34">
        <v>221.98</v>
      </c>
      <c r="AE227" s="5">
        <f t="shared" si="42"/>
        <v>254</v>
      </c>
      <c r="AF227" s="34">
        <f t="shared" si="43"/>
        <v>475.98</v>
      </c>
      <c r="AG227" s="5">
        <v>2</v>
      </c>
      <c r="AH227" s="5">
        <v>0</v>
      </c>
      <c r="AI227" s="5">
        <v>2</v>
      </c>
      <c r="AJ227" s="5">
        <v>2</v>
      </c>
      <c r="AK227" s="5">
        <v>2</v>
      </c>
      <c r="AL227" s="5">
        <v>0</v>
      </c>
      <c r="AM227" s="5">
        <v>0</v>
      </c>
      <c r="AN227" s="5">
        <v>2</v>
      </c>
      <c r="AO227" s="5">
        <v>0</v>
      </c>
      <c r="AP227" s="5">
        <v>0</v>
      </c>
      <c r="AQ227" s="5">
        <v>50</v>
      </c>
      <c r="AR227" s="5">
        <v>2</v>
      </c>
      <c r="AS227" s="5">
        <v>0</v>
      </c>
      <c r="AT227" s="5">
        <v>50</v>
      </c>
      <c r="AU227" s="5">
        <v>0</v>
      </c>
      <c r="AV227" s="5">
        <v>0</v>
      </c>
      <c r="AW227" s="5">
        <v>2</v>
      </c>
      <c r="AX227" s="5">
        <v>0</v>
      </c>
      <c r="AY227" s="5">
        <v>0</v>
      </c>
      <c r="AZ227" s="5">
        <v>0</v>
      </c>
      <c r="BA227" s="34">
        <v>287.70999999999998</v>
      </c>
      <c r="BB227" s="5">
        <f t="shared" si="44"/>
        <v>114</v>
      </c>
      <c r="BC227" s="34">
        <f t="shared" si="45"/>
        <v>401.71</v>
      </c>
      <c r="BD227" s="34">
        <f t="shared" si="46"/>
        <v>401.71</v>
      </c>
      <c r="BE227" s="34">
        <f t="shared" si="47"/>
        <v>203.63567649281933</v>
      </c>
    </row>
    <row r="228" spans="1:57" ht="100.8" x14ac:dyDescent="0.3">
      <c r="A228" s="5">
        <v>13</v>
      </c>
      <c r="B228" s="16" t="s">
        <v>800</v>
      </c>
      <c r="C228" s="16" t="s">
        <v>801</v>
      </c>
      <c r="D228" s="16">
        <v>2007</v>
      </c>
      <c r="E228" s="16">
        <v>2007</v>
      </c>
      <c r="F228" s="16" t="s">
        <v>802</v>
      </c>
      <c r="G228" s="16" t="s">
        <v>12</v>
      </c>
      <c r="H228" s="16" t="s">
        <v>26</v>
      </c>
      <c r="I228" s="16" t="s">
        <v>27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34"/>
      <c r="AE228" s="5">
        <f t="shared" si="42"/>
        <v>0</v>
      </c>
      <c r="AF228" s="34" t="s">
        <v>742</v>
      </c>
      <c r="AG228" s="5">
        <v>0</v>
      </c>
      <c r="AH228" s="5">
        <v>0</v>
      </c>
      <c r="AI228" s="5">
        <v>2</v>
      </c>
      <c r="AJ228" s="5">
        <v>0</v>
      </c>
      <c r="AK228" s="5">
        <v>0</v>
      </c>
      <c r="AL228" s="5">
        <v>2</v>
      </c>
      <c r="AM228" s="5">
        <v>0</v>
      </c>
      <c r="AN228" s="5">
        <v>0</v>
      </c>
      <c r="AO228" s="5">
        <v>2</v>
      </c>
      <c r="AP228" s="5">
        <v>50</v>
      </c>
      <c r="AQ228" s="5">
        <v>50</v>
      </c>
      <c r="AR228" s="5">
        <v>50</v>
      </c>
      <c r="AS228" s="5">
        <v>2</v>
      </c>
      <c r="AT228" s="5">
        <v>50</v>
      </c>
      <c r="AU228" s="5">
        <v>2</v>
      </c>
      <c r="AV228" s="5">
        <v>0</v>
      </c>
      <c r="AW228" s="5">
        <v>50</v>
      </c>
      <c r="AX228" s="5">
        <v>50</v>
      </c>
      <c r="AY228" s="5">
        <v>50</v>
      </c>
      <c r="AZ228" s="5">
        <v>2</v>
      </c>
      <c r="BA228" s="34">
        <v>157.88</v>
      </c>
      <c r="BB228" s="5">
        <f t="shared" si="44"/>
        <v>362</v>
      </c>
      <c r="BC228" s="34">
        <f t="shared" si="45"/>
        <v>519.88</v>
      </c>
      <c r="BD228" s="34">
        <f t="shared" si="46"/>
        <v>519.88</v>
      </c>
      <c r="BE228" s="34">
        <f t="shared" si="47"/>
        <v>292.95540438397575</v>
      </c>
    </row>
    <row r="229" spans="1:57" ht="43.2" x14ac:dyDescent="0.3">
      <c r="A229" s="5" t="s">
        <v>8</v>
      </c>
      <c r="B229" s="16" t="s">
        <v>803</v>
      </c>
      <c r="C229" s="16" t="s">
        <v>804</v>
      </c>
      <c r="D229" s="16">
        <v>2006</v>
      </c>
      <c r="E229" s="16">
        <v>2006</v>
      </c>
      <c r="F229" s="16" t="s">
        <v>757</v>
      </c>
      <c r="G229" s="16" t="s">
        <v>62</v>
      </c>
      <c r="H229" s="16" t="s">
        <v>92</v>
      </c>
      <c r="I229" s="16" t="s">
        <v>93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34"/>
      <c r="AE229" s="5">
        <f t="shared" si="42"/>
        <v>0</v>
      </c>
      <c r="AF229" s="34" t="s">
        <v>742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34"/>
      <c r="BB229" s="5">
        <f t="shared" si="44"/>
        <v>0</v>
      </c>
      <c r="BC229" s="34" t="s">
        <v>742</v>
      </c>
      <c r="BD229" s="34"/>
      <c r="BE229" s="34" t="str">
        <f t="shared" si="47"/>
        <v/>
      </c>
    </row>
  </sheetData>
  <mergeCells count="90">
    <mergeCell ref="I214:I215"/>
    <mergeCell ref="A213:J213"/>
    <mergeCell ref="J214:AF214"/>
    <mergeCell ref="AG214:BC214"/>
    <mergeCell ref="BD214:BD215"/>
    <mergeCell ref="BE214:BE215"/>
    <mergeCell ref="BD192:BD193"/>
    <mergeCell ref="BE192:BE193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G192:G193"/>
    <mergeCell ref="H192:H193"/>
    <mergeCell ref="I192:I193"/>
    <mergeCell ref="A191:J191"/>
    <mergeCell ref="J192:AF192"/>
    <mergeCell ref="AG192:BC192"/>
    <mergeCell ref="A192:A193"/>
    <mergeCell ref="B192:B193"/>
    <mergeCell ref="C192:C193"/>
    <mergeCell ref="D192:D193"/>
    <mergeCell ref="E192:E193"/>
    <mergeCell ref="F192:F193"/>
    <mergeCell ref="I157:I158"/>
    <mergeCell ref="A156:J156"/>
    <mergeCell ref="J157:AF157"/>
    <mergeCell ref="AG157:BC157"/>
    <mergeCell ref="BD157:BD158"/>
    <mergeCell ref="BE157:BE158"/>
    <mergeCell ref="BD116:BD117"/>
    <mergeCell ref="BE116:BE117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G116:G117"/>
    <mergeCell ref="H116:H117"/>
    <mergeCell ref="I116:I117"/>
    <mergeCell ref="A115:J115"/>
    <mergeCell ref="J116:AF116"/>
    <mergeCell ref="AG116:BC116"/>
    <mergeCell ref="A116:A117"/>
    <mergeCell ref="B116:B117"/>
    <mergeCell ref="C116:C117"/>
    <mergeCell ref="D116:D117"/>
    <mergeCell ref="E116:E117"/>
    <mergeCell ref="F116:F117"/>
    <mergeCell ref="I101:I102"/>
    <mergeCell ref="A100:J100"/>
    <mergeCell ref="J101:AF101"/>
    <mergeCell ref="AG101:BC101"/>
    <mergeCell ref="BD101:BD102"/>
    <mergeCell ref="BE101:BE102"/>
    <mergeCell ref="BD8:BD9"/>
    <mergeCell ref="BE8:BE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r:id="rId1"/>
  <ignoredErrors>
    <ignoredError sqref="AE10:AE86 BB10:BB86 AE103:AE111 BB103 BB105:BB107 BB110:BB111 AE118:AE142 BB118:BB135 BB137:BB145 AE144:AE152 BB147:BB152 AE159:AE186 BB159:BB173 BB175:BB184 BB186:BB187 AE194:AE203 BB194:BB210 AE205:AE210 AE216:AE217 BB216 BB218:BB223 AE219 AE221:AE222 AE224:AE225 BB226:BB228 AE22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CB69-353F-4C33-A0F2-6269CD98BA55}">
  <dimension ref="A1:Q22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3">
      <c r="A4" s="23" t="s">
        <v>730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4" x14ac:dyDescent="0.3">
      <c r="A5" s="24" t="s">
        <v>731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" x14ac:dyDescent="0.3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734</v>
      </c>
      <c r="K8" s="28"/>
      <c r="L8" s="29"/>
      <c r="M8" s="27" t="s">
        <v>738</v>
      </c>
      <c r="N8" s="28"/>
      <c r="O8" s="29"/>
      <c r="P8" s="25" t="s">
        <v>739</v>
      </c>
      <c r="Q8" s="25" t="s">
        <v>740</v>
      </c>
    </row>
    <row r="9" spans="1:17" x14ac:dyDescent="0.3">
      <c r="A9" s="26"/>
      <c r="B9" s="26"/>
      <c r="C9" s="26"/>
      <c r="D9" s="26"/>
      <c r="E9" s="26"/>
      <c r="F9" s="26"/>
      <c r="G9" s="26"/>
      <c r="H9" s="26"/>
      <c r="I9" s="26"/>
      <c r="J9" s="30" t="s">
        <v>735</v>
      </c>
      <c r="K9" s="30" t="s">
        <v>736</v>
      </c>
      <c r="L9" s="30" t="s">
        <v>737</v>
      </c>
      <c r="M9" s="30" t="s">
        <v>735</v>
      </c>
      <c r="N9" s="30" t="s">
        <v>736</v>
      </c>
      <c r="O9" s="30" t="s">
        <v>737</v>
      </c>
      <c r="P9" s="26"/>
      <c r="Q9" s="26"/>
    </row>
    <row r="10" spans="1:17" ht="57.6" x14ac:dyDescent="0.3">
      <c r="A10" s="31">
        <v>1</v>
      </c>
      <c r="B10" s="32" t="s">
        <v>280</v>
      </c>
      <c r="C10" s="32">
        <v>2000</v>
      </c>
      <c r="D10" s="32">
        <v>2000</v>
      </c>
      <c r="E10" s="32">
        <v>2000</v>
      </c>
      <c r="F10" s="32" t="s">
        <v>71</v>
      </c>
      <c r="G10" s="32" t="s">
        <v>12</v>
      </c>
      <c r="H10" s="32" t="s">
        <v>142</v>
      </c>
      <c r="I10" s="32" t="s">
        <v>202</v>
      </c>
      <c r="J10" s="33">
        <v>95.05</v>
      </c>
      <c r="K10" s="31">
        <v>4</v>
      </c>
      <c r="L10" s="33">
        <f t="shared" ref="L10:L41" si="0">J10+K10</f>
        <v>99.05</v>
      </c>
      <c r="M10" s="33">
        <v>94.33</v>
      </c>
      <c r="N10" s="31">
        <v>0</v>
      </c>
      <c r="O10" s="33">
        <f t="shared" ref="O10:O41" si="1">M10+N10</f>
        <v>94.33</v>
      </c>
      <c r="P10" s="33">
        <f t="shared" ref="P10:P41" si="2">MIN(O10,L10)</f>
        <v>94.33</v>
      </c>
      <c r="Q10" s="33">
        <f t="shared" ref="Q10:Q41" si="3">IF( AND(ISNUMBER(P$10),ISNUMBER(P10)),(P10-P$10)/P$10*100,"")</f>
        <v>0</v>
      </c>
    </row>
    <row r="11" spans="1:17" ht="43.2" x14ac:dyDescent="0.3">
      <c r="A11" s="5">
        <v>2</v>
      </c>
      <c r="B11" s="16" t="s">
        <v>358</v>
      </c>
      <c r="C11" s="16">
        <v>1994</v>
      </c>
      <c r="D11" s="16">
        <v>1994</v>
      </c>
      <c r="E11" s="16">
        <v>1994</v>
      </c>
      <c r="F11" s="16" t="s">
        <v>71</v>
      </c>
      <c r="G11" s="16" t="s">
        <v>12</v>
      </c>
      <c r="H11" s="16" t="s">
        <v>355</v>
      </c>
      <c r="I11" s="16" t="s">
        <v>256</v>
      </c>
      <c r="J11" s="34">
        <v>97.53</v>
      </c>
      <c r="K11" s="5">
        <v>50</v>
      </c>
      <c r="L11" s="34">
        <f t="shared" si="0"/>
        <v>147.53</v>
      </c>
      <c r="M11" s="34">
        <v>93.91</v>
      </c>
      <c r="N11" s="5">
        <v>2</v>
      </c>
      <c r="O11" s="34">
        <f t="shared" si="1"/>
        <v>95.91</v>
      </c>
      <c r="P11" s="34">
        <f t="shared" si="2"/>
        <v>95.91</v>
      </c>
      <c r="Q11" s="34">
        <f t="shared" si="3"/>
        <v>1.6749708470263949</v>
      </c>
    </row>
    <row r="12" spans="1:17" ht="100.8" x14ac:dyDescent="0.3">
      <c r="A12" s="5">
        <v>3</v>
      </c>
      <c r="B12" s="16" t="s">
        <v>76</v>
      </c>
      <c r="C12" s="16">
        <v>2002</v>
      </c>
      <c r="D12" s="16">
        <v>2002</v>
      </c>
      <c r="E12" s="16">
        <v>2002</v>
      </c>
      <c r="F12" s="16" t="s">
        <v>11</v>
      </c>
      <c r="G12" s="16" t="s">
        <v>12</v>
      </c>
      <c r="H12" s="16" t="s">
        <v>26</v>
      </c>
      <c r="I12" s="16" t="s">
        <v>77</v>
      </c>
      <c r="J12" s="34">
        <v>99.47</v>
      </c>
      <c r="K12" s="5">
        <v>0</v>
      </c>
      <c r="L12" s="34">
        <f t="shared" si="0"/>
        <v>99.47</v>
      </c>
      <c r="M12" s="34">
        <v>103.25</v>
      </c>
      <c r="N12" s="5">
        <v>0</v>
      </c>
      <c r="O12" s="34">
        <f t="shared" si="1"/>
        <v>103.25</v>
      </c>
      <c r="P12" s="34">
        <f t="shared" si="2"/>
        <v>99.47</v>
      </c>
      <c r="Q12" s="34">
        <f t="shared" si="3"/>
        <v>5.4489557934909367</v>
      </c>
    </row>
    <row r="13" spans="1:17" ht="72" x14ac:dyDescent="0.3">
      <c r="A13" s="5">
        <v>4</v>
      </c>
      <c r="B13" s="16" t="s">
        <v>324</v>
      </c>
      <c r="C13" s="16">
        <v>1985</v>
      </c>
      <c r="D13" s="16">
        <v>1985</v>
      </c>
      <c r="E13" s="16">
        <v>1985</v>
      </c>
      <c r="F13" s="16">
        <v>1</v>
      </c>
      <c r="G13" s="16" t="s">
        <v>12</v>
      </c>
      <c r="H13" s="16" t="s">
        <v>325</v>
      </c>
      <c r="I13" s="16"/>
      <c r="J13" s="34">
        <v>101.48</v>
      </c>
      <c r="K13" s="5">
        <v>4</v>
      </c>
      <c r="L13" s="34">
        <f t="shared" si="0"/>
        <v>105.48</v>
      </c>
      <c r="M13" s="34">
        <v>100</v>
      </c>
      <c r="N13" s="5">
        <v>0</v>
      </c>
      <c r="O13" s="34">
        <f t="shared" si="1"/>
        <v>100</v>
      </c>
      <c r="P13" s="34">
        <f t="shared" si="2"/>
        <v>100</v>
      </c>
      <c r="Q13" s="34">
        <f t="shared" si="3"/>
        <v>6.0108131029365008</v>
      </c>
    </row>
    <row r="14" spans="1:17" ht="57.6" x14ac:dyDescent="0.3">
      <c r="A14" s="5">
        <v>5</v>
      </c>
      <c r="B14" s="16" t="s">
        <v>213</v>
      </c>
      <c r="C14" s="16">
        <v>2002</v>
      </c>
      <c r="D14" s="16">
        <v>2002</v>
      </c>
      <c r="E14" s="16">
        <v>2002</v>
      </c>
      <c r="F14" s="16" t="s">
        <v>11</v>
      </c>
      <c r="G14" s="16" t="s">
        <v>12</v>
      </c>
      <c r="H14" s="16" t="s">
        <v>142</v>
      </c>
      <c r="I14" s="16" t="s">
        <v>202</v>
      </c>
      <c r="J14" s="34">
        <v>105.6</v>
      </c>
      <c r="K14" s="5">
        <v>0</v>
      </c>
      <c r="L14" s="34">
        <f t="shared" si="0"/>
        <v>105.6</v>
      </c>
      <c r="M14" s="34">
        <v>100.45</v>
      </c>
      <c r="N14" s="5">
        <v>0</v>
      </c>
      <c r="O14" s="34">
        <f t="shared" si="1"/>
        <v>100.45</v>
      </c>
      <c r="P14" s="34">
        <f t="shared" si="2"/>
        <v>100.45</v>
      </c>
      <c r="Q14" s="34">
        <f t="shared" si="3"/>
        <v>6.487861761899719</v>
      </c>
    </row>
    <row r="15" spans="1:17" ht="57.6" x14ac:dyDescent="0.3">
      <c r="A15" s="5">
        <v>6</v>
      </c>
      <c r="B15" s="16" t="s">
        <v>344</v>
      </c>
      <c r="C15" s="16">
        <v>2004</v>
      </c>
      <c r="D15" s="16">
        <v>2004</v>
      </c>
      <c r="E15" s="16">
        <v>2004</v>
      </c>
      <c r="F15" s="16" t="s">
        <v>11</v>
      </c>
      <c r="G15" s="16" t="s">
        <v>12</v>
      </c>
      <c r="H15" s="16" t="s">
        <v>142</v>
      </c>
      <c r="I15" s="16" t="s">
        <v>202</v>
      </c>
      <c r="J15" s="34">
        <v>104.81</v>
      </c>
      <c r="K15" s="5">
        <v>154</v>
      </c>
      <c r="L15" s="34">
        <f t="shared" si="0"/>
        <v>258.81</v>
      </c>
      <c r="M15" s="34">
        <v>99.88</v>
      </c>
      <c r="N15" s="5">
        <v>2</v>
      </c>
      <c r="O15" s="34">
        <f t="shared" si="1"/>
        <v>101.88</v>
      </c>
      <c r="P15" s="34">
        <f t="shared" si="2"/>
        <v>101.88</v>
      </c>
      <c r="Q15" s="34">
        <f t="shared" si="3"/>
        <v>8.0038163892717034</v>
      </c>
    </row>
    <row r="16" spans="1:17" ht="72" x14ac:dyDescent="0.3">
      <c r="A16" s="5">
        <v>7</v>
      </c>
      <c r="B16" s="16" t="s">
        <v>364</v>
      </c>
      <c r="C16" s="16">
        <v>1996</v>
      </c>
      <c r="D16" s="16">
        <v>1996</v>
      </c>
      <c r="E16" s="16">
        <v>1996</v>
      </c>
      <c r="F16" s="16" t="s">
        <v>71</v>
      </c>
      <c r="G16" s="16" t="s">
        <v>12</v>
      </c>
      <c r="H16" s="16" t="s">
        <v>43</v>
      </c>
      <c r="I16" s="16" t="s">
        <v>311</v>
      </c>
      <c r="J16" s="34">
        <v>104.53</v>
      </c>
      <c r="K16" s="5">
        <v>50</v>
      </c>
      <c r="L16" s="34">
        <f t="shared" si="0"/>
        <v>154.53</v>
      </c>
      <c r="M16" s="34">
        <v>100.39</v>
      </c>
      <c r="N16" s="5">
        <v>2</v>
      </c>
      <c r="O16" s="34">
        <f t="shared" si="1"/>
        <v>102.39</v>
      </c>
      <c r="P16" s="34">
        <f t="shared" si="2"/>
        <v>102.39</v>
      </c>
      <c r="Q16" s="34">
        <f t="shared" si="3"/>
        <v>8.544471536096685</v>
      </c>
    </row>
    <row r="17" spans="1:17" ht="43.2" x14ac:dyDescent="0.3">
      <c r="A17" s="5">
        <v>8</v>
      </c>
      <c r="B17" s="16" t="s">
        <v>84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12</v>
      </c>
      <c r="H17" s="16" t="s">
        <v>53</v>
      </c>
      <c r="I17" s="16" t="s">
        <v>54</v>
      </c>
      <c r="J17" s="34">
        <v>103.15</v>
      </c>
      <c r="K17" s="5">
        <v>0</v>
      </c>
      <c r="L17" s="34">
        <f t="shared" si="0"/>
        <v>103.15</v>
      </c>
      <c r="M17" s="34">
        <v>103.29</v>
      </c>
      <c r="N17" s="5">
        <v>0</v>
      </c>
      <c r="O17" s="34">
        <f t="shared" si="1"/>
        <v>103.29</v>
      </c>
      <c r="P17" s="34">
        <f t="shared" si="2"/>
        <v>103.15</v>
      </c>
      <c r="Q17" s="34">
        <f t="shared" si="3"/>
        <v>9.3501537156790082</v>
      </c>
    </row>
    <row r="18" spans="1:17" ht="72" x14ac:dyDescent="0.3">
      <c r="A18" s="5">
        <v>9</v>
      </c>
      <c r="B18" s="16" t="s">
        <v>153</v>
      </c>
      <c r="C18" s="16">
        <v>2006</v>
      </c>
      <c r="D18" s="16">
        <v>2006</v>
      </c>
      <c r="E18" s="16">
        <v>2006</v>
      </c>
      <c r="F18" s="16">
        <v>1</v>
      </c>
      <c r="G18" s="16" t="s">
        <v>12</v>
      </c>
      <c r="H18" s="16" t="s">
        <v>43</v>
      </c>
      <c r="I18" s="16" t="s">
        <v>154</v>
      </c>
      <c r="J18" s="34">
        <v>106.32</v>
      </c>
      <c r="K18" s="5">
        <v>0</v>
      </c>
      <c r="L18" s="34">
        <f t="shared" si="0"/>
        <v>106.32</v>
      </c>
      <c r="M18" s="34">
        <v>111.07</v>
      </c>
      <c r="N18" s="5">
        <v>0</v>
      </c>
      <c r="O18" s="34">
        <f t="shared" si="1"/>
        <v>111.07</v>
      </c>
      <c r="P18" s="34">
        <f t="shared" si="2"/>
        <v>106.32</v>
      </c>
      <c r="Q18" s="34">
        <f t="shared" si="3"/>
        <v>12.71069649104208</v>
      </c>
    </row>
    <row r="19" spans="1:17" ht="43.2" x14ac:dyDescent="0.3">
      <c r="A19" s="5">
        <v>10</v>
      </c>
      <c r="B19" s="16" t="s">
        <v>354</v>
      </c>
      <c r="C19" s="16">
        <v>1983</v>
      </c>
      <c r="D19" s="16">
        <v>1983</v>
      </c>
      <c r="E19" s="16">
        <v>1983</v>
      </c>
      <c r="F19" s="16" t="s">
        <v>71</v>
      </c>
      <c r="G19" s="16" t="s">
        <v>12</v>
      </c>
      <c r="H19" s="16" t="s">
        <v>355</v>
      </c>
      <c r="I19" s="16" t="s">
        <v>356</v>
      </c>
      <c r="J19" s="34">
        <v>106.17</v>
      </c>
      <c r="K19" s="5">
        <v>150</v>
      </c>
      <c r="L19" s="34">
        <f t="shared" si="0"/>
        <v>256.17</v>
      </c>
      <c r="M19" s="34">
        <v>107.05</v>
      </c>
      <c r="N19" s="5">
        <v>0</v>
      </c>
      <c r="O19" s="34">
        <f t="shared" si="1"/>
        <v>107.05</v>
      </c>
      <c r="P19" s="34">
        <f t="shared" si="2"/>
        <v>107.05</v>
      </c>
      <c r="Q19" s="34">
        <f t="shared" si="3"/>
        <v>13.484575426693521</v>
      </c>
    </row>
    <row r="20" spans="1:17" ht="100.8" x14ac:dyDescent="0.3">
      <c r="A20" s="5">
        <v>11</v>
      </c>
      <c r="B20" s="16" t="s">
        <v>25</v>
      </c>
      <c r="C20" s="16">
        <v>2005</v>
      </c>
      <c r="D20" s="16">
        <v>2005</v>
      </c>
      <c r="E20" s="16">
        <v>2005</v>
      </c>
      <c r="F20" s="16">
        <v>1</v>
      </c>
      <c r="G20" s="16" t="s">
        <v>12</v>
      </c>
      <c r="H20" s="16" t="s">
        <v>26</v>
      </c>
      <c r="I20" s="16" t="s">
        <v>27</v>
      </c>
      <c r="J20" s="34">
        <v>120.38</v>
      </c>
      <c r="K20" s="5">
        <v>4</v>
      </c>
      <c r="L20" s="34">
        <f t="shared" si="0"/>
        <v>124.38</v>
      </c>
      <c r="M20" s="34">
        <v>107.41</v>
      </c>
      <c r="N20" s="5">
        <v>0</v>
      </c>
      <c r="O20" s="34">
        <f t="shared" si="1"/>
        <v>107.41</v>
      </c>
      <c r="P20" s="34">
        <f t="shared" si="2"/>
        <v>107.41</v>
      </c>
      <c r="Q20" s="34">
        <f t="shared" si="3"/>
        <v>13.866214353864093</v>
      </c>
    </row>
    <row r="21" spans="1:17" ht="28.8" x14ac:dyDescent="0.3">
      <c r="A21" s="5">
        <v>12</v>
      </c>
      <c r="B21" s="16" t="s">
        <v>10</v>
      </c>
      <c r="C21" s="16">
        <v>1972</v>
      </c>
      <c r="D21" s="16">
        <v>1972</v>
      </c>
      <c r="E21" s="16">
        <v>1972</v>
      </c>
      <c r="F21" s="16" t="s">
        <v>11</v>
      </c>
      <c r="G21" s="16" t="s">
        <v>12</v>
      </c>
      <c r="H21" s="16" t="s">
        <v>13</v>
      </c>
      <c r="I21" s="16"/>
      <c r="J21" s="34">
        <v>109.24</v>
      </c>
      <c r="K21" s="5">
        <v>0</v>
      </c>
      <c r="L21" s="34">
        <f t="shared" si="0"/>
        <v>109.24</v>
      </c>
      <c r="M21" s="34">
        <v>107.78</v>
      </c>
      <c r="N21" s="5">
        <v>2</v>
      </c>
      <c r="O21" s="34">
        <f t="shared" si="1"/>
        <v>109.78</v>
      </c>
      <c r="P21" s="34">
        <f t="shared" si="2"/>
        <v>109.24</v>
      </c>
      <c r="Q21" s="34">
        <f t="shared" si="3"/>
        <v>15.806212233647829</v>
      </c>
    </row>
    <row r="22" spans="1:17" ht="28.8" x14ac:dyDescent="0.3">
      <c r="A22" s="5" t="s">
        <v>8</v>
      </c>
      <c r="B22" s="16" t="s">
        <v>91</v>
      </c>
      <c r="C22" s="16">
        <v>2006</v>
      </c>
      <c r="D22" s="16">
        <v>2006</v>
      </c>
      <c r="E22" s="16">
        <v>2006</v>
      </c>
      <c r="F22" s="16">
        <v>1</v>
      </c>
      <c r="G22" s="16" t="s">
        <v>62</v>
      </c>
      <c r="H22" s="16" t="s">
        <v>92</v>
      </c>
      <c r="I22" s="16" t="s">
        <v>93</v>
      </c>
      <c r="J22" s="34">
        <v>107.98</v>
      </c>
      <c r="K22" s="5">
        <v>2</v>
      </c>
      <c r="L22" s="34">
        <f t="shared" si="0"/>
        <v>109.98</v>
      </c>
      <c r="M22" s="34">
        <v>108.27</v>
      </c>
      <c r="N22" s="5">
        <v>4</v>
      </c>
      <c r="O22" s="34">
        <f t="shared" si="1"/>
        <v>112.27</v>
      </c>
      <c r="P22" s="34">
        <f t="shared" si="2"/>
        <v>109.98</v>
      </c>
      <c r="Q22" s="34">
        <f t="shared" si="3"/>
        <v>16.590692250609568</v>
      </c>
    </row>
    <row r="23" spans="1:17" ht="72" x14ac:dyDescent="0.3">
      <c r="A23" s="5">
        <v>13</v>
      </c>
      <c r="B23" s="16" t="s">
        <v>360</v>
      </c>
      <c r="C23" s="16">
        <v>2005</v>
      </c>
      <c r="D23" s="16">
        <v>2005</v>
      </c>
      <c r="E23" s="16">
        <v>2005</v>
      </c>
      <c r="F23" s="16">
        <v>1</v>
      </c>
      <c r="G23" s="16" t="s">
        <v>12</v>
      </c>
      <c r="H23" s="16" t="s">
        <v>43</v>
      </c>
      <c r="I23" s="16" t="s">
        <v>48</v>
      </c>
      <c r="J23" s="34">
        <v>110.02</v>
      </c>
      <c r="K23" s="5">
        <v>2</v>
      </c>
      <c r="L23" s="34">
        <f t="shared" si="0"/>
        <v>112.02</v>
      </c>
      <c r="M23" s="34">
        <v>110.23</v>
      </c>
      <c r="N23" s="5">
        <v>0</v>
      </c>
      <c r="O23" s="34">
        <f t="shared" si="1"/>
        <v>110.23</v>
      </c>
      <c r="P23" s="34">
        <f t="shared" si="2"/>
        <v>110.23</v>
      </c>
      <c r="Q23" s="34">
        <f t="shared" si="3"/>
        <v>16.855719283366909</v>
      </c>
    </row>
    <row r="24" spans="1:17" ht="72" x14ac:dyDescent="0.3">
      <c r="A24" s="5">
        <v>14</v>
      </c>
      <c r="B24" s="16" t="s">
        <v>335</v>
      </c>
      <c r="C24" s="16">
        <v>2002</v>
      </c>
      <c r="D24" s="16">
        <v>2002</v>
      </c>
      <c r="E24" s="16">
        <v>2002</v>
      </c>
      <c r="F24" s="16" t="s">
        <v>71</v>
      </c>
      <c r="G24" s="16" t="s">
        <v>12</v>
      </c>
      <c r="H24" s="16" t="s">
        <v>43</v>
      </c>
      <c r="I24" s="16" t="s">
        <v>311</v>
      </c>
      <c r="J24" s="34">
        <v>106.87</v>
      </c>
      <c r="K24" s="5">
        <v>4</v>
      </c>
      <c r="L24" s="34">
        <f t="shared" si="0"/>
        <v>110.87</v>
      </c>
      <c r="M24" s="34">
        <v>108.27</v>
      </c>
      <c r="N24" s="5">
        <v>2</v>
      </c>
      <c r="O24" s="34">
        <f t="shared" si="1"/>
        <v>110.27</v>
      </c>
      <c r="P24" s="34">
        <f t="shared" si="2"/>
        <v>110.27</v>
      </c>
      <c r="Q24" s="34">
        <f t="shared" si="3"/>
        <v>16.898123608608078</v>
      </c>
    </row>
    <row r="25" spans="1:17" ht="72" x14ac:dyDescent="0.3">
      <c r="A25" s="5">
        <v>15</v>
      </c>
      <c r="B25" s="16" t="s">
        <v>150</v>
      </c>
      <c r="C25" s="16">
        <v>1990</v>
      </c>
      <c r="D25" s="16">
        <v>1990</v>
      </c>
      <c r="E25" s="16">
        <v>1990</v>
      </c>
      <c r="F25" s="16" t="s">
        <v>11</v>
      </c>
      <c r="G25" s="16" t="s">
        <v>12</v>
      </c>
      <c r="H25" s="16" t="s">
        <v>151</v>
      </c>
      <c r="I25" s="16" t="s">
        <v>13</v>
      </c>
      <c r="J25" s="34">
        <v>110.65</v>
      </c>
      <c r="K25" s="5">
        <v>0</v>
      </c>
      <c r="L25" s="34">
        <f t="shared" si="0"/>
        <v>110.65</v>
      </c>
      <c r="M25" s="34">
        <v>109.24</v>
      </c>
      <c r="N25" s="5">
        <v>2</v>
      </c>
      <c r="O25" s="34">
        <f t="shared" si="1"/>
        <v>111.24</v>
      </c>
      <c r="P25" s="34">
        <f t="shared" si="2"/>
        <v>110.65</v>
      </c>
      <c r="Q25" s="34">
        <f t="shared" si="3"/>
        <v>17.300964698399245</v>
      </c>
    </row>
    <row r="26" spans="1:17" x14ac:dyDescent="0.3">
      <c r="A26" s="5">
        <v>16</v>
      </c>
      <c r="B26" s="16" t="s">
        <v>265</v>
      </c>
      <c r="C26" s="16">
        <v>1978</v>
      </c>
      <c r="D26" s="16">
        <v>1978</v>
      </c>
      <c r="E26" s="16">
        <v>1978</v>
      </c>
      <c r="F26" s="16">
        <v>1</v>
      </c>
      <c r="G26" s="16" t="s">
        <v>12</v>
      </c>
      <c r="H26" s="16"/>
      <c r="I26" s="16" t="s">
        <v>13</v>
      </c>
      <c r="J26" s="34">
        <v>115.28</v>
      </c>
      <c r="K26" s="5">
        <v>4</v>
      </c>
      <c r="L26" s="34">
        <f t="shared" si="0"/>
        <v>119.28</v>
      </c>
      <c r="M26" s="34">
        <v>110.93</v>
      </c>
      <c r="N26" s="5">
        <v>0</v>
      </c>
      <c r="O26" s="34">
        <f t="shared" si="1"/>
        <v>110.93</v>
      </c>
      <c r="P26" s="34">
        <f t="shared" si="2"/>
        <v>110.93</v>
      </c>
      <c r="Q26" s="34">
        <f t="shared" si="3"/>
        <v>17.597794975087471</v>
      </c>
    </row>
    <row r="27" spans="1:17" x14ac:dyDescent="0.3">
      <c r="A27" s="5">
        <v>17</v>
      </c>
      <c r="B27" s="16" t="s">
        <v>133</v>
      </c>
      <c r="C27" s="16">
        <v>1978</v>
      </c>
      <c r="D27" s="16">
        <v>1978</v>
      </c>
      <c r="E27" s="16">
        <v>1978</v>
      </c>
      <c r="F27" s="16">
        <v>1</v>
      </c>
      <c r="G27" s="16" t="s">
        <v>12</v>
      </c>
      <c r="H27" s="16" t="s">
        <v>18</v>
      </c>
      <c r="I27" s="16" t="s">
        <v>19</v>
      </c>
      <c r="J27" s="34">
        <v>114.67</v>
      </c>
      <c r="K27" s="5">
        <v>4</v>
      </c>
      <c r="L27" s="34">
        <f t="shared" si="0"/>
        <v>118.67</v>
      </c>
      <c r="M27" s="34">
        <v>110.6</v>
      </c>
      <c r="N27" s="5">
        <v>2</v>
      </c>
      <c r="O27" s="34">
        <f t="shared" si="1"/>
        <v>112.6</v>
      </c>
      <c r="P27" s="34">
        <f t="shared" si="2"/>
        <v>112.6</v>
      </c>
      <c r="Q27" s="34">
        <f t="shared" si="3"/>
        <v>19.368175553906493</v>
      </c>
    </row>
    <row r="28" spans="1:17" ht="43.2" x14ac:dyDescent="0.3">
      <c r="A28" s="5">
        <v>18</v>
      </c>
      <c r="B28" s="16" t="s">
        <v>119</v>
      </c>
      <c r="C28" s="16">
        <v>2006</v>
      </c>
      <c r="D28" s="16">
        <v>2006</v>
      </c>
      <c r="E28" s="16">
        <v>2006</v>
      </c>
      <c r="F28" s="16">
        <v>1</v>
      </c>
      <c r="G28" s="16" t="s">
        <v>12</v>
      </c>
      <c r="H28" s="16" t="s">
        <v>53</v>
      </c>
      <c r="I28" s="16" t="s">
        <v>54</v>
      </c>
      <c r="J28" s="34">
        <v>112.15</v>
      </c>
      <c r="K28" s="5">
        <v>4</v>
      </c>
      <c r="L28" s="34">
        <f t="shared" si="0"/>
        <v>116.15</v>
      </c>
      <c r="M28" s="34">
        <v>111.69</v>
      </c>
      <c r="N28" s="5">
        <v>2</v>
      </c>
      <c r="O28" s="34">
        <f t="shared" si="1"/>
        <v>113.69</v>
      </c>
      <c r="P28" s="34">
        <f t="shared" si="2"/>
        <v>113.69</v>
      </c>
      <c r="Q28" s="34">
        <f t="shared" si="3"/>
        <v>20.523693416728506</v>
      </c>
    </row>
    <row r="29" spans="1:17" ht="72" x14ac:dyDescent="0.3">
      <c r="A29" s="5">
        <v>19</v>
      </c>
      <c r="B29" s="16" t="s">
        <v>139</v>
      </c>
      <c r="C29" s="16">
        <v>2007</v>
      </c>
      <c r="D29" s="16">
        <v>2007</v>
      </c>
      <c r="E29" s="16">
        <v>2007</v>
      </c>
      <c r="F29" s="16">
        <v>1</v>
      </c>
      <c r="G29" s="16" t="s">
        <v>12</v>
      </c>
      <c r="H29" s="16" t="s">
        <v>43</v>
      </c>
      <c r="I29" s="16" t="s">
        <v>27</v>
      </c>
      <c r="J29" s="34">
        <v>114.01</v>
      </c>
      <c r="K29" s="5">
        <v>0</v>
      </c>
      <c r="L29" s="34">
        <f t="shared" si="0"/>
        <v>114.01</v>
      </c>
      <c r="M29" s="34">
        <v>115.15</v>
      </c>
      <c r="N29" s="5">
        <v>0</v>
      </c>
      <c r="O29" s="34">
        <f t="shared" si="1"/>
        <v>115.15</v>
      </c>
      <c r="P29" s="34">
        <f t="shared" si="2"/>
        <v>114.01</v>
      </c>
      <c r="Q29" s="34">
        <f t="shared" si="3"/>
        <v>20.862928018657911</v>
      </c>
    </row>
    <row r="30" spans="1:17" ht="72" x14ac:dyDescent="0.3">
      <c r="A30" s="5">
        <v>20</v>
      </c>
      <c r="B30" s="16" t="s">
        <v>308</v>
      </c>
      <c r="C30" s="16">
        <v>2008</v>
      </c>
      <c r="D30" s="16">
        <v>2008</v>
      </c>
      <c r="E30" s="16">
        <v>2008</v>
      </c>
      <c r="F30" s="16">
        <v>3</v>
      </c>
      <c r="G30" s="16" t="s">
        <v>12</v>
      </c>
      <c r="H30" s="16" t="s">
        <v>43</v>
      </c>
      <c r="I30" s="16" t="s">
        <v>48</v>
      </c>
      <c r="J30" s="34">
        <v>114.98</v>
      </c>
      <c r="K30" s="5">
        <v>0</v>
      </c>
      <c r="L30" s="34">
        <f t="shared" si="0"/>
        <v>114.98</v>
      </c>
      <c r="M30" s="34">
        <v>118.4</v>
      </c>
      <c r="N30" s="5">
        <v>4</v>
      </c>
      <c r="O30" s="34">
        <f t="shared" si="1"/>
        <v>122.4</v>
      </c>
      <c r="P30" s="34">
        <f t="shared" si="2"/>
        <v>114.98</v>
      </c>
      <c r="Q30" s="34">
        <f t="shared" si="3"/>
        <v>21.891232905756393</v>
      </c>
    </row>
    <row r="31" spans="1:17" ht="28.8" x14ac:dyDescent="0.3">
      <c r="A31" s="5">
        <v>21</v>
      </c>
      <c r="B31" s="16" t="s">
        <v>121</v>
      </c>
      <c r="C31" s="16">
        <v>1986</v>
      </c>
      <c r="D31" s="16">
        <v>1986</v>
      </c>
      <c r="E31" s="16">
        <v>1986</v>
      </c>
      <c r="F31" s="16">
        <v>3</v>
      </c>
      <c r="G31" s="16" t="s">
        <v>12</v>
      </c>
      <c r="H31" s="16" t="s">
        <v>98</v>
      </c>
      <c r="I31" s="16" t="s">
        <v>122</v>
      </c>
      <c r="J31" s="34">
        <v>115.21</v>
      </c>
      <c r="K31" s="5">
        <v>0</v>
      </c>
      <c r="L31" s="34">
        <f t="shared" si="0"/>
        <v>115.21</v>
      </c>
      <c r="M31" s="34">
        <v>119.02</v>
      </c>
      <c r="N31" s="5">
        <v>0</v>
      </c>
      <c r="O31" s="34">
        <f t="shared" si="1"/>
        <v>119.02</v>
      </c>
      <c r="P31" s="34">
        <f t="shared" si="2"/>
        <v>115.21</v>
      </c>
      <c r="Q31" s="34">
        <f t="shared" si="3"/>
        <v>22.135057775893134</v>
      </c>
    </row>
    <row r="32" spans="1:17" ht="72" x14ac:dyDescent="0.3">
      <c r="A32" s="5">
        <v>22</v>
      </c>
      <c r="B32" s="16" t="s">
        <v>108</v>
      </c>
      <c r="C32" s="16">
        <v>2008</v>
      </c>
      <c r="D32" s="16">
        <v>2008</v>
      </c>
      <c r="E32" s="16">
        <v>2008</v>
      </c>
      <c r="F32" s="16">
        <v>2</v>
      </c>
      <c r="G32" s="16" t="s">
        <v>12</v>
      </c>
      <c r="H32" s="16" t="s">
        <v>43</v>
      </c>
      <c r="I32" s="16" t="s">
        <v>48</v>
      </c>
      <c r="J32" s="34">
        <v>113.33</v>
      </c>
      <c r="K32" s="5">
        <v>2</v>
      </c>
      <c r="L32" s="34">
        <f t="shared" si="0"/>
        <v>115.33</v>
      </c>
      <c r="M32" s="34">
        <v>105.96</v>
      </c>
      <c r="N32" s="5">
        <v>52</v>
      </c>
      <c r="O32" s="34">
        <f t="shared" si="1"/>
        <v>157.95999999999998</v>
      </c>
      <c r="P32" s="34">
        <f t="shared" si="2"/>
        <v>115.33</v>
      </c>
      <c r="Q32" s="34">
        <f t="shared" si="3"/>
        <v>22.262270751616665</v>
      </c>
    </row>
    <row r="33" spans="1:17" ht="28.8" x14ac:dyDescent="0.3">
      <c r="A33" s="5">
        <v>23</v>
      </c>
      <c r="B33" s="16" t="s">
        <v>217</v>
      </c>
      <c r="C33" s="16">
        <v>1973</v>
      </c>
      <c r="D33" s="16">
        <v>1973</v>
      </c>
      <c r="E33" s="16">
        <v>1973</v>
      </c>
      <c r="F33" s="16" t="s">
        <v>11</v>
      </c>
      <c r="G33" s="16" t="s">
        <v>12</v>
      </c>
      <c r="H33" s="16" t="s">
        <v>58</v>
      </c>
      <c r="I33" s="16" t="s">
        <v>59</v>
      </c>
      <c r="J33" s="34">
        <v>115.39</v>
      </c>
      <c r="K33" s="5">
        <v>0</v>
      </c>
      <c r="L33" s="34">
        <f t="shared" si="0"/>
        <v>115.39</v>
      </c>
      <c r="M33" s="34">
        <v>115.71</v>
      </c>
      <c r="N33" s="5">
        <v>6</v>
      </c>
      <c r="O33" s="34">
        <f t="shared" si="1"/>
        <v>121.71</v>
      </c>
      <c r="P33" s="34">
        <f t="shared" si="2"/>
        <v>115.39</v>
      </c>
      <c r="Q33" s="34">
        <f t="shared" si="3"/>
        <v>22.325877239478427</v>
      </c>
    </row>
    <row r="34" spans="1:17" ht="28.8" x14ac:dyDescent="0.3">
      <c r="A34" s="5">
        <v>24</v>
      </c>
      <c r="B34" s="16" t="s">
        <v>110</v>
      </c>
      <c r="C34" s="16">
        <v>1986</v>
      </c>
      <c r="D34" s="16">
        <v>1986</v>
      </c>
      <c r="E34" s="16">
        <v>1986</v>
      </c>
      <c r="F34" s="16" t="s">
        <v>71</v>
      </c>
      <c r="G34" s="16" t="s">
        <v>12</v>
      </c>
      <c r="H34" s="16" t="s">
        <v>58</v>
      </c>
      <c r="I34" s="16" t="s">
        <v>111</v>
      </c>
      <c r="J34" s="34">
        <v>117.89</v>
      </c>
      <c r="K34" s="5">
        <v>0</v>
      </c>
      <c r="L34" s="34">
        <f t="shared" si="0"/>
        <v>117.89</v>
      </c>
      <c r="M34" s="34">
        <v>116.41</v>
      </c>
      <c r="N34" s="5">
        <v>0</v>
      </c>
      <c r="O34" s="34">
        <f t="shared" si="1"/>
        <v>116.41</v>
      </c>
      <c r="P34" s="34">
        <f t="shared" si="2"/>
        <v>116.41</v>
      </c>
      <c r="Q34" s="34">
        <f t="shared" si="3"/>
        <v>23.407187533128379</v>
      </c>
    </row>
    <row r="35" spans="1:17" x14ac:dyDescent="0.3">
      <c r="A35" s="5">
        <v>25</v>
      </c>
      <c r="B35" s="16" t="s">
        <v>131</v>
      </c>
      <c r="C35" s="16">
        <v>1976</v>
      </c>
      <c r="D35" s="16">
        <v>1976</v>
      </c>
      <c r="E35" s="16">
        <v>1976</v>
      </c>
      <c r="F35" s="16">
        <v>1</v>
      </c>
      <c r="G35" s="16" t="s">
        <v>12</v>
      </c>
      <c r="H35" s="16" t="s">
        <v>18</v>
      </c>
      <c r="I35" s="16" t="s">
        <v>19</v>
      </c>
      <c r="J35" s="34">
        <v>115.53</v>
      </c>
      <c r="K35" s="5">
        <v>2</v>
      </c>
      <c r="L35" s="34">
        <f t="shared" si="0"/>
        <v>117.53</v>
      </c>
      <c r="M35" s="34">
        <v>116.78</v>
      </c>
      <c r="N35" s="5">
        <v>0</v>
      </c>
      <c r="O35" s="34">
        <f t="shared" si="1"/>
        <v>116.78</v>
      </c>
      <c r="P35" s="34">
        <f t="shared" si="2"/>
        <v>116.78</v>
      </c>
      <c r="Q35" s="34">
        <f t="shared" si="3"/>
        <v>23.799427541609248</v>
      </c>
    </row>
    <row r="36" spans="1:17" ht="72" x14ac:dyDescent="0.3">
      <c r="A36" s="5">
        <v>26</v>
      </c>
      <c r="B36" s="16" t="s">
        <v>197</v>
      </c>
      <c r="C36" s="16">
        <v>2007</v>
      </c>
      <c r="D36" s="16">
        <v>2007</v>
      </c>
      <c r="E36" s="16">
        <v>2007</v>
      </c>
      <c r="F36" s="16">
        <v>2</v>
      </c>
      <c r="G36" s="16" t="s">
        <v>12</v>
      </c>
      <c r="H36" s="16" t="s">
        <v>43</v>
      </c>
      <c r="I36" s="16" t="s">
        <v>44</v>
      </c>
      <c r="J36" s="34">
        <v>117.48</v>
      </c>
      <c r="K36" s="5">
        <v>0</v>
      </c>
      <c r="L36" s="34">
        <f t="shared" si="0"/>
        <v>117.48</v>
      </c>
      <c r="M36" s="34">
        <v>112.58</v>
      </c>
      <c r="N36" s="5">
        <v>52</v>
      </c>
      <c r="O36" s="34">
        <f t="shared" si="1"/>
        <v>164.57999999999998</v>
      </c>
      <c r="P36" s="34">
        <f t="shared" si="2"/>
        <v>117.48</v>
      </c>
      <c r="Q36" s="34">
        <f t="shared" si="3"/>
        <v>24.541503233329806</v>
      </c>
    </row>
    <row r="37" spans="1:17" ht="100.8" x14ac:dyDescent="0.3">
      <c r="A37" s="5">
        <v>27</v>
      </c>
      <c r="B37" s="16" t="s">
        <v>302</v>
      </c>
      <c r="C37" s="16">
        <v>2007</v>
      </c>
      <c r="D37" s="16">
        <v>2007</v>
      </c>
      <c r="E37" s="16">
        <v>2007</v>
      </c>
      <c r="F37" s="16">
        <v>1</v>
      </c>
      <c r="G37" s="16" t="s">
        <v>12</v>
      </c>
      <c r="H37" s="16" t="s">
        <v>26</v>
      </c>
      <c r="I37" s="16" t="s">
        <v>27</v>
      </c>
      <c r="J37" s="34">
        <v>115.34</v>
      </c>
      <c r="K37" s="5">
        <v>52</v>
      </c>
      <c r="L37" s="34">
        <f t="shared" si="0"/>
        <v>167.34</v>
      </c>
      <c r="M37" s="34">
        <v>119.42</v>
      </c>
      <c r="N37" s="5">
        <v>0</v>
      </c>
      <c r="O37" s="34">
        <f t="shared" si="1"/>
        <v>119.42</v>
      </c>
      <c r="P37" s="34">
        <f t="shared" si="2"/>
        <v>119.42</v>
      </c>
      <c r="Q37" s="34">
        <f t="shared" si="3"/>
        <v>26.59811300752677</v>
      </c>
    </row>
    <row r="38" spans="1:17" ht="28.8" x14ac:dyDescent="0.3">
      <c r="A38" s="5">
        <v>28</v>
      </c>
      <c r="B38" s="16" t="s">
        <v>371</v>
      </c>
      <c r="C38" s="16">
        <v>1978</v>
      </c>
      <c r="D38" s="16">
        <v>1978</v>
      </c>
      <c r="E38" s="16">
        <v>1978</v>
      </c>
      <c r="F38" s="16">
        <v>1</v>
      </c>
      <c r="G38" s="16" t="s">
        <v>12</v>
      </c>
      <c r="H38" s="16" t="s">
        <v>67</v>
      </c>
      <c r="I38" s="16" t="s">
        <v>68</v>
      </c>
      <c r="J38" s="34">
        <v>119.37</v>
      </c>
      <c r="K38" s="5">
        <v>4</v>
      </c>
      <c r="L38" s="34">
        <f t="shared" si="0"/>
        <v>123.37</v>
      </c>
      <c r="M38" s="34">
        <v>121.58</v>
      </c>
      <c r="N38" s="5">
        <v>0</v>
      </c>
      <c r="O38" s="34">
        <f t="shared" si="1"/>
        <v>121.58</v>
      </c>
      <c r="P38" s="34">
        <f t="shared" si="2"/>
        <v>121.58</v>
      </c>
      <c r="Q38" s="34">
        <f t="shared" si="3"/>
        <v>28.887946570550199</v>
      </c>
    </row>
    <row r="39" spans="1:17" ht="72" x14ac:dyDescent="0.3">
      <c r="A39" s="5">
        <v>29</v>
      </c>
      <c r="B39" s="16" t="s">
        <v>162</v>
      </c>
      <c r="C39" s="16">
        <v>2005</v>
      </c>
      <c r="D39" s="16">
        <v>2005</v>
      </c>
      <c r="E39" s="16">
        <v>2005</v>
      </c>
      <c r="F39" s="16">
        <v>3</v>
      </c>
      <c r="G39" s="16" t="s">
        <v>12</v>
      </c>
      <c r="H39" s="16" t="s">
        <v>43</v>
      </c>
      <c r="I39" s="16" t="s">
        <v>48</v>
      </c>
      <c r="J39" s="34">
        <v>131.51</v>
      </c>
      <c r="K39" s="5">
        <v>2</v>
      </c>
      <c r="L39" s="34">
        <f t="shared" si="0"/>
        <v>133.51</v>
      </c>
      <c r="M39" s="34">
        <v>121.57</v>
      </c>
      <c r="N39" s="5">
        <v>2</v>
      </c>
      <c r="O39" s="34">
        <f t="shared" si="1"/>
        <v>123.57</v>
      </c>
      <c r="P39" s="34">
        <f t="shared" si="2"/>
        <v>123.57</v>
      </c>
      <c r="Q39" s="34">
        <f t="shared" si="3"/>
        <v>30.99756175129863</v>
      </c>
    </row>
    <row r="40" spans="1:17" ht="43.2" x14ac:dyDescent="0.3">
      <c r="A40" s="5">
        <v>30</v>
      </c>
      <c r="B40" s="16" t="s">
        <v>46</v>
      </c>
      <c r="C40" s="16">
        <v>1980</v>
      </c>
      <c r="D40" s="16">
        <v>1980</v>
      </c>
      <c r="E40" s="16">
        <v>1980</v>
      </c>
      <c r="F40" s="16">
        <v>2</v>
      </c>
      <c r="G40" s="16" t="s">
        <v>12</v>
      </c>
      <c r="H40" s="16" t="s">
        <v>47</v>
      </c>
      <c r="I40" s="16" t="s">
        <v>48</v>
      </c>
      <c r="J40" s="34">
        <v>123.9</v>
      </c>
      <c r="K40" s="5">
        <v>0</v>
      </c>
      <c r="L40" s="34">
        <f t="shared" si="0"/>
        <v>123.9</v>
      </c>
      <c r="M40" s="34">
        <v>131.15</v>
      </c>
      <c r="N40" s="5">
        <v>4</v>
      </c>
      <c r="O40" s="34">
        <f t="shared" si="1"/>
        <v>135.15</v>
      </c>
      <c r="P40" s="34">
        <f t="shared" si="2"/>
        <v>123.9</v>
      </c>
      <c r="Q40" s="34">
        <f t="shared" si="3"/>
        <v>31.347397434538333</v>
      </c>
    </row>
    <row r="41" spans="1:17" x14ac:dyDescent="0.3">
      <c r="A41" s="5">
        <v>31</v>
      </c>
      <c r="B41" s="16" t="s">
        <v>254</v>
      </c>
      <c r="C41" s="16">
        <v>1955</v>
      </c>
      <c r="D41" s="16">
        <v>1955</v>
      </c>
      <c r="E41" s="16">
        <v>1955</v>
      </c>
      <c r="F41" s="16">
        <v>1</v>
      </c>
      <c r="G41" s="16" t="s">
        <v>12</v>
      </c>
      <c r="H41" s="16" t="s">
        <v>255</v>
      </c>
      <c r="I41" s="16" t="s">
        <v>256</v>
      </c>
      <c r="J41" s="34">
        <v>127.67</v>
      </c>
      <c r="K41" s="5">
        <v>0</v>
      </c>
      <c r="L41" s="34">
        <f t="shared" si="0"/>
        <v>127.67</v>
      </c>
      <c r="M41" s="34">
        <v>124.42</v>
      </c>
      <c r="N41" s="5">
        <v>0</v>
      </c>
      <c r="O41" s="34">
        <f t="shared" si="1"/>
        <v>124.42</v>
      </c>
      <c r="P41" s="34">
        <f t="shared" si="2"/>
        <v>124.42</v>
      </c>
      <c r="Q41" s="34">
        <f t="shared" si="3"/>
        <v>31.898653662673599</v>
      </c>
    </row>
    <row r="42" spans="1:17" ht="72" x14ac:dyDescent="0.3">
      <c r="A42" s="5">
        <v>32</v>
      </c>
      <c r="B42" s="16" t="s">
        <v>204</v>
      </c>
      <c r="C42" s="16">
        <v>2005</v>
      </c>
      <c r="D42" s="16">
        <v>2005</v>
      </c>
      <c r="E42" s="16">
        <v>2005</v>
      </c>
      <c r="F42" s="16">
        <v>2</v>
      </c>
      <c r="G42" s="16" t="s">
        <v>12</v>
      </c>
      <c r="H42" s="16" t="s">
        <v>43</v>
      </c>
      <c r="I42" s="16" t="s">
        <v>44</v>
      </c>
      <c r="J42" s="34">
        <v>120.56</v>
      </c>
      <c r="K42" s="5">
        <v>4</v>
      </c>
      <c r="L42" s="34">
        <f t="shared" ref="L42:L73" si="4">J42+K42</f>
        <v>124.56</v>
      </c>
      <c r="M42" s="34">
        <v>130.77000000000001</v>
      </c>
      <c r="N42" s="5">
        <v>4</v>
      </c>
      <c r="O42" s="34">
        <f t="shared" ref="O42:O73" si="5">M42+N42</f>
        <v>134.77000000000001</v>
      </c>
      <c r="P42" s="34">
        <f t="shared" ref="P42:P73" si="6">MIN(O42,L42)</f>
        <v>124.56</v>
      </c>
      <c r="Q42" s="34">
        <f t="shared" ref="Q42:Q73" si="7">IF( AND(ISNUMBER(P$10),ISNUMBER(P42)),(P42-P$10)/P$10*100,"")</f>
        <v>32.047068801017708</v>
      </c>
    </row>
    <row r="43" spans="1:17" x14ac:dyDescent="0.3">
      <c r="A43" s="5">
        <v>33</v>
      </c>
      <c r="B43" s="16" t="s">
        <v>115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12</v>
      </c>
      <c r="H43" s="16" t="s">
        <v>18</v>
      </c>
      <c r="I43" s="16" t="s">
        <v>19</v>
      </c>
      <c r="J43" s="34">
        <v>124.59</v>
      </c>
      <c r="K43" s="5">
        <v>0</v>
      </c>
      <c r="L43" s="34">
        <f t="shared" si="4"/>
        <v>124.59</v>
      </c>
      <c r="M43" s="34">
        <v>128.68</v>
      </c>
      <c r="N43" s="5">
        <v>50</v>
      </c>
      <c r="O43" s="34">
        <f t="shared" si="5"/>
        <v>178.68</v>
      </c>
      <c r="P43" s="34">
        <f t="shared" si="6"/>
        <v>124.59</v>
      </c>
      <c r="Q43" s="34">
        <f t="shared" si="7"/>
        <v>32.078872044948589</v>
      </c>
    </row>
    <row r="44" spans="1:17" x14ac:dyDescent="0.3">
      <c r="A44" s="5">
        <v>34</v>
      </c>
      <c r="B44" s="16" t="s">
        <v>292</v>
      </c>
      <c r="C44" s="16">
        <v>1968</v>
      </c>
      <c r="D44" s="16">
        <v>1968</v>
      </c>
      <c r="E44" s="16">
        <v>1968</v>
      </c>
      <c r="F44" s="16" t="s">
        <v>71</v>
      </c>
      <c r="G44" s="16" t="s">
        <v>12</v>
      </c>
      <c r="H44" s="16" t="s">
        <v>18</v>
      </c>
      <c r="I44" s="16" t="s">
        <v>13</v>
      </c>
      <c r="J44" s="34">
        <v>124.97</v>
      </c>
      <c r="K44" s="5">
        <v>0</v>
      </c>
      <c r="L44" s="34">
        <f t="shared" si="4"/>
        <v>124.97</v>
      </c>
      <c r="M44" s="34">
        <v>127.37</v>
      </c>
      <c r="N44" s="5">
        <v>0</v>
      </c>
      <c r="O44" s="34">
        <f t="shared" si="5"/>
        <v>127.37</v>
      </c>
      <c r="P44" s="34">
        <f t="shared" si="6"/>
        <v>124.97</v>
      </c>
      <c r="Q44" s="34">
        <f t="shared" si="7"/>
        <v>32.481713134739742</v>
      </c>
    </row>
    <row r="45" spans="1:17" ht="28.8" x14ac:dyDescent="0.3">
      <c r="A45" s="5">
        <v>35</v>
      </c>
      <c r="B45" s="16" t="s">
        <v>261</v>
      </c>
      <c r="C45" s="16">
        <v>1983</v>
      </c>
      <c r="D45" s="16">
        <v>1983</v>
      </c>
      <c r="E45" s="16">
        <v>1983</v>
      </c>
      <c r="F45" s="16">
        <v>3</v>
      </c>
      <c r="G45" s="16" t="s">
        <v>12</v>
      </c>
      <c r="H45" s="16" t="s">
        <v>58</v>
      </c>
      <c r="I45" s="16" t="s">
        <v>59</v>
      </c>
      <c r="J45" s="34">
        <v>125.7</v>
      </c>
      <c r="K45" s="5">
        <v>2</v>
      </c>
      <c r="L45" s="34">
        <f t="shared" si="4"/>
        <v>127.7</v>
      </c>
      <c r="M45" s="34">
        <v>125.29</v>
      </c>
      <c r="N45" s="5">
        <v>0</v>
      </c>
      <c r="O45" s="34">
        <f t="shared" si="5"/>
        <v>125.29</v>
      </c>
      <c r="P45" s="34">
        <f t="shared" si="6"/>
        <v>125.29</v>
      </c>
      <c r="Q45" s="34">
        <f t="shared" si="7"/>
        <v>32.820947736669147</v>
      </c>
    </row>
    <row r="46" spans="1:17" ht="28.8" x14ac:dyDescent="0.3">
      <c r="A46" s="5">
        <v>36</v>
      </c>
      <c r="B46" s="16" t="s">
        <v>327</v>
      </c>
      <c r="C46" s="16">
        <v>1962</v>
      </c>
      <c r="D46" s="16">
        <v>1962</v>
      </c>
      <c r="E46" s="16">
        <v>1962</v>
      </c>
      <c r="F46" s="16">
        <v>1</v>
      </c>
      <c r="G46" s="16" t="s">
        <v>12</v>
      </c>
      <c r="H46" s="16" t="s">
        <v>67</v>
      </c>
      <c r="I46" s="16" t="s">
        <v>13</v>
      </c>
      <c r="J46" s="34">
        <v>127.33</v>
      </c>
      <c r="K46" s="5">
        <v>0</v>
      </c>
      <c r="L46" s="34">
        <f t="shared" si="4"/>
        <v>127.33</v>
      </c>
      <c r="M46" s="34">
        <v>129.51</v>
      </c>
      <c r="N46" s="5">
        <v>102</v>
      </c>
      <c r="O46" s="34">
        <f t="shared" si="5"/>
        <v>231.51</v>
      </c>
      <c r="P46" s="34">
        <f t="shared" si="6"/>
        <v>127.33</v>
      </c>
      <c r="Q46" s="34">
        <f t="shared" si="7"/>
        <v>34.983568323969045</v>
      </c>
    </row>
    <row r="47" spans="1:17" ht="100.8" x14ac:dyDescent="0.3">
      <c r="A47" s="5">
        <v>37</v>
      </c>
      <c r="B47" s="16" t="s">
        <v>79</v>
      </c>
      <c r="C47" s="16">
        <v>2000</v>
      </c>
      <c r="D47" s="16">
        <v>2000</v>
      </c>
      <c r="E47" s="16">
        <v>2000</v>
      </c>
      <c r="F47" s="16">
        <v>1</v>
      </c>
      <c r="G47" s="16" t="s">
        <v>12</v>
      </c>
      <c r="H47" s="16" t="s">
        <v>26</v>
      </c>
      <c r="I47" s="16" t="s">
        <v>80</v>
      </c>
      <c r="J47" s="34">
        <v>123.65</v>
      </c>
      <c r="K47" s="5">
        <v>4</v>
      </c>
      <c r="L47" s="34">
        <f t="shared" si="4"/>
        <v>127.65</v>
      </c>
      <c r="M47" s="34">
        <v>128.28</v>
      </c>
      <c r="N47" s="5">
        <v>4</v>
      </c>
      <c r="O47" s="34">
        <f t="shared" si="5"/>
        <v>132.28</v>
      </c>
      <c r="P47" s="34">
        <f t="shared" si="6"/>
        <v>127.65</v>
      </c>
      <c r="Q47" s="34">
        <f t="shared" si="7"/>
        <v>35.322802925898451</v>
      </c>
    </row>
    <row r="48" spans="1:17" ht="28.8" x14ac:dyDescent="0.3">
      <c r="A48" s="5" t="s">
        <v>8</v>
      </c>
      <c r="B48" s="16" t="s">
        <v>237</v>
      </c>
      <c r="C48" s="16">
        <v>2008</v>
      </c>
      <c r="D48" s="16">
        <v>2008</v>
      </c>
      <c r="E48" s="16">
        <v>2008</v>
      </c>
      <c r="F48" s="16">
        <v>1</v>
      </c>
      <c r="G48" s="16" t="s">
        <v>224</v>
      </c>
      <c r="H48" s="16" t="s">
        <v>225</v>
      </c>
      <c r="I48" s="16" t="s">
        <v>226</v>
      </c>
      <c r="J48" s="34">
        <v>128.37</v>
      </c>
      <c r="K48" s="5">
        <v>0</v>
      </c>
      <c r="L48" s="34">
        <f t="shared" si="4"/>
        <v>128.37</v>
      </c>
      <c r="M48" s="34">
        <v>129.16</v>
      </c>
      <c r="N48" s="5">
        <v>4</v>
      </c>
      <c r="O48" s="34">
        <f t="shared" si="5"/>
        <v>133.16</v>
      </c>
      <c r="P48" s="34">
        <f t="shared" si="6"/>
        <v>128.37</v>
      </c>
      <c r="Q48" s="34">
        <f t="shared" si="7"/>
        <v>36.086080780239591</v>
      </c>
    </row>
    <row r="49" spans="1:17" ht="28.8" x14ac:dyDescent="0.3">
      <c r="A49" s="5" t="s">
        <v>8</v>
      </c>
      <c r="B49" s="16" t="s">
        <v>322</v>
      </c>
      <c r="C49" s="16">
        <v>2008</v>
      </c>
      <c r="D49" s="16">
        <v>2008</v>
      </c>
      <c r="E49" s="16">
        <v>2008</v>
      </c>
      <c r="F49" s="16">
        <v>1</v>
      </c>
      <c r="G49" s="16" t="s">
        <v>62</v>
      </c>
      <c r="H49" s="16" t="s">
        <v>92</v>
      </c>
      <c r="I49" s="16" t="s">
        <v>93</v>
      </c>
      <c r="J49" s="34">
        <v>131.41999999999999</v>
      </c>
      <c r="K49" s="5">
        <v>52</v>
      </c>
      <c r="L49" s="34">
        <f t="shared" si="4"/>
        <v>183.42</v>
      </c>
      <c r="M49" s="34">
        <v>125.51</v>
      </c>
      <c r="N49" s="5">
        <v>4</v>
      </c>
      <c r="O49" s="34">
        <f t="shared" si="5"/>
        <v>129.51</v>
      </c>
      <c r="P49" s="34">
        <f t="shared" si="6"/>
        <v>129.51</v>
      </c>
      <c r="Q49" s="34">
        <f t="shared" si="7"/>
        <v>37.294604049613056</v>
      </c>
    </row>
    <row r="50" spans="1:17" ht="43.2" x14ac:dyDescent="0.3">
      <c r="A50" s="5">
        <v>38</v>
      </c>
      <c r="B50" s="16" t="s">
        <v>206</v>
      </c>
      <c r="C50" s="16">
        <v>1969</v>
      </c>
      <c r="D50" s="16">
        <v>1969</v>
      </c>
      <c r="E50" s="16">
        <v>1969</v>
      </c>
      <c r="F50" s="16">
        <v>1</v>
      </c>
      <c r="G50" s="16" t="s">
        <v>12</v>
      </c>
      <c r="H50" s="16" t="s">
        <v>47</v>
      </c>
      <c r="I50" s="16" t="s">
        <v>169</v>
      </c>
      <c r="J50" s="34">
        <v>127.58</v>
      </c>
      <c r="K50" s="5">
        <v>2</v>
      </c>
      <c r="L50" s="34">
        <f t="shared" si="4"/>
        <v>129.57999999999998</v>
      </c>
      <c r="M50" s="34">
        <v>131.78</v>
      </c>
      <c r="N50" s="5">
        <v>4</v>
      </c>
      <c r="O50" s="34">
        <f t="shared" si="5"/>
        <v>135.78</v>
      </c>
      <c r="P50" s="34">
        <f t="shared" si="6"/>
        <v>129.57999999999998</v>
      </c>
      <c r="Q50" s="34">
        <f t="shared" si="7"/>
        <v>37.368811618785102</v>
      </c>
    </row>
    <row r="51" spans="1:17" ht="28.8" x14ac:dyDescent="0.3">
      <c r="A51" s="5">
        <v>39</v>
      </c>
      <c r="B51" s="16" t="s">
        <v>340</v>
      </c>
      <c r="C51" s="16">
        <v>1981</v>
      </c>
      <c r="D51" s="16">
        <v>1981</v>
      </c>
      <c r="E51" s="16">
        <v>1981</v>
      </c>
      <c r="F51" s="16">
        <v>3</v>
      </c>
      <c r="G51" s="16" t="s">
        <v>12</v>
      </c>
      <c r="H51" s="16" t="s">
        <v>58</v>
      </c>
      <c r="I51" s="16" t="s">
        <v>59</v>
      </c>
      <c r="J51" s="34">
        <v>136.88</v>
      </c>
      <c r="K51" s="5">
        <v>8</v>
      </c>
      <c r="L51" s="34">
        <f t="shared" si="4"/>
        <v>144.88</v>
      </c>
      <c r="M51" s="34">
        <v>127.73</v>
      </c>
      <c r="N51" s="5">
        <v>4</v>
      </c>
      <c r="O51" s="34">
        <f t="shared" si="5"/>
        <v>131.73000000000002</v>
      </c>
      <c r="P51" s="34">
        <f t="shared" si="6"/>
        <v>131.73000000000002</v>
      </c>
      <c r="Q51" s="34">
        <f t="shared" si="7"/>
        <v>39.648044100498275</v>
      </c>
    </row>
    <row r="52" spans="1:17" ht="28.8" x14ac:dyDescent="0.3">
      <c r="A52" s="5">
        <v>40</v>
      </c>
      <c r="B52" s="16" t="s">
        <v>219</v>
      </c>
      <c r="C52" s="16">
        <v>1975</v>
      </c>
      <c r="D52" s="16">
        <v>1975</v>
      </c>
      <c r="E52" s="16">
        <v>1975</v>
      </c>
      <c r="F52" s="16" t="s">
        <v>57</v>
      </c>
      <c r="G52" s="16" t="s">
        <v>12</v>
      </c>
      <c r="H52" s="16" t="s">
        <v>58</v>
      </c>
      <c r="I52" s="16" t="s">
        <v>59</v>
      </c>
      <c r="J52" s="34">
        <v>130.28</v>
      </c>
      <c r="K52" s="5">
        <v>2</v>
      </c>
      <c r="L52" s="34">
        <f t="shared" si="4"/>
        <v>132.28</v>
      </c>
      <c r="M52" s="34">
        <v>131.49</v>
      </c>
      <c r="N52" s="5">
        <v>8</v>
      </c>
      <c r="O52" s="34">
        <f t="shared" si="5"/>
        <v>139.49</v>
      </c>
      <c r="P52" s="34">
        <f t="shared" si="6"/>
        <v>132.28</v>
      </c>
      <c r="Q52" s="34">
        <f t="shared" si="7"/>
        <v>40.2311035725644</v>
      </c>
    </row>
    <row r="53" spans="1:17" ht="28.8" x14ac:dyDescent="0.3">
      <c r="A53" s="5">
        <v>41</v>
      </c>
      <c r="B53" s="16" t="s">
        <v>164</v>
      </c>
      <c r="C53" s="16">
        <v>1969</v>
      </c>
      <c r="D53" s="16">
        <v>1969</v>
      </c>
      <c r="E53" s="16">
        <v>1969</v>
      </c>
      <c r="F53" s="16" t="s">
        <v>11</v>
      </c>
      <c r="G53" s="16" t="s">
        <v>12</v>
      </c>
      <c r="H53" s="16" t="s">
        <v>67</v>
      </c>
      <c r="I53" s="16" t="s">
        <v>13</v>
      </c>
      <c r="J53" s="34">
        <v>137.44999999999999</v>
      </c>
      <c r="K53" s="5">
        <v>2</v>
      </c>
      <c r="L53" s="34">
        <f t="shared" si="4"/>
        <v>139.44999999999999</v>
      </c>
      <c r="M53" s="34">
        <v>133.38</v>
      </c>
      <c r="N53" s="5">
        <v>0</v>
      </c>
      <c r="O53" s="34">
        <f t="shared" si="5"/>
        <v>133.38</v>
      </c>
      <c r="P53" s="34">
        <f t="shared" si="6"/>
        <v>133.38</v>
      </c>
      <c r="Q53" s="34">
        <f t="shared" si="7"/>
        <v>41.397222516696701</v>
      </c>
    </row>
    <row r="54" spans="1:17" x14ac:dyDescent="0.3">
      <c r="A54" s="5">
        <v>42</v>
      </c>
      <c r="B54" s="16" t="s">
        <v>36</v>
      </c>
      <c r="C54" s="16">
        <v>1984</v>
      </c>
      <c r="D54" s="16">
        <v>1984</v>
      </c>
      <c r="E54" s="16">
        <v>1984</v>
      </c>
      <c r="F54" s="16">
        <v>3</v>
      </c>
      <c r="G54" s="16" t="s">
        <v>12</v>
      </c>
      <c r="H54" s="16" t="s">
        <v>38</v>
      </c>
      <c r="I54" s="16" t="s">
        <v>39</v>
      </c>
      <c r="J54" s="34">
        <v>141.4</v>
      </c>
      <c r="K54" s="5">
        <v>0</v>
      </c>
      <c r="L54" s="34">
        <f t="shared" si="4"/>
        <v>141.4</v>
      </c>
      <c r="M54" s="34">
        <v>128.24</v>
      </c>
      <c r="N54" s="5">
        <v>6</v>
      </c>
      <c r="O54" s="34">
        <f t="shared" si="5"/>
        <v>134.24</v>
      </c>
      <c r="P54" s="34">
        <f t="shared" si="6"/>
        <v>134.24</v>
      </c>
      <c r="Q54" s="34">
        <f t="shared" si="7"/>
        <v>42.308915509381968</v>
      </c>
    </row>
    <row r="55" spans="1:17" x14ac:dyDescent="0.3">
      <c r="A55" s="5" t="s">
        <v>8</v>
      </c>
      <c r="B55" s="16" t="s">
        <v>174</v>
      </c>
      <c r="C55" s="16">
        <v>1957</v>
      </c>
      <c r="D55" s="16">
        <v>1957</v>
      </c>
      <c r="E55" s="16">
        <v>1957</v>
      </c>
      <c r="F55" s="16" t="s">
        <v>71</v>
      </c>
      <c r="G55" s="16" t="s">
        <v>175</v>
      </c>
      <c r="H55" s="16" t="s">
        <v>176</v>
      </c>
      <c r="I55" s="16" t="s">
        <v>13</v>
      </c>
      <c r="J55" s="34">
        <v>136.19</v>
      </c>
      <c r="K55" s="5">
        <v>0</v>
      </c>
      <c r="L55" s="34">
        <f t="shared" si="4"/>
        <v>136.19</v>
      </c>
      <c r="M55" s="34">
        <v>133</v>
      </c>
      <c r="N55" s="5">
        <v>4</v>
      </c>
      <c r="O55" s="34">
        <f t="shared" si="5"/>
        <v>137</v>
      </c>
      <c r="P55" s="34">
        <f t="shared" si="6"/>
        <v>136.19</v>
      </c>
      <c r="Q55" s="34">
        <f t="shared" si="7"/>
        <v>44.376126364889217</v>
      </c>
    </row>
    <row r="56" spans="1:17" x14ac:dyDescent="0.3">
      <c r="A56" s="5">
        <v>43</v>
      </c>
      <c r="B56" s="16" t="s">
        <v>16</v>
      </c>
      <c r="C56" s="16">
        <v>1962</v>
      </c>
      <c r="D56" s="16">
        <v>1962</v>
      </c>
      <c r="E56" s="16">
        <v>1962</v>
      </c>
      <c r="F56" s="16">
        <v>1</v>
      </c>
      <c r="G56" s="16" t="s">
        <v>12</v>
      </c>
      <c r="H56" s="16" t="s">
        <v>18</v>
      </c>
      <c r="I56" s="16" t="s">
        <v>19</v>
      </c>
      <c r="J56" s="34">
        <v>146.65</v>
      </c>
      <c r="K56" s="5">
        <v>4</v>
      </c>
      <c r="L56" s="34">
        <f t="shared" si="4"/>
        <v>150.65</v>
      </c>
      <c r="M56" s="34">
        <v>138.19</v>
      </c>
      <c r="N56" s="5">
        <v>0</v>
      </c>
      <c r="O56" s="34">
        <f t="shared" si="5"/>
        <v>138.19</v>
      </c>
      <c r="P56" s="34">
        <f t="shared" si="6"/>
        <v>138.19</v>
      </c>
      <c r="Q56" s="34">
        <f t="shared" si="7"/>
        <v>46.49634262694795</v>
      </c>
    </row>
    <row r="57" spans="1:17" x14ac:dyDescent="0.3">
      <c r="A57" s="5">
        <v>44</v>
      </c>
      <c r="B57" s="16" t="s">
        <v>221</v>
      </c>
      <c r="C57" s="16">
        <v>1985</v>
      </c>
      <c r="D57" s="16">
        <v>1985</v>
      </c>
      <c r="E57" s="16">
        <v>1985</v>
      </c>
      <c r="F57" s="16" t="s">
        <v>57</v>
      </c>
      <c r="G57" s="16" t="s">
        <v>12</v>
      </c>
      <c r="H57" s="16" t="s">
        <v>18</v>
      </c>
      <c r="I57" s="16" t="s">
        <v>19</v>
      </c>
      <c r="J57" s="34">
        <v>139.43</v>
      </c>
      <c r="K57" s="5">
        <v>2</v>
      </c>
      <c r="L57" s="34">
        <f t="shared" si="4"/>
        <v>141.43</v>
      </c>
      <c r="M57" s="34">
        <v>134.63</v>
      </c>
      <c r="N57" s="5">
        <v>4</v>
      </c>
      <c r="O57" s="34">
        <f t="shared" si="5"/>
        <v>138.63</v>
      </c>
      <c r="P57" s="34">
        <f t="shared" si="6"/>
        <v>138.63</v>
      </c>
      <c r="Q57" s="34">
        <f t="shared" si="7"/>
        <v>46.962790204600871</v>
      </c>
    </row>
    <row r="58" spans="1:17" ht="28.8" x14ac:dyDescent="0.3">
      <c r="A58" s="5">
        <v>45</v>
      </c>
      <c r="B58" s="16" t="s">
        <v>313</v>
      </c>
      <c r="C58" s="16">
        <v>1972</v>
      </c>
      <c r="D58" s="16">
        <v>1972</v>
      </c>
      <c r="E58" s="16">
        <v>1972</v>
      </c>
      <c r="F58" s="16">
        <v>3</v>
      </c>
      <c r="G58" s="16" t="s">
        <v>12</v>
      </c>
      <c r="H58" s="16" t="s">
        <v>58</v>
      </c>
      <c r="I58" s="16" t="s">
        <v>314</v>
      </c>
      <c r="J58" s="34">
        <v>140.66</v>
      </c>
      <c r="K58" s="5">
        <v>2</v>
      </c>
      <c r="L58" s="34">
        <f t="shared" si="4"/>
        <v>142.66</v>
      </c>
      <c r="M58" s="34">
        <v>134.91999999999999</v>
      </c>
      <c r="N58" s="5">
        <v>4</v>
      </c>
      <c r="O58" s="34">
        <f t="shared" si="5"/>
        <v>138.91999999999999</v>
      </c>
      <c r="P58" s="34">
        <f t="shared" si="6"/>
        <v>138.91999999999999</v>
      </c>
      <c r="Q58" s="34">
        <f t="shared" si="7"/>
        <v>47.270221562599374</v>
      </c>
    </row>
    <row r="59" spans="1:17" ht="28.8" x14ac:dyDescent="0.3">
      <c r="A59" s="5" t="s">
        <v>8</v>
      </c>
      <c r="B59" s="16" t="s">
        <v>298</v>
      </c>
      <c r="C59" s="16">
        <v>2008</v>
      </c>
      <c r="D59" s="16">
        <v>2008</v>
      </c>
      <c r="E59" s="16">
        <v>2008</v>
      </c>
      <c r="F59" s="16">
        <v>2</v>
      </c>
      <c r="G59" s="16" t="s">
        <v>224</v>
      </c>
      <c r="H59" s="16" t="s">
        <v>225</v>
      </c>
      <c r="I59" s="16" t="s">
        <v>226</v>
      </c>
      <c r="J59" s="34">
        <v>156.79</v>
      </c>
      <c r="K59" s="5">
        <v>0</v>
      </c>
      <c r="L59" s="34">
        <f t="shared" si="4"/>
        <v>156.79</v>
      </c>
      <c r="M59" s="34">
        <v>137.52000000000001</v>
      </c>
      <c r="N59" s="5">
        <v>2</v>
      </c>
      <c r="O59" s="34">
        <f t="shared" si="5"/>
        <v>139.52000000000001</v>
      </c>
      <c r="P59" s="34">
        <f t="shared" si="6"/>
        <v>139.52000000000001</v>
      </c>
      <c r="Q59" s="34">
        <f t="shared" si="7"/>
        <v>47.90628644121702</v>
      </c>
    </row>
    <row r="60" spans="1:17" ht="100.8" x14ac:dyDescent="0.3">
      <c r="A60" s="5">
        <v>46</v>
      </c>
      <c r="B60" s="16" t="s">
        <v>113</v>
      </c>
      <c r="C60" s="16">
        <v>2008</v>
      </c>
      <c r="D60" s="16">
        <v>2008</v>
      </c>
      <c r="E60" s="16">
        <v>2008</v>
      </c>
      <c r="F60" s="16" t="s">
        <v>30</v>
      </c>
      <c r="G60" s="16" t="s">
        <v>12</v>
      </c>
      <c r="H60" s="16" t="s">
        <v>26</v>
      </c>
      <c r="I60" s="16" t="s">
        <v>27</v>
      </c>
      <c r="J60" s="34">
        <v>138.55000000000001</v>
      </c>
      <c r="K60" s="5">
        <v>4</v>
      </c>
      <c r="L60" s="34">
        <f t="shared" si="4"/>
        <v>142.55000000000001</v>
      </c>
      <c r="M60" s="34">
        <v>142.77000000000001</v>
      </c>
      <c r="N60" s="5">
        <v>8</v>
      </c>
      <c r="O60" s="34">
        <f t="shared" si="5"/>
        <v>150.77000000000001</v>
      </c>
      <c r="P60" s="34">
        <f t="shared" si="6"/>
        <v>142.55000000000001</v>
      </c>
      <c r="Q60" s="34">
        <f t="shared" si="7"/>
        <v>51.118414078235993</v>
      </c>
    </row>
    <row r="61" spans="1:17" ht="43.2" x14ac:dyDescent="0.3">
      <c r="A61" s="5">
        <v>47</v>
      </c>
      <c r="B61" s="16" t="s">
        <v>168</v>
      </c>
      <c r="C61" s="16">
        <v>1956</v>
      </c>
      <c r="D61" s="16">
        <v>1956</v>
      </c>
      <c r="E61" s="16">
        <v>1956</v>
      </c>
      <c r="F61" s="16" t="s">
        <v>11</v>
      </c>
      <c r="G61" s="16" t="s">
        <v>12</v>
      </c>
      <c r="H61" s="16" t="s">
        <v>47</v>
      </c>
      <c r="I61" s="16" t="s">
        <v>169</v>
      </c>
      <c r="J61" s="34">
        <v>146.91</v>
      </c>
      <c r="K61" s="5">
        <v>4</v>
      </c>
      <c r="L61" s="34">
        <f t="shared" si="4"/>
        <v>150.91</v>
      </c>
      <c r="M61" s="34">
        <v>141.61000000000001</v>
      </c>
      <c r="N61" s="5">
        <v>2</v>
      </c>
      <c r="O61" s="34">
        <f t="shared" si="5"/>
        <v>143.61000000000001</v>
      </c>
      <c r="P61" s="34">
        <f t="shared" si="6"/>
        <v>143.61000000000001</v>
      </c>
      <c r="Q61" s="34">
        <f t="shared" si="7"/>
        <v>52.242128697127121</v>
      </c>
    </row>
    <row r="62" spans="1:17" ht="28.8" x14ac:dyDescent="0.3">
      <c r="A62" s="5" t="s">
        <v>8</v>
      </c>
      <c r="B62" s="16" t="s">
        <v>337</v>
      </c>
      <c r="C62" s="16">
        <v>2007</v>
      </c>
      <c r="D62" s="16">
        <v>2007</v>
      </c>
      <c r="E62" s="16">
        <v>2007</v>
      </c>
      <c r="F62" s="16">
        <v>1</v>
      </c>
      <c r="G62" s="16" t="s">
        <v>62</v>
      </c>
      <c r="H62" s="16" t="s">
        <v>92</v>
      </c>
      <c r="I62" s="16" t="s">
        <v>338</v>
      </c>
      <c r="J62" s="34">
        <v>147.4</v>
      </c>
      <c r="K62" s="5">
        <v>52</v>
      </c>
      <c r="L62" s="34">
        <f t="shared" si="4"/>
        <v>199.4</v>
      </c>
      <c r="M62" s="34">
        <v>145.85</v>
      </c>
      <c r="N62" s="5">
        <v>0</v>
      </c>
      <c r="O62" s="34">
        <f t="shared" si="5"/>
        <v>145.85</v>
      </c>
      <c r="P62" s="34">
        <f t="shared" si="6"/>
        <v>145.85</v>
      </c>
      <c r="Q62" s="34">
        <f t="shared" si="7"/>
        <v>54.61677091063288</v>
      </c>
    </row>
    <row r="63" spans="1:17" ht="57.6" x14ac:dyDescent="0.3">
      <c r="A63" s="5">
        <v>48</v>
      </c>
      <c r="B63" s="16" t="s">
        <v>100</v>
      </c>
      <c r="C63" s="16">
        <v>1990</v>
      </c>
      <c r="D63" s="16">
        <v>1990</v>
      </c>
      <c r="E63" s="16">
        <v>1990</v>
      </c>
      <c r="F63" s="16" t="s">
        <v>57</v>
      </c>
      <c r="G63" s="16" t="s">
        <v>12</v>
      </c>
      <c r="H63" s="16" t="s">
        <v>101</v>
      </c>
      <c r="I63" s="16" t="s">
        <v>59</v>
      </c>
      <c r="J63" s="34">
        <v>146.72</v>
      </c>
      <c r="K63" s="5">
        <v>0</v>
      </c>
      <c r="L63" s="34">
        <f t="shared" si="4"/>
        <v>146.72</v>
      </c>
      <c r="M63" s="34">
        <v>146.34</v>
      </c>
      <c r="N63" s="5">
        <v>4</v>
      </c>
      <c r="O63" s="34">
        <f t="shared" si="5"/>
        <v>150.34</v>
      </c>
      <c r="P63" s="34">
        <f t="shared" si="6"/>
        <v>146.72</v>
      </c>
      <c r="Q63" s="34">
        <f t="shared" si="7"/>
        <v>55.539064984628439</v>
      </c>
    </row>
    <row r="64" spans="1:17" ht="28.8" x14ac:dyDescent="0.3">
      <c r="A64" s="5" t="s">
        <v>8</v>
      </c>
      <c r="B64" s="16" t="s">
        <v>223</v>
      </c>
      <c r="C64" s="16">
        <v>2007</v>
      </c>
      <c r="D64" s="16">
        <v>2007</v>
      </c>
      <c r="E64" s="16">
        <v>2007</v>
      </c>
      <c r="F64" s="16" t="s">
        <v>11</v>
      </c>
      <c r="G64" s="16" t="s">
        <v>224</v>
      </c>
      <c r="H64" s="16" t="s">
        <v>225</v>
      </c>
      <c r="I64" s="16" t="s">
        <v>226</v>
      </c>
      <c r="J64" s="34">
        <v>148.19999999999999</v>
      </c>
      <c r="K64" s="5">
        <v>0</v>
      </c>
      <c r="L64" s="34">
        <f t="shared" si="4"/>
        <v>148.19999999999999</v>
      </c>
      <c r="M64" s="34">
        <v>153.52000000000001</v>
      </c>
      <c r="N64" s="5">
        <v>0</v>
      </c>
      <c r="O64" s="34">
        <f t="shared" si="5"/>
        <v>153.52000000000001</v>
      </c>
      <c r="P64" s="34">
        <f t="shared" si="6"/>
        <v>148.19999999999999</v>
      </c>
      <c r="Q64" s="34">
        <f t="shared" si="7"/>
        <v>57.108025018551878</v>
      </c>
    </row>
    <row r="65" spans="1:17" ht="28.8" x14ac:dyDescent="0.3">
      <c r="A65" s="5">
        <v>49</v>
      </c>
      <c r="B65" s="16" t="s">
        <v>232</v>
      </c>
      <c r="C65" s="16">
        <v>1981</v>
      </c>
      <c r="D65" s="16">
        <v>1981</v>
      </c>
      <c r="E65" s="16">
        <v>1981</v>
      </c>
      <c r="F65" s="16">
        <v>3</v>
      </c>
      <c r="G65" s="16" t="s">
        <v>12</v>
      </c>
      <c r="H65" s="16" t="s">
        <v>58</v>
      </c>
      <c r="I65" s="16" t="s">
        <v>59</v>
      </c>
      <c r="J65" s="34">
        <v>154.22</v>
      </c>
      <c r="K65" s="5">
        <v>4</v>
      </c>
      <c r="L65" s="34">
        <f t="shared" si="4"/>
        <v>158.22</v>
      </c>
      <c r="M65" s="34">
        <v>142.74</v>
      </c>
      <c r="N65" s="5">
        <v>6</v>
      </c>
      <c r="O65" s="34">
        <f t="shared" si="5"/>
        <v>148.74</v>
      </c>
      <c r="P65" s="34">
        <f t="shared" si="6"/>
        <v>148.74</v>
      </c>
      <c r="Q65" s="34">
        <f t="shared" si="7"/>
        <v>57.680483409307762</v>
      </c>
    </row>
    <row r="66" spans="1:17" ht="43.2" x14ac:dyDescent="0.3">
      <c r="A66" s="5">
        <v>50</v>
      </c>
      <c r="B66" s="16" t="s">
        <v>171</v>
      </c>
      <c r="C66" s="16">
        <v>1979</v>
      </c>
      <c r="D66" s="16">
        <v>1979</v>
      </c>
      <c r="E66" s="16">
        <v>1979</v>
      </c>
      <c r="F66" s="16">
        <v>2</v>
      </c>
      <c r="G66" s="16" t="s">
        <v>12</v>
      </c>
      <c r="H66" s="16" t="s">
        <v>47</v>
      </c>
      <c r="I66" s="16" t="s">
        <v>172</v>
      </c>
      <c r="J66" s="34">
        <v>147.72999999999999</v>
      </c>
      <c r="K66" s="5">
        <v>2</v>
      </c>
      <c r="L66" s="34">
        <f t="shared" si="4"/>
        <v>149.72999999999999</v>
      </c>
      <c r="M66" s="34">
        <v>174.47</v>
      </c>
      <c r="N66" s="5">
        <v>10</v>
      </c>
      <c r="O66" s="34">
        <f t="shared" si="5"/>
        <v>184.47</v>
      </c>
      <c r="P66" s="34">
        <f t="shared" si="6"/>
        <v>149.72999999999999</v>
      </c>
      <c r="Q66" s="34">
        <f t="shared" si="7"/>
        <v>58.729990459026816</v>
      </c>
    </row>
    <row r="67" spans="1:17" ht="43.2" x14ac:dyDescent="0.3">
      <c r="A67" s="5">
        <v>51</v>
      </c>
      <c r="B67" s="16" t="s">
        <v>333</v>
      </c>
      <c r="C67" s="16">
        <v>1972</v>
      </c>
      <c r="D67" s="16">
        <v>1972</v>
      </c>
      <c r="E67" s="16">
        <v>1972</v>
      </c>
      <c r="F67" s="16" t="s">
        <v>57</v>
      </c>
      <c r="G67" s="16" t="s">
        <v>12</v>
      </c>
      <c r="H67" s="16" t="s">
        <v>47</v>
      </c>
      <c r="I67" s="16" t="s">
        <v>169</v>
      </c>
      <c r="J67" s="34">
        <v>145.26</v>
      </c>
      <c r="K67" s="5">
        <v>56</v>
      </c>
      <c r="L67" s="34">
        <f t="shared" si="4"/>
        <v>201.26</v>
      </c>
      <c r="M67" s="34">
        <v>145.91999999999999</v>
      </c>
      <c r="N67" s="5">
        <v>4</v>
      </c>
      <c r="O67" s="34">
        <f t="shared" si="5"/>
        <v>149.91999999999999</v>
      </c>
      <c r="P67" s="34">
        <f t="shared" si="6"/>
        <v>149.91999999999999</v>
      </c>
      <c r="Q67" s="34">
        <f t="shared" si="7"/>
        <v>58.931411003922385</v>
      </c>
    </row>
    <row r="68" spans="1:17" ht="100.8" x14ac:dyDescent="0.3">
      <c r="A68" s="5">
        <v>52</v>
      </c>
      <c r="B68" s="16" t="s">
        <v>246</v>
      </c>
      <c r="C68" s="16">
        <v>2007</v>
      </c>
      <c r="D68" s="16">
        <v>2007</v>
      </c>
      <c r="E68" s="16">
        <v>2007</v>
      </c>
      <c r="F68" s="16" t="s">
        <v>30</v>
      </c>
      <c r="G68" s="16" t="s">
        <v>12</v>
      </c>
      <c r="H68" s="16" t="s">
        <v>26</v>
      </c>
      <c r="I68" s="16" t="s">
        <v>27</v>
      </c>
      <c r="J68" s="34">
        <v>140.41</v>
      </c>
      <c r="K68" s="5">
        <v>12</v>
      </c>
      <c r="L68" s="34">
        <f t="shared" si="4"/>
        <v>152.41</v>
      </c>
      <c r="M68" s="34">
        <v>136.12</v>
      </c>
      <c r="N68" s="5">
        <v>56</v>
      </c>
      <c r="O68" s="34">
        <f t="shared" si="5"/>
        <v>192.12</v>
      </c>
      <c r="P68" s="34">
        <f t="shared" si="6"/>
        <v>152.41</v>
      </c>
      <c r="Q68" s="34">
        <f t="shared" si="7"/>
        <v>61.571080250185517</v>
      </c>
    </row>
    <row r="69" spans="1:17" ht="28.8" x14ac:dyDescent="0.3">
      <c r="A69" s="5">
        <v>53</v>
      </c>
      <c r="B69" s="16" t="s">
        <v>97</v>
      </c>
      <c r="C69" s="16">
        <v>1988</v>
      </c>
      <c r="D69" s="16">
        <v>1988</v>
      </c>
      <c r="E69" s="16">
        <v>1988</v>
      </c>
      <c r="F69" s="16" t="s">
        <v>57</v>
      </c>
      <c r="G69" s="16" t="s">
        <v>12</v>
      </c>
      <c r="H69" s="16" t="s">
        <v>98</v>
      </c>
      <c r="I69" s="16" t="s">
        <v>39</v>
      </c>
      <c r="J69" s="34">
        <v>193.89</v>
      </c>
      <c r="K69" s="5">
        <v>10</v>
      </c>
      <c r="L69" s="34">
        <f t="shared" si="4"/>
        <v>203.89</v>
      </c>
      <c r="M69" s="34">
        <v>153.65</v>
      </c>
      <c r="N69" s="5">
        <v>8</v>
      </c>
      <c r="O69" s="34">
        <f t="shared" si="5"/>
        <v>161.65</v>
      </c>
      <c r="P69" s="34">
        <f t="shared" si="6"/>
        <v>161.65</v>
      </c>
      <c r="Q69" s="34">
        <f t="shared" si="7"/>
        <v>71.366479380896862</v>
      </c>
    </row>
    <row r="70" spans="1:17" ht="28.8" x14ac:dyDescent="0.3">
      <c r="A70" s="5">
        <v>54</v>
      </c>
      <c r="B70" s="16" t="s">
        <v>368</v>
      </c>
      <c r="C70" s="16">
        <v>1990</v>
      </c>
      <c r="D70" s="16">
        <v>1990</v>
      </c>
      <c r="E70" s="16">
        <v>1990</v>
      </c>
      <c r="F70" s="16" t="s">
        <v>57</v>
      </c>
      <c r="G70" s="16" t="s">
        <v>12</v>
      </c>
      <c r="H70" s="16" t="s">
        <v>369</v>
      </c>
      <c r="I70" s="16"/>
      <c r="J70" s="34">
        <v>172.26</v>
      </c>
      <c r="K70" s="5">
        <v>58</v>
      </c>
      <c r="L70" s="34">
        <f t="shared" si="4"/>
        <v>230.26</v>
      </c>
      <c r="M70" s="34">
        <v>162.19999999999999</v>
      </c>
      <c r="N70" s="5">
        <v>0</v>
      </c>
      <c r="O70" s="34">
        <f t="shared" si="5"/>
        <v>162.19999999999999</v>
      </c>
      <c r="P70" s="34">
        <f t="shared" si="6"/>
        <v>162.19999999999999</v>
      </c>
      <c r="Q70" s="34">
        <f t="shared" si="7"/>
        <v>71.949538852962988</v>
      </c>
    </row>
    <row r="71" spans="1:17" ht="100.8" x14ac:dyDescent="0.3">
      <c r="A71" s="5">
        <v>55</v>
      </c>
      <c r="B71" s="16" t="s">
        <v>300</v>
      </c>
      <c r="C71" s="16">
        <v>2009</v>
      </c>
      <c r="D71" s="16">
        <v>2009</v>
      </c>
      <c r="E71" s="16">
        <v>2009</v>
      </c>
      <c r="F71" s="16" t="s">
        <v>30</v>
      </c>
      <c r="G71" s="16" t="s">
        <v>12</v>
      </c>
      <c r="H71" s="16" t="s">
        <v>209</v>
      </c>
      <c r="I71" s="16" t="s">
        <v>27</v>
      </c>
      <c r="J71" s="34">
        <v>165.29</v>
      </c>
      <c r="K71" s="5">
        <v>4</v>
      </c>
      <c r="L71" s="34">
        <f t="shared" si="4"/>
        <v>169.29</v>
      </c>
      <c r="M71" s="34">
        <v>171.01</v>
      </c>
      <c r="N71" s="5">
        <v>4</v>
      </c>
      <c r="O71" s="34">
        <f t="shared" si="5"/>
        <v>175.01</v>
      </c>
      <c r="P71" s="34">
        <f t="shared" si="6"/>
        <v>169.29</v>
      </c>
      <c r="Q71" s="34">
        <f t="shared" si="7"/>
        <v>79.465705501961196</v>
      </c>
    </row>
    <row r="72" spans="1:17" ht="72" x14ac:dyDescent="0.3">
      <c r="A72" s="5">
        <v>56</v>
      </c>
      <c r="B72" s="16" t="s">
        <v>352</v>
      </c>
      <c r="C72" s="16">
        <v>2011</v>
      </c>
      <c r="D72" s="16">
        <v>2011</v>
      </c>
      <c r="E72" s="16">
        <v>2011</v>
      </c>
      <c r="F72" s="16" t="s">
        <v>30</v>
      </c>
      <c r="G72" s="16" t="s">
        <v>12</v>
      </c>
      <c r="H72" s="16" t="s">
        <v>43</v>
      </c>
      <c r="I72" s="16" t="s">
        <v>48</v>
      </c>
      <c r="J72" s="34">
        <v>170.93</v>
      </c>
      <c r="K72" s="5">
        <v>2</v>
      </c>
      <c r="L72" s="34">
        <f t="shared" si="4"/>
        <v>172.93</v>
      </c>
      <c r="M72" s="34">
        <v>171.86</v>
      </c>
      <c r="N72" s="5">
        <v>12</v>
      </c>
      <c r="O72" s="34">
        <f t="shared" si="5"/>
        <v>183.86</v>
      </c>
      <c r="P72" s="34">
        <f t="shared" si="6"/>
        <v>172.93</v>
      </c>
      <c r="Q72" s="34">
        <f t="shared" si="7"/>
        <v>83.324499098908106</v>
      </c>
    </row>
    <row r="73" spans="1:17" ht="28.8" x14ac:dyDescent="0.3">
      <c r="A73" s="5">
        <v>57</v>
      </c>
      <c r="B73" s="16" t="s">
        <v>366</v>
      </c>
      <c r="C73" s="16">
        <v>1958</v>
      </c>
      <c r="D73" s="16">
        <v>1958</v>
      </c>
      <c r="E73" s="16">
        <v>1958</v>
      </c>
      <c r="F73" s="16">
        <v>3</v>
      </c>
      <c r="G73" s="16" t="s">
        <v>12</v>
      </c>
      <c r="H73" s="16" t="s">
        <v>58</v>
      </c>
      <c r="I73" s="16" t="s">
        <v>59</v>
      </c>
      <c r="J73" s="34">
        <v>154.19999999999999</v>
      </c>
      <c r="K73" s="5">
        <v>54</v>
      </c>
      <c r="L73" s="34">
        <f t="shared" si="4"/>
        <v>208.2</v>
      </c>
      <c r="M73" s="34">
        <v>161.22999999999999</v>
      </c>
      <c r="N73" s="5">
        <v>12</v>
      </c>
      <c r="O73" s="34">
        <f t="shared" si="5"/>
        <v>173.23</v>
      </c>
      <c r="P73" s="34">
        <f t="shared" si="6"/>
        <v>173.23</v>
      </c>
      <c r="Q73" s="34">
        <f t="shared" si="7"/>
        <v>83.642531538216886</v>
      </c>
    </row>
    <row r="74" spans="1:17" ht="28.8" x14ac:dyDescent="0.3">
      <c r="A74" s="5">
        <v>58</v>
      </c>
      <c r="B74" s="16" t="s">
        <v>56</v>
      </c>
      <c r="C74" s="16">
        <v>1975</v>
      </c>
      <c r="D74" s="16">
        <v>1975</v>
      </c>
      <c r="E74" s="16">
        <v>1975</v>
      </c>
      <c r="F74" s="16" t="s">
        <v>57</v>
      </c>
      <c r="G74" s="16" t="s">
        <v>12</v>
      </c>
      <c r="H74" s="16" t="s">
        <v>58</v>
      </c>
      <c r="I74" s="16" t="s">
        <v>59</v>
      </c>
      <c r="J74" s="34">
        <v>187.86</v>
      </c>
      <c r="K74" s="5">
        <v>8</v>
      </c>
      <c r="L74" s="34">
        <f t="shared" ref="L74:L105" si="8">J74+K74</f>
        <v>195.86</v>
      </c>
      <c r="M74" s="34">
        <v>179.38</v>
      </c>
      <c r="N74" s="5">
        <v>4</v>
      </c>
      <c r="O74" s="34">
        <f t="shared" ref="O74:O105" si="9">M74+N74</f>
        <v>183.38</v>
      </c>
      <c r="P74" s="34">
        <f t="shared" ref="P74:P105" si="10">MIN(O74,L74)</f>
        <v>183.38</v>
      </c>
      <c r="Q74" s="34">
        <f t="shared" ref="Q74:Q105" si="11">IF( AND(ISNUMBER(P$10),ISNUMBER(P74)),(P74-P$10)/P$10*100,"")</f>
        <v>94.402629068164956</v>
      </c>
    </row>
    <row r="75" spans="1:17" ht="28.8" x14ac:dyDescent="0.3">
      <c r="A75" s="5" t="s">
        <v>8</v>
      </c>
      <c r="B75" s="16" t="s">
        <v>267</v>
      </c>
      <c r="C75" s="16">
        <v>2011</v>
      </c>
      <c r="D75" s="16">
        <v>2011</v>
      </c>
      <c r="E75" s="16">
        <v>2011</v>
      </c>
      <c r="F75" s="16" t="s">
        <v>57</v>
      </c>
      <c r="G75" s="16" t="s">
        <v>268</v>
      </c>
      <c r="H75" s="16" t="s">
        <v>269</v>
      </c>
      <c r="I75" s="16" t="s">
        <v>270</v>
      </c>
      <c r="J75" s="34">
        <v>195.46</v>
      </c>
      <c r="K75" s="5">
        <v>58</v>
      </c>
      <c r="L75" s="34">
        <f t="shared" si="8"/>
        <v>253.46</v>
      </c>
      <c r="M75" s="34">
        <v>212.29</v>
      </c>
      <c r="N75" s="5">
        <v>2</v>
      </c>
      <c r="O75" s="34">
        <f t="shared" si="9"/>
        <v>214.29</v>
      </c>
      <c r="P75" s="34">
        <f t="shared" si="10"/>
        <v>214.29</v>
      </c>
      <c r="Q75" s="34">
        <f t="shared" si="11"/>
        <v>127.17057139828263</v>
      </c>
    </row>
    <row r="76" spans="1:17" ht="100.8" x14ac:dyDescent="0.3">
      <c r="A76" s="5">
        <v>59</v>
      </c>
      <c r="B76" s="16" t="s">
        <v>199</v>
      </c>
      <c r="C76" s="16">
        <v>2010</v>
      </c>
      <c r="D76" s="16">
        <v>2010</v>
      </c>
      <c r="E76" s="16">
        <v>2010</v>
      </c>
      <c r="F76" s="16" t="s">
        <v>30</v>
      </c>
      <c r="G76" s="16" t="s">
        <v>12</v>
      </c>
      <c r="H76" s="16" t="s">
        <v>26</v>
      </c>
      <c r="I76" s="16" t="s">
        <v>27</v>
      </c>
      <c r="J76" s="34">
        <v>211.33</v>
      </c>
      <c r="K76" s="5">
        <v>160</v>
      </c>
      <c r="L76" s="34">
        <f t="shared" si="8"/>
        <v>371.33000000000004</v>
      </c>
      <c r="M76" s="34">
        <v>207.35</v>
      </c>
      <c r="N76" s="5">
        <v>10</v>
      </c>
      <c r="O76" s="34">
        <f t="shared" si="9"/>
        <v>217.35</v>
      </c>
      <c r="P76" s="34">
        <f t="shared" si="10"/>
        <v>217.35</v>
      </c>
      <c r="Q76" s="34">
        <f t="shared" si="11"/>
        <v>130.41450227923249</v>
      </c>
    </row>
    <row r="77" spans="1:17" ht="28.8" x14ac:dyDescent="0.3">
      <c r="A77" s="5" t="s">
        <v>8</v>
      </c>
      <c r="B77" s="16" t="s">
        <v>228</v>
      </c>
      <c r="C77" s="16">
        <v>2010</v>
      </c>
      <c r="D77" s="16">
        <v>2010</v>
      </c>
      <c r="E77" s="16">
        <v>2010</v>
      </c>
      <c r="F77" s="16" t="s">
        <v>136</v>
      </c>
      <c r="G77" s="16" t="s">
        <v>62</v>
      </c>
      <c r="H77" s="16" t="s">
        <v>92</v>
      </c>
      <c r="I77" s="16" t="s">
        <v>64</v>
      </c>
      <c r="J77" s="34">
        <v>171.62</v>
      </c>
      <c r="K77" s="5">
        <v>60</v>
      </c>
      <c r="L77" s="34">
        <f t="shared" si="8"/>
        <v>231.62</v>
      </c>
      <c r="M77" s="34">
        <v>190.33</v>
      </c>
      <c r="N77" s="5">
        <v>54</v>
      </c>
      <c r="O77" s="34">
        <f t="shared" si="9"/>
        <v>244.33</v>
      </c>
      <c r="P77" s="34">
        <f t="shared" si="10"/>
        <v>231.62</v>
      </c>
      <c r="Q77" s="34">
        <f t="shared" si="11"/>
        <v>145.54224530902152</v>
      </c>
    </row>
    <row r="78" spans="1:17" ht="28.8" x14ac:dyDescent="0.3">
      <c r="A78" s="5">
        <v>60</v>
      </c>
      <c r="B78" s="16" t="s">
        <v>331</v>
      </c>
      <c r="C78" s="16">
        <v>1982</v>
      </c>
      <c r="D78" s="16">
        <v>1982</v>
      </c>
      <c r="E78" s="16">
        <v>1982</v>
      </c>
      <c r="F78" s="16" t="s">
        <v>57</v>
      </c>
      <c r="G78" s="16" t="s">
        <v>12</v>
      </c>
      <c r="H78" s="16" t="s">
        <v>58</v>
      </c>
      <c r="I78" s="16" t="s">
        <v>59</v>
      </c>
      <c r="J78" s="34">
        <v>175.55</v>
      </c>
      <c r="K78" s="5">
        <v>410</v>
      </c>
      <c r="L78" s="34">
        <f t="shared" si="8"/>
        <v>585.54999999999995</v>
      </c>
      <c r="M78" s="34">
        <v>167.05</v>
      </c>
      <c r="N78" s="5">
        <v>70</v>
      </c>
      <c r="O78" s="34">
        <f t="shared" si="9"/>
        <v>237.05</v>
      </c>
      <c r="P78" s="34">
        <f t="shared" si="10"/>
        <v>237.05</v>
      </c>
      <c r="Q78" s="34">
        <f t="shared" si="11"/>
        <v>151.29863246051102</v>
      </c>
    </row>
    <row r="79" spans="1:17" ht="28.8" x14ac:dyDescent="0.3">
      <c r="A79" s="5">
        <v>61</v>
      </c>
      <c r="B79" s="16" t="s">
        <v>288</v>
      </c>
      <c r="C79" s="16">
        <v>2011</v>
      </c>
      <c r="D79" s="16">
        <v>2011</v>
      </c>
      <c r="E79" s="16">
        <v>2011</v>
      </c>
      <c r="F79" s="16" t="s">
        <v>30</v>
      </c>
      <c r="G79" s="16" t="s">
        <v>12</v>
      </c>
      <c r="H79" s="16" t="s">
        <v>33</v>
      </c>
      <c r="I79" s="16" t="s">
        <v>89</v>
      </c>
      <c r="J79" s="34">
        <v>241.68</v>
      </c>
      <c r="K79" s="5">
        <v>106</v>
      </c>
      <c r="L79" s="34">
        <f t="shared" si="8"/>
        <v>347.68</v>
      </c>
      <c r="M79" s="34">
        <v>204.2</v>
      </c>
      <c r="N79" s="5">
        <v>106</v>
      </c>
      <c r="O79" s="34">
        <f t="shared" si="9"/>
        <v>310.2</v>
      </c>
      <c r="P79" s="34">
        <f t="shared" si="10"/>
        <v>310.2</v>
      </c>
      <c r="Q79" s="34">
        <f t="shared" si="11"/>
        <v>228.84554224530902</v>
      </c>
    </row>
    <row r="80" spans="1:17" ht="28.8" x14ac:dyDescent="0.3">
      <c r="A80" s="5">
        <v>62</v>
      </c>
      <c r="B80" s="16" t="s">
        <v>88</v>
      </c>
      <c r="C80" s="16">
        <v>2009</v>
      </c>
      <c r="D80" s="16">
        <v>2009</v>
      </c>
      <c r="E80" s="16">
        <v>2009</v>
      </c>
      <c r="F80" s="16" t="s">
        <v>30</v>
      </c>
      <c r="G80" s="16" t="s">
        <v>12</v>
      </c>
      <c r="H80" s="16" t="s">
        <v>33</v>
      </c>
      <c r="I80" s="16" t="s">
        <v>89</v>
      </c>
      <c r="J80" s="34">
        <v>240.19</v>
      </c>
      <c r="K80" s="5">
        <v>252</v>
      </c>
      <c r="L80" s="34">
        <f t="shared" si="8"/>
        <v>492.19</v>
      </c>
      <c r="M80" s="34">
        <v>198</v>
      </c>
      <c r="N80" s="5">
        <v>114</v>
      </c>
      <c r="O80" s="34">
        <f t="shared" si="9"/>
        <v>312</v>
      </c>
      <c r="P80" s="34">
        <f t="shared" si="10"/>
        <v>312</v>
      </c>
      <c r="Q80" s="34">
        <f t="shared" si="11"/>
        <v>230.7537368811619</v>
      </c>
    </row>
    <row r="81" spans="1:17" ht="100.8" x14ac:dyDescent="0.3">
      <c r="A81" s="5">
        <v>63</v>
      </c>
      <c r="B81" s="16" t="s">
        <v>348</v>
      </c>
      <c r="C81" s="16">
        <v>2008</v>
      </c>
      <c r="D81" s="16">
        <v>2008</v>
      </c>
      <c r="E81" s="16">
        <v>2008</v>
      </c>
      <c r="F81" s="16" t="s">
        <v>136</v>
      </c>
      <c r="G81" s="16" t="s">
        <v>12</v>
      </c>
      <c r="H81" s="16" t="s">
        <v>26</v>
      </c>
      <c r="I81" s="16" t="s">
        <v>27</v>
      </c>
      <c r="J81" s="34">
        <v>168.74</v>
      </c>
      <c r="K81" s="5">
        <v>154</v>
      </c>
      <c r="L81" s="34">
        <f t="shared" si="8"/>
        <v>322.74</v>
      </c>
      <c r="M81" s="34">
        <v>177.36</v>
      </c>
      <c r="N81" s="5">
        <v>156</v>
      </c>
      <c r="O81" s="34">
        <f t="shared" si="9"/>
        <v>333.36</v>
      </c>
      <c r="P81" s="34">
        <f t="shared" si="10"/>
        <v>322.74</v>
      </c>
      <c r="Q81" s="34">
        <f t="shared" si="11"/>
        <v>242.1392982084173</v>
      </c>
    </row>
    <row r="82" spans="1:17" ht="100.8" x14ac:dyDescent="0.3">
      <c r="A82" s="5">
        <v>64</v>
      </c>
      <c r="B82" s="16" t="s">
        <v>50</v>
      </c>
      <c r="C82" s="16">
        <v>2009</v>
      </c>
      <c r="D82" s="16">
        <v>2009</v>
      </c>
      <c r="E82" s="16">
        <v>2009</v>
      </c>
      <c r="F82" s="16" t="s">
        <v>30</v>
      </c>
      <c r="G82" s="16" t="s">
        <v>12</v>
      </c>
      <c r="H82" s="16" t="s">
        <v>26</v>
      </c>
      <c r="I82" s="16" t="s">
        <v>27</v>
      </c>
      <c r="J82" s="34">
        <v>295.17</v>
      </c>
      <c r="K82" s="5">
        <v>358</v>
      </c>
      <c r="L82" s="34">
        <f t="shared" si="8"/>
        <v>653.17000000000007</v>
      </c>
      <c r="M82" s="34">
        <v>310.24</v>
      </c>
      <c r="N82" s="5">
        <v>14</v>
      </c>
      <c r="O82" s="34">
        <f t="shared" si="9"/>
        <v>324.24</v>
      </c>
      <c r="P82" s="34">
        <f t="shared" si="10"/>
        <v>324.24</v>
      </c>
      <c r="Q82" s="34">
        <f t="shared" si="11"/>
        <v>243.72946040496134</v>
      </c>
    </row>
    <row r="83" spans="1:17" ht="100.8" x14ac:dyDescent="0.3">
      <c r="A83" s="5">
        <v>65</v>
      </c>
      <c r="B83" s="16" t="s">
        <v>178</v>
      </c>
      <c r="C83" s="16">
        <v>2009</v>
      </c>
      <c r="D83" s="16">
        <v>2009</v>
      </c>
      <c r="E83" s="16">
        <v>2009</v>
      </c>
      <c r="F83" s="16" t="s">
        <v>30</v>
      </c>
      <c r="G83" s="16" t="s">
        <v>12</v>
      </c>
      <c r="H83" s="16" t="s">
        <v>26</v>
      </c>
      <c r="I83" s="16" t="s">
        <v>27</v>
      </c>
      <c r="J83" s="34">
        <v>211.32</v>
      </c>
      <c r="K83" s="5">
        <v>206</v>
      </c>
      <c r="L83" s="34">
        <f t="shared" si="8"/>
        <v>417.32</v>
      </c>
      <c r="M83" s="34">
        <v>229.57</v>
      </c>
      <c r="N83" s="5">
        <v>114</v>
      </c>
      <c r="O83" s="34">
        <f t="shared" si="9"/>
        <v>343.57</v>
      </c>
      <c r="P83" s="34">
        <f t="shared" si="10"/>
        <v>343.57</v>
      </c>
      <c r="Q83" s="34">
        <f t="shared" si="11"/>
        <v>264.22135057775893</v>
      </c>
    </row>
    <row r="84" spans="1:17" ht="100.8" x14ac:dyDescent="0.3">
      <c r="A84" s="5">
        <v>66</v>
      </c>
      <c r="B84" s="16" t="s">
        <v>346</v>
      </c>
      <c r="C84" s="16">
        <v>2010</v>
      </c>
      <c r="D84" s="16">
        <v>2010</v>
      </c>
      <c r="E84" s="16">
        <v>2010</v>
      </c>
      <c r="F84" s="16" t="s">
        <v>57</v>
      </c>
      <c r="G84" s="16" t="s">
        <v>12</v>
      </c>
      <c r="H84" s="16" t="s">
        <v>26</v>
      </c>
      <c r="I84" s="16" t="s">
        <v>27</v>
      </c>
      <c r="J84" s="34">
        <v>197.24</v>
      </c>
      <c r="K84" s="5">
        <v>154</v>
      </c>
      <c r="L84" s="34">
        <f t="shared" si="8"/>
        <v>351.24</v>
      </c>
      <c r="M84" s="34">
        <v>234.92</v>
      </c>
      <c r="N84" s="5">
        <v>112</v>
      </c>
      <c r="O84" s="34">
        <f t="shared" si="9"/>
        <v>346.91999999999996</v>
      </c>
      <c r="P84" s="34">
        <f t="shared" si="10"/>
        <v>346.91999999999996</v>
      </c>
      <c r="Q84" s="34">
        <f t="shared" si="11"/>
        <v>267.77271281670727</v>
      </c>
    </row>
    <row r="85" spans="1:17" ht="100.8" x14ac:dyDescent="0.3">
      <c r="A85" s="5">
        <v>67</v>
      </c>
      <c r="B85" s="16" t="s">
        <v>180</v>
      </c>
      <c r="C85" s="16">
        <v>2011</v>
      </c>
      <c r="D85" s="16">
        <v>2011</v>
      </c>
      <c r="E85" s="16">
        <v>2011</v>
      </c>
      <c r="F85" s="16" t="s">
        <v>30</v>
      </c>
      <c r="G85" s="16" t="s">
        <v>12</v>
      </c>
      <c r="H85" s="16" t="s">
        <v>26</v>
      </c>
      <c r="I85" s="16" t="s">
        <v>27</v>
      </c>
      <c r="J85" s="34">
        <v>150.5</v>
      </c>
      <c r="K85" s="5">
        <v>252</v>
      </c>
      <c r="L85" s="34">
        <f t="shared" si="8"/>
        <v>402.5</v>
      </c>
      <c r="M85" s="34">
        <v>186.75</v>
      </c>
      <c r="N85" s="5">
        <v>212</v>
      </c>
      <c r="O85" s="34">
        <f t="shared" si="9"/>
        <v>398.75</v>
      </c>
      <c r="P85" s="34">
        <f t="shared" si="10"/>
        <v>398.75</v>
      </c>
      <c r="Q85" s="34">
        <f t="shared" si="11"/>
        <v>322.7181172479593</v>
      </c>
    </row>
    <row r="86" spans="1:17" ht="28.8" x14ac:dyDescent="0.3">
      <c r="A86" s="5" t="s">
        <v>8</v>
      </c>
      <c r="B86" s="16" t="s">
        <v>61</v>
      </c>
      <c r="C86" s="16">
        <v>2010</v>
      </c>
      <c r="D86" s="16">
        <v>2010</v>
      </c>
      <c r="E86" s="16">
        <v>2010</v>
      </c>
      <c r="F86" s="16" t="s">
        <v>57</v>
      </c>
      <c r="G86" s="16" t="s">
        <v>62</v>
      </c>
      <c r="H86" s="16" t="s">
        <v>63</v>
      </c>
      <c r="I86" s="16" t="s">
        <v>64</v>
      </c>
      <c r="J86" s="34">
        <v>355.17</v>
      </c>
      <c r="K86" s="5">
        <v>408</v>
      </c>
      <c r="L86" s="34">
        <f t="shared" si="8"/>
        <v>763.17000000000007</v>
      </c>
      <c r="M86" s="34">
        <v>256.52999999999997</v>
      </c>
      <c r="N86" s="5">
        <v>208</v>
      </c>
      <c r="O86" s="34">
        <f t="shared" si="9"/>
        <v>464.53</v>
      </c>
      <c r="P86" s="34">
        <f t="shared" si="10"/>
        <v>464.53</v>
      </c>
      <c r="Q86" s="34">
        <f t="shared" si="11"/>
        <v>392.45203010707093</v>
      </c>
    </row>
    <row r="87" spans="1:17" ht="57.6" x14ac:dyDescent="0.3">
      <c r="A87" s="5"/>
      <c r="B87" s="16" t="s">
        <v>141</v>
      </c>
      <c r="C87" s="16">
        <v>1997</v>
      </c>
      <c r="D87" s="16">
        <v>1997</v>
      </c>
      <c r="E87" s="16">
        <v>1997</v>
      </c>
      <c r="F87" s="16" t="s">
        <v>71</v>
      </c>
      <c r="G87" s="16" t="s">
        <v>12</v>
      </c>
      <c r="H87" s="16" t="s">
        <v>142</v>
      </c>
      <c r="I87" s="16" t="s">
        <v>143</v>
      </c>
      <c r="J87" s="34"/>
      <c r="K87" s="5"/>
      <c r="L87" s="34" t="s">
        <v>741</v>
      </c>
      <c r="M87" s="34"/>
      <c r="N87" s="5"/>
      <c r="O87" s="34" t="s">
        <v>742</v>
      </c>
      <c r="P87" s="34"/>
      <c r="Q87" s="34" t="str">
        <f t="shared" si="11"/>
        <v/>
      </c>
    </row>
    <row r="88" spans="1:17" ht="72" x14ac:dyDescent="0.3">
      <c r="A88" s="5"/>
      <c r="B88" s="16" t="s">
        <v>135</v>
      </c>
      <c r="C88" s="16">
        <v>2011</v>
      </c>
      <c r="D88" s="16">
        <v>2011</v>
      </c>
      <c r="E88" s="16">
        <v>2011</v>
      </c>
      <c r="F88" s="16" t="s">
        <v>136</v>
      </c>
      <c r="G88" s="16" t="s">
        <v>12</v>
      </c>
      <c r="H88" s="16" t="s">
        <v>43</v>
      </c>
      <c r="I88" s="16" t="s">
        <v>137</v>
      </c>
      <c r="J88" s="34"/>
      <c r="K88" s="5"/>
      <c r="L88" s="34" t="s">
        <v>742</v>
      </c>
      <c r="M88" s="34"/>
      <c r="N88" s="5"/>
      <c r="O88" s="34" t="s">
        <v>742</v>
      </c>
      <c r="P88" s="34"/>
      <c r="Q88" s="34" t="str">
        <f t="shared" si="11"/>
        <v/>
      </c>
    </row>
    <row r="89" spans="1:17" x14ac:dyDescent="0.3">
      <c r="A89" s="5"/>
      <c r="B89" s="16" t="s">
        <v>373</v>
      </c>
      <c r="C89" s="16">
        <v>1974</v>
      </c>
      <c r="D89" s="16">
        <v>1974</v>
      </c>
      <c r="E89" s="16">
        <v>1974</v>
      </c>
      <c r="F89" s="16">
        <v>3</v>
      </c>
      <c r="G89" s="16" t="s">
        <v>12</v>
      </c>
      <c r="H89" s="16" t="s">
        <v>128</v>
      </c>
      <c r="I89" s="16" t="s">
        <v>129</v>
      </c>
      <c r="J89" s="34"/>
      <c r="K89" s="5"/>
      <c r="L89" s="34" t="s">
        <v>742</v>
      </c>
      <c r="M89" s="34"/>
      <c r="N89" s="5"/>
      <c r="O89" s="34" t="s">
        <v>742</v>
      </c>
      <c r="P89" s="34"/>
      <c r="Q89" s="34" t="str">
        <f t="shared" si="11"/>
        <v/>
      </c>
    </row>
    <row r="90" spans="1:17" x14ac:dyDescent="0.3">
      <c r="A90" s="5"/>
      <c r="B90" s="16" t="s">
        <v>166</v>
      </c>
      <c r="C90" s="16">
        <v>1988</v>
      </c>
      <c r="D90" s="16">
        <v>1988</v>
      </c>
      <c r="E90" s="16">
        <v>1988</v>
      </c>
      <c r="F90" s="16" t="s">
        <v>57</v>
      </c>
      <c r="G90" s="16" t="s">
        <v>12</v>
      </c>
      <c r="H90" s="16" t="s">
        <v>128</v>
      </c>
      <c r="I90" s="16" t="s">
        <v>129</v>
      </c>
      <c r="J90" s="34"/>
      <c r="K90" s="5"/>
      <c r="L90" s="34" t="s">
        <v>742</v>
      </c>
      <c r="M90" s="34"/>
      <c r="N90" s="5"/>
      <c r="O90" s="34" t="s">
        <v>742</v>
      </c>
      <c r="P90" s="34"/>
      <c r="Q90" s="34" t="str">
        <f t="shared" si="11"/>
        <v/>
      </c>
    </row>
    <row r="91" spans="1:17" ht="28.8" x14ac:dyDescent="0.3">
      <c r="A91" s="5"/>
      <c r="B91" s="16" t="s">
        <v>278</v>
      </c>
      <c r="C91" s="16">
        <v>1979</v>
      </c>
      <c r="D91" s="16">
        <v>1979</v>
      </c>
      <c r="E91" s="16">
        <v>1979</v>
      </c>
      <c r="F91" s="16">
        <v>1</v>
      </c>
      <c r="G91" s="16" t="s">
        <v>12</v>
      </c>
      <c r="H91" s="16" t="s">
        <v>98</v>
      </c>
      <c r="I91" s="16" t="s">
        <v>13</v>
      </c>
      <c r="J91" s="34"/>
      <c r="K91" s="5"/>
      <c r="L91" s="34" t="s">
        <v>742</v>
      </c>
      <c r="M91" s="34"/>
      <c r="N91" s="5"/>
      <c r="O91" s="34" t="s">
        <v>742</v>
      </c>
      <c r="P91" s="34"/>
      <c r="Q91" s="34" t="str">
        <f t="shared" si="11"/>
        <v/>
      </c>
    </row>
    <row r="92" spans="1:17" x14ac:dyDescent="0.3">
      <c r="A92" s="5"/>
      <c r="B92" s="16" t="s">
        <v>296</v>
      </c>
      <c r="C92" s="16">
        <v>1980</v>
      </c>
      <c r="D92" s="16">
        <v>1980</v>
      </c>
      <c r="E92" s="16">
        <v>1980</v>
      </c>
      <c r="F92" s="16">
        <v>3</v>
      </c>
      <c r="G92" s="16" t="s">
        <v>12</v>
      </c>
      <c r="H92" s="16" t="s">
        <v>128</v>
      </c>
      <c r="I92" s="16" t="s">
        <v>129</v>
      </c>
      <c r="J92" s="34"/>
      <c r="K92" s="5"/>
      <c r="L92" s="34" t="s">
        <v>742</v>
      </c>
      <c r="M92" s="34"/>
      <c r="N92" s="5"/>
      <c r="O92" s="34" t="s">
        <v>742</v>
      </c>
      <c r="P92" s="34"/>
      <c r="Q92" s="34" t="str">
        <f t="shared" si="11"/>
        <v/>
      </c>
    </row>
    <row r="93" spans="1:17" ht="28.8" x14ac:dyDescent="0.3">
      <c r="A93" s="5" t="s">
        <v>8</v>
      </c>
      <c r="B93" s="16" t="s">
        <v>230</v>
      </c>
      <c r="C93" s="16">
        <v>2002</v>
      </c>
      <c r="D93" s="16">
        <v>2002</v>
      </c>
      <c r="E93" s="16">
        <v>2002</v>
      </c>
      <c r="F93" s="16">
        <v>1</v>
      </c>
      <c r="G93" s="16" t="s">
        <v>62</v>
      </c>
      <c r="H93" s="16" t="s">
        <v>92</v>
      </c>
      <c r="I93" s="16" t="s">
        <v>93</v>
      </c>
      <c r="J93" s="34"/>
      <c r="K93" s="5"/>
      <c r="L93" s="34" t="s">
        <v>742</v>
      </c>
      <c r="M93" s="34"/>
      <c r="N93" s="5"/>
      <c r="O93" s="34" t="s">
        <v>742</v>
      </c>
      <c r="P93" s="34"/>
      <c r="Q93" s="34" t="str">
        <f t="shared" si="11"/>
        <v/>
      </c>
    </row>
    <row r="94" spans="1:17" x14ac:dyDescent="0.3">
      <c r="A94" s="5"/>
      <c r="B94" s="16" t="s">
        <v>127</v>
      </c>
      <c r="C94" s="16">
        <v>1992</v>
      </c>
      <c r="D94" s="16">
        <v>1992</v>
      </c>
      <c r="E94" s="16">
        <v>1992</v>
      </c>
      <c r="F94" s="16" t="s">
        <v>57</v>
      </c>
      <c r="G94" s="16" t="s">
        <v>12</v>
      </c>
      <c r="H94" s="16" t="s">
        <v>128</v>
      </c>
      <c r="I94" s="16" t="s">
        <v>129</v>
      </c>
      <c r="J94" s="34"/>
      <c r="K94" s="5"/>
      <c r="L94" s="34" t="s">
        <v>742</v>
      </c>
      <c r="M94" s="34"/>
      <c r="N94" s="5"/>
      <c r="O94" s="34" t="s">
        <v>742</v>
      </c>
      <c r="P94" s="34"/>
      <c r="Q94" s="34" t="str">
        <f t="shared" si="11"/>
        <v/>
      </c>
    </row>
    <row r="95" spans="1:17" x14ac:dyDescent="0.3">
      <c r="A95" s="5"/>
      <c r="B95" s="16" t="s">
        <v>263</v>
      </c>
      <c r="C95" s="16">
        <v>1983</v>
      </c>
      <c r="D95" s="16">
        <v>1983</v>
      </c>
      <c r="E95" s="16">
        <v>1983</v>
      </c>
      <c r="F95" s="16" t="s">
        <v>71</v>
      </c>
      <c r="G95" s="16" t="s">
        <v>12</v>
      </c>
      <c r="H95" s="16" t="s">
        <v>128</v>
      </c>
      <c r="I95" s="16" t="s">
        <v>129</v>
      </c>
      <c r="J95" s="34"/>
      <c r="K95" s="5"/>
      <c r="L95" s="34" t="s">
        <v>742</v>
      </c>
      <c r="M95" s="34"/>
      <c r="N95" s="5"/>
      <c r="O95" s="34" t="s">
        <v>742</v>
      </c>
      <c r="P95" s="34"/>
      <c r="Q95" s="34" t="str">
        <f t="shared" si="11"/>
        <v/>
      </c>
    </row>
    <row r="96" spans="1:17" ht="43.2" x14ac:dyDescent="0.3">
      <c r="A96" s="5"/>
      <c r="B96" s="16" t="s">
        <v>286</v>
      </c>
      <c r="C96" s="16">
        <v>1958</v>
      </c>
      <c r="D96" s="16">
        <v>1958</v>
      </c>
      <c r="E96" s="16">
        <v>1958</v>
      </c>
      <c r="F96" s="16" t="s">
        <v>57</v>
      </c>
      <c r="G96" s="16" t="s">
        <v>12</v>
      </c>
      <c r="H96" s="16" t="s">
        <v>47</v>
      </c>
      <c r="I96" s="16" t="s">
        <v>169</v>
      </c>
      <c r="J96" s="34"/>
      <c r="K96" s="5"/>
      <c r="L96" s="34" t="s">
        <v>742</v>
      </c>
      <c r="M96" s="34"/>
      <c r="N96" s="5"/>
      <c r="O96" s="34" t="s">
        <v>742</v>
      </c>
      <c r="P96" s="34"/>
      <c r="Q96" s="34" t="str">
        <f t="shared" si="11"/>
        <v/>
      </c>
    </row>
    <row r="97" spans="1:17" ht="100.8" x14ac:dyDescent="0.3">
      <c r="A97" s="5"/>
      <c r="B97" s="16" t="s">
        <v>342</v>
      </c>
      <c r="C97" s="16">
        <v>2009</v>
      </c>
      <c r="D97" s="16">
        <v>2009</v>
      </c>
      <c r="E97" s="16">
        <v>2009</v>
      </c>
      <c r="F97" s="16" t="s">
        <v>30</v>
      </c>
      <c r="G97" s="16" t="s">
        <v>12</v>
      </c>
      <c r="H97" s="16" t="s">
        <v>209</v>
      </c>
      <c r="I97" s="16" t="s">
        <v>27</v>
      </c>
      <c r="J97" s="34"/>
      <c r="K97" s="5"/>
      <c r="L97" s="34" t="s">
        <v>742</v>
      </c>
      <c r="M97" s="34"/>
      <c r="N97" s="5"/>
      <c r="O97" s="34" t="s">
        <v>742</v>
      </c>
      <c r="P97" s="34"/>
      <c r="Q97" s="34" t="str">
        <f t="shared" si="11"/>
        <v/>
      </c>
    </row>
    <row r="98" spans="1:17" ht="72" x14ac:dyDescent="0.3">
      <c r="A98" s="5"/>
      <c r="B98" s="16" t="s">
        <v>290</v>
      </c>
      <c r="C98" s="16">
        <v>2009</v>
      </c>
      <c r="D98" s="16">
        <v>2009</v>
      </c>
      <c r="E98" s="16">
        <v>2009</v>
      </c>
      <c r="F98" s="16" t="s">
        <v>30</v>
      </c>
      <c r="G98" s="16" t="s">
        <v>12</v>
      </c>
      <c r="H98" s="16" t="s">
        <v>43</v>
      </c>
      <c r="I98" s="16" t="s">
        <v>48</v>
      </c>
      <c r="J98" s="34"/>
      <c r="K98" s="5"/>
      <c r="L98" s="34" t="s">
        <v>742</v>
      </c>
      <c r="M98" s="34"/>
      <c r="N98" s="5"/>
      <c r="O98" s="34" t="s">
        <v>742</v>
      </c>
      <c r="P98" s="34"/>
      <c r="Q98" s="34" t="str">
        <f t="shared" si="11"/>
        <v/>
      </c>
    </row>
    <row r="100" spans="1:17" ht="18" x14ac:dyDescent="0.3">
      <c r="A100" s="20" t="s">
        <v>743</v>
      </c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7" x14ac:dyDescent="0.3">
      <c r="A101" s="25" t="s">
        <v>732</v>
      </c>
      <c r="B101" s="25" t="s">
        <v>1</v>
      </c>
      <c r="C101" s="25" t="s">
        <v>2</v>
      </c>
      <c r="D101" s="25" t="s">
        <v>393</v>
      </c>
      <c r="E101" s="25" t="s">
        <v>394</v>
      </c>
      <c r="F101" s="25" t="s">
        <v>3</v>
      </c>
      <c r="G101" s="25" t="s">
        <v>4</v>
      </c>
      <c r="H101" s="25" t="s">
        <v>5</v>
      </c>
      <c r="I101" s="25" t="s">
        <v>6</v>
      </c>
      <c r="J101" s="27" t="s">
        <v>734</v>
      </c>
      <c r="K101" s="28"/>
      <c r="L101" s="29"/>
      <c r="M101" s="27" t="s">
        <v>738</v>
      </c>
      <c r="N101" s="28"/>
      <c r="O101" s="29"/>
      <c r="P101" s="25" t="s">
        <v>739</v>
      </c>
      <c r="Q101" s="25" t="s">
        <v>740</v>
      </c>
    </row>
    <row r="102" spans="1:17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30" t="s">
        <v>735</v>
      </c>
      <c r="K102" s="30" t="s">
        <v>736</v>
      </c>
      <c r="L102" s="30" t="s">
        <v>737</v>
      </c>
      <c r="M102" s="30" t="s">
        <v>735</v>
      </c>
      <c r="N102" s="30" t="s">
        <v>736</v>
      </c>
      <c r="O102" s="30" t="s">
        <v>737</v>
      </c>
      <c r="P102" s="26"/>
      <c r="Q102" s="26"/>
    </row>
    <row r="103" spans="1:17" ht="115.2" x14ac:dyDescent="0.3">
      <c r="A103" s="31">
        <v>1</v>
      </c>
      <c r="B103" s="32" t="s">
        <v>744</v>
      </c>
      <c r="C103" s="32" t="s">
        <v>745</v>
      </c>
      <c r="D103" s="32">
        <v>1994</v>
      </c>
      <c r="E103" s="32">
        <v>1991</v>
      </c>
      <c r="F103" s="32" t="s">
        <v>746</v>
      </c>
      <c r="G103" s="32" t="s">
        <v>12</v>
      </c>
      <c r="H103" s="32" t="s">
        <v>564</v>
      </c>
      <c r="I103" s="32" t="s">
        <v>565</v>
      </c>
      <c r="J103" s="33">
        <v>138.35</v>
      </c>
      <c r="K103" s="31">
        <v>2</v>
      </c>
      <c r="L103" s="33">
        <f t="shared" ref="L103:L113" si="12">J103+K103</f>
        <v>140.35</v>
      </c>
      <c r="M103" s="33">
        <v>127.15</v>
      </c>
      <c r="N103" s="31">
        <v>4</v>
      </c>
      <c r="O103" s="33">
        <f t="shared" ref="O103:O113" si="13">M103+N103</f>
        <v>131.15</v>
      </c>
      <c r="P103" s="33">
        <f t="shared" ref="P103:P113" si="14">MIN(O103,L103)</f>
        <v>131.15</v>
      </c>
      <c r="Q103" s="33">
        <f t="shared" ref="Q103:Q113" si="15">IF( AND(ISNUMBER(P$103),ISNUMBER(P103)),(P103-P$103)/P$103*100,"")</f>
        <v>0</v>
      </c>
    </row>
    <row r="104" spans="1:17" ht="72" x14ac:dyDescent="0.3">
      <c r="A104" s="5">
        <v>2</v>
      </c>
      <c r="B104" s="16" t="s">
        <v>747</v>
      </c>
      <c r="C104" s="16" t="s">
        <v>748</v>
      </c>
      <c r="D104" s="16">
        <v>2006</v>
      </c>
      <c r="E104" s="16">
        <v>2005</v>
      </c>
      <c r="F104" s="16" t="s">
        <v>749</v>
      </c>
      <c r="G104" s="16" t="s">
        <v>12</v>
      </c>
      <c r="H104" s="16" t="s">
        <v>43</v>
      </c>
      <c r="I104" s="16" t="s">
        <v>154</v>
      </c>
      <c r="J104" s="34">
        <v>128.66999999999999</v>
      </c>
      <c r="K104" s="5">
        <v>4</v>
      </c>
      <c r="L104" s="34">
        <f t="shared" si="12"/>
        <v>132.66999999999999</v>
      </c>
      <c r="M104" s="34"/>
      <c r="N104" s="5"/>
      <c r="O104" s="34" t="s">
        <v>742</v>
      </c>
      <c r="P104" s="34">
        <f t="shared" si="14"/>
        <v>132.66999999999999</v>
      </c>
      <c r="Q104" s="34">
        <f t="shared" si="15"/>
        <v>1.1589782691574393</v>
      </c>
    </row>
    <row r="105" spans="1:17" ht="100.8" x14ac:dyDescent="0.3">
      <c r="A105" s="5">
        <v>3</v>
      </c>
      <c r="B105" s="16" t="s">
        <v>750</v>
      </c>
      <c r="C105" s="16" t="s">
        <v>751</v>
      </c>
      <c r="D105" s="16">
        <v>2004</v>
      </c>
      <c r="E105" s="16">
        <v>2002</v>
      </c>
      <c r="F105" s="16" t="s">
        <v>752</v>
      </c>
      <c r="G105" s="16" t="s">
        <v>12</v>
      </c>
      <c r="H105" s="16" t="s">
        <v>569</v>
      </c>
      <c r="I105" s="16" t="s">
        <v>570</v>
      </c>
      <c r="J105" s="34">
        <v>132.69</v>
      </c>
      <c r="K105" s="5">
        <v>10</v>
      </c>
      <c r="L105" s="34">
        <f t="shared" si="12"/>
        <v>142.69</v>
      </c>
      <c r="M105" s="34">
        <v>136.56</v>
      </c>
      <c r="N105" s="5">
        <v>2</v>
      </c>
      <c r="O105" s="34">
        <f t="shared" si="13"/>
        <v>138.56</v>
      </c>
      <c r="P105" s="34">
        <f t="shared" si="14"/>
        <v>138.56</v>
      </c>
      <c r="Q105" s="34">
        <f t="shared" si="15"/>
        <v>5.6500190621425821</v>
      </c>
    </row>
    <row r="106" spans="1:17" ht="28.8" x14ac:dyDescent="0.3">
      <c r="A106" s="5">
        <v>4</v>
      </c>
      <c r="B106" s="16" t="s">
        <v>753</v>
      </c>
      <c r="C106" s="16" t="s">
        <v>754</v>
      </c>
      <c r="D106" s="16">
        <v>1971</v>
      </c>
      <c r="E106" s="16">
        <v>1967</v>
      </c>
      <c r="F106" s="16" t="s">
        <v>746</v>
      </c>
      <c r="G106" s="16" t="s">
        <v>12</v>
      </c>
      <c r="H106" s="16"/>
      <c r="I106" s="16" t="s">
        <v>187</v>
      </c>
      <c r="J106" s="34">
        <v>141.22</v>
      </c>
      <c r="K106" s="5">
        <v>0</v>
      </c>
      <c r="L106" s="34">
        <f t="shared" si="12"/>
        <v>141.22</v>
      </c>
      <c r="M106" s="34">
        <v>143.78</v>
      </c>
      <c r="N106" s="5">
        <v>2</v>
      </c>
      <c r="O106" s="34">
        <f t="shared" si="13"/>
        <v>145.78</v>
      </c>
      <c r="P106" s="34">
        <f t="shared" si="14"/>
        <v>141.22</v>
      </c>
      <c r="Q106" s="34">
        <f t="shared" si="15"/>
        <v>7.6782310331681227</v>
      </c>
    </row>
    <row r="107" spans="1:17" ht="100.8" x14ac:dyDescent="0.3">
      <c r="A107" s="5">
        <v>5</v>
      </c>
      <c r="B107" s="16" t="s">
        <v>755</v>
      </c>
      <c r="C107" s="16" t="s">
        <v>756</v>
      </c>
      <c r="D107" s="16">
        <v>2002</v>
      </c>
      <c r="E107" s="16">
        <v>2000</v>
      </c>
      <c r="F107" s="16" t="s">
        <v>757</v>
      </c>
      <c r="G107" s="16" t="s">
        <v>12</v>
      </c>
      <c r="H107" s="16" t="s">
        <v>26</v>
      </c>
      <c r="I107" s="16" t="s">
        <v>77</v>
      </c>
      <c r="J107" s="34">
        <v>147.02000000000001</v>
      </c>
      <c r="K107" s="5">
        <v>8</v>
      </c>
      <c r="L107" s="34">
        <f t="shared" si="12"/>
        <v>155.02000000000001</v>
      </c>
      <c r="M107" s="34">
        <v>141.6</v>
      </c>
      <c r="N107" s="5">
        <v>8</v>
      </c>
      <c r="O107" s="34">
        <f t="shared" si="13"/>
        <v>149.6</v>
      </c>
      <c r="P107" s="34">
        <f t="shared" si="14"/>
        <v>149.6</v>
      </c>
      <c r="Q107" s="34">
        <f t="shared" si="15"/>
        <v>14.067861227601973</v>
      </c>
    </row>
    <row r="108" spans="1:17" ht="72" x14ac:dyDescent="0.3">
      <c r="A108" s="5">
        <v>6</v>
      </c>
      <c r="B108" s="16" t="s">
        <v>758</v>
      </c>
      <c r="C108" s="16" t="s">
        <v>759</v>
      </c>
      <c r="D108" s="16">
        <v>2008</v>
      </c>
      <c r="E108" s="16">
        <v>2008</v>
      </c>
      <c r="F108" s="16" t="s">
        <v>760</v>
      </c>
      <c r="G108" s="16" t="s">
        <v>12</v>
      </c>
      <c r="H108" s="16" t="s">
        <v>43</v>
      </c>
      <c r="I108" s="16" t="s">
        <v>48</v>
      </c>
      <c r="J108" s="34">
        <v>145.36000000000001</v>
      </c>
      <c r="K108" s="5">
        <v>6</v>
      </c>
      <c r="L108" s="34">
        <f t="shared" si="12"/>
        <v>151.36000000000001</v>
      </c>
      <c r="M108" s="34"/>
      <c r="N108" s="5"/>
      <c r="O108" s="34" t="s">
        <v>742</v>
      </c>
      <c r="P108" s="34">
        <f t="shared" si="14"/>
        <v>151.36000000000001</v>
      </c>
      <c r="Q108" s="34">
        <f t="shared" si="15"/>
        <v>15.409836065573776</v>
      </c>
    </row>
    <row r="109" spans="1:17" ht="72" x14ac:dyDescent="0.3">
      <c r="A109" s="5">
        <v>7</v>
      </c>
      <c r="B109" s="16" t="s">
        <v>761</v>
      </c>
      <c r="C109" s="16" t="s">
        <v>762</v>
      </c>
      <c r="D109" s="16">
        <v>2005</v>
      </c>
      <c r="E109" s="16">
        <v>2005</v>
      </c>
      <c r="F109" s="16" t="s">
        <v>763</v>
      </c>
      <c r="G109" s="16" t="s">
        <v>12</v>
      </c>
      <c r="H109" s="16" t="s">
        <v>43</v>
      </c>
      <c r="I109" s="16" t="s">
        <v>48</v>
      </c>
      <c r="J109" s="34">
        <v>150.09</v>
      </c>
      <c r="K109" s="5">
        <v>10</v>
      </c>
      <c r="L109" s="34">
        <f t="shared" si="12"/>
        <v>160.09</v>
      </c>
      <c r="M109" s="34"/>
      <c r="N109" s="5"/>
      <c r="O109" s="34" t="s">
        <v>742</v>
      </c>
      <c r="P109" s="34">
        <f t="shared" si="14"/>
        <v>160.09</v>
      </c>
      <c r="Q109" s="34">
        <f t="shared" si="15"/>
        <v>22.066336256195193</v>
      </c>
    </row>
    <row r="110" spans="1:17" ht="100.8" x14ac:dyDescent="0.3">
      <c r="A110" s="5">
        <v>8</v>
      </c>
      <c r="B110" s="16" t="s">
        <v>764</v>
      </c>
      <c r="C110" s="16" t="s">
        <v>765</v>
      </c>
      <c r="D110" s="16">
        <v>2009</v>
      </c>
      <c r="E110" s="16">
        <v>2009</v>
      </c>
      <c r="F110" s="16" t="s">
        <v>766</v>
      </c>
      <c r="G110" s="16" t="s">
        <v>12</v>
      </c>
      <c r="H110" s="16" t="s">
        <v>209</v>
      </c>
      <c r="I110" s="16" t="s">
        <v>27</v>
      </c>
      <c r="J110" s="34">
        <v>188.95</v>
      </c>
      <c r="K110" s="5">
        <v>116</v>
      </c>
      <c r="L110" s="34">
        <f t="shared" si="12"/>
        <v>304.95</v>
      </c>
      <c r="M110" s="34">
        <v>223.59</v>
      </c>
      <c r="N110" s="5">
        <v>170</v>
      </c>
      <c r="O110" s="34">
        <f t="shared" si="13"/>
        <v>393.59000000000003</v>
      </c>
      <c r="P110" s="34">
        <f t="shared" si="14"/>
        <v>304.95</v>
      </c>
      <c r="Q110" s="34">
        <f t="shared" si="15"/>
        <v>132.52001524971405</v>
      </c>
    </row>
    <row r="111" spans="1:17" ht="57.6" x14ac:dyDescent="0.3">
      <c r="A111" s="5" t="s">
        <v>8</v>
      </c>
      <c r="B111" s="16" t="s">
        <v>767</v>
      </c>
      <c r="C111" s="16" t="s">
        <v>768</v>
      </c>
      <c r="D111" s="16">
        <v>2010</v>
      </c>
      <c r="E111" s="16">
        <v>2010</v>
      </c>
      <c r="F111" s="16" t="s">
        <v>769</v>
      </c>
      <c r="G111" s="16" t="s">
        <v>62</v>
      </c>
      <c r="H111" s="16" t="s">
        <v>547</v>
      </c>
      <c r="I111" s="16" t="s">
        <v>64</v>
      </c>
      <c r="J111" s="34">
        <v>313.38</v>
      </c>
      <c r="K111" s="5">
        <v>124</v>
      </c>
      <c r="L111" s="34">
        <f t="shared" si="12"/>
        <v>437.38</v>
      </c>
      <c r="M111" s="34">
        <v>277.93</v>
      </c>
      <c r="N111" s="5">
        <v>118</v>
      </c>
      <c r="O111" s="34">
        <f t="shared" si="13"/>
        <v>395.93</v>
      </c>
      <c r="P111" s="34">
        <f t="shared" si="14"/>
        <v>395.93</v>
      </c>
      <c r="Q111" s="34">
        <f t="shared" si="15"/>
        <v>201.89096454441477</v>
      </c>
    </row>
    <row r="112" spans="1:17" ht="28.8" x14ac:dyDescent="0.3">
      <c r="A112" s="5"/>
      <c r="B112" s="16" t="s">
        <v>770</v>
      </c>
      <c r="C112" s="16" t="s">
        <v>771</v>
      </c>
      <c r="D112" s="16">
        <v>1978</v>
      </c>
      <c r="E112" s="16">
        <v>1978</v>
      </c>
      <c r="F112" s="16" t="s">
        <v>763</v>
      </c>
      <c r="G112" s="16" t="s">
        <v>12</v>
      </c>
      <c r="H112" s="16" t="s">
        <v>18</v>
      </c>
      <c r="I112" s="16" t="s">
        <v>19</v>
      </c>
      <c r="J112" s="34"/>
      <c r="K112" s="5"/>
      <c r="L112" s="34" t="s">
        <v>742</v>
      </c>
      <c r="M112" s="34"/>
      <c r="N112" s="5"/>
      <c r="O112" s="34" t="s">
        <v>742</v>
      </c>
      <c r="P112" s="34"/>
      <c r="Q112" s="34" t="str">
        <f t="shared" si="15"/>
        <v/>
      </c>
    </row>
    <row r="113" spans="1:17" ht="43.2" x14ac:dyDescent="0.3">
      <c r="A113" s="5" t="s">
        <v>8</v>
      </c>
      <c r="B113" s="16" t="s">
        <v>772</v>
      </c>
      <c r="C113" s="16" t="s">
        <v>773</v>
      </c>
      <c r="D113" s="16">
        <v>2007</v>
      </c>
      <c r="E113" s="16">
        <v>1994</v>
      </c>
      <c r="F113" s="16" t="s">
        <v>752</v>
      </c>
      <c r="G113" s="16" t="s">
        <v>224</v>
      </c>
      <c r="H113" s="16" t="s">
        <v>552</v>
      </c>
      <c r="I113" s="16" t="s">
        <v>553</v>
      </c>
      <c r="J113" s="34"/>
      <c r="K113" s="5"/>
      <c r="L113" s="34" t="s">
        <v>742</v>
      </c>
      <c r="M113" s="34"/>
      <c r="N113" s="5"/>
      <c r="O113" s="34" t="s">
        <v>742</v>
      </c>
      <c r="P113" s="34"/>
      <c r="Q113" s="34" t="str">
        <f t="shared" si="15"/>
        <v/>
      </c>
    </row>
    <row r="115" spans="1:17" ht="18" x14ac:dyDescent="0.3">
      <c r="A115" s="20" t="s">
        <v>774</v>
      </c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7" x14ac:dyDescent="0.3">
      <c r="A116" s="25" t="s">
        <v>732</v>
      </c>
      <c r="B116" s="25" t="s">
        <v>1</v>
      </c>
      <c r="C116" s="25" t="s">
        <v>2</v>
      </c>
      <c r="D116" s="25" t="s">
        <v>393</v>
      </c>
      <c r="E116" s="25" t="s">
        <v>394</v>
      </c>
      <c r="F116" s="25" t="s">
        <v>3</v>
      </c>
      <c r="G116" s="25" t="s">
        <v>4</v>
      </c>
      <c r="H116" s="25" t="s">
        <v>5</v>
      </c>
      <c r="I116" s="25" t="s">
        <v>6</v>
      </c>
      <c r="J116" s="27" t="s">
        <v>734</v>
      </c>
      <c r="K116" s="28"/>
      <c r="L116" s="29"/>
      <c r="M116" s="27" t="s">
        <v>738</v>
      </c>
      <c r="N116" s="28"/>
      <c r="O116" s="29"/>
      <c r="P116" s="25" t="s">
        <v>739</v>
      </c>
      <c r="Q116" s="25" t="s">
        <v>740</v>
      </c>
    </row>
    <row r="117" spans="1:17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30" t="s">
        <v>735</v>
      </c>
      <c r="K117" s="30" t="s">
        <v>736</v>
      </c>
      <c r="L117" s="30" t="s">
        <v>737</v>
      </c>
      <c r="M117" s="30" t="s">
        <v>735</v>
      </c>
      <c r="N117" s="30" t="s">
        <v>736</v>
      </c>
      <c r="O117" s="30" t="s">
        <v>737</v>
      </c>
      <c r="P117" s="26"/>
      <c r="Q117" s="26"/>
    </row>
    <row r="118" spans="1:17" ht="57.6" x14ac:dyDescent="0.3">
      <c r="A118" s="31">
        <v>1</v>
      </c>
      <c r="B118" s="32" t="s">
        <v>201</v>
      </c>
      <c r="C118" s="32">
        <v>1997</v>
      </c>
      <c r="D118" s="32">
        <v>1997</v>
      </c>
      <c r="E118" s="32">
        <v>1997</v>
      </c>
      <c r="F118" s="32" t="s">
        <v>71</v>
      </c>
      <c r="G118" s="32" t="s">
        <v>12</v>
      </c>
      <c r="H118" s="32" t="s">
        <v>142</v>
      </c>
      <c r="I118" s="32" t="s">
        <v>202</v>
      </c>
      <c r="J118" s="33">
        <v>106.08</v>
      </c>
      <c r="K118" s="31">
        <v>2</v>
      </c>
      <c r="L118" s="33">
        <f t="shared" ref="L118:L154" si="16">J118+K118</f>
        <v>108.08</v>
      </c>
      <c r="M118" s="33">
        <v>106.22</v>
      </c>
      <c r="N118" s="31">
        <v>2</v>
      </c>
      <c r="O118" s="33">
        <f t="shared" ref="O118:O154" si="17">M118+N118</f>
        <v>108.22</v>
      </c>
      <c r="P118" s="33">
        <f t="shared" ref="P118:P154" si="18">MIN(O118,L118)</f>
        <v>108.08</v>
      </c>
      <c r="Q118" s="33">
        <f t="shared" ref="Q118:Q154" si="19">IF( AND(ISNUMBER(P$118),ISNUMBER(P118)),(P118-P$118)/P$118*100,"")</f>
        <v>0</v>
      </c>
    </row>
    <row r="119" spans="1:17" ht="57.6" x14ac:dyDescent="0.3">
      <c r="A119" s="5" t="s">
        <v>8</v>
      </c>
      <c r="B119" s="16" t="s">
        <v>241</v>
      </c>
      <c r="C119" s="16">
        <v>2003</v>
      </c>
      <c r="D119" s="16">
        <v>2003</v>
      </c>
      <c r="E119" s="16">
        <v>2003</v>
      </c>
      <c r="F119" s="16" t="s">
        <v>71</v>
      </c>
      <c r="G119" s="16" t="s">
        <v>242</v>
      </c>
      <c r="H119" s="16" t="s">
        <v>243</v>
      </c>
      <c r="I119" s="16" t="s">
        <v>244</v>
      </c>
      <c r="J119" s="34">
        <v>110.69</v>
      </c>
      <c r="K119" s="5">
        <v>0</v>
      </c>
      <c r="L119" s="34">
        <f t="shared" si="16"/>
        <v>110.69</v>
      </c>
      <c r="M119" s="34">
        <v>112.89</v>
      </c>
      <c r="N119" s="5">
        <v>6</v>
      </c>
      <c r="O119" s="34">
        <f t="shared" si="17"/>
        <v>118.89</v>
      </c>
      <c r="P119" s="34">
        <f t="shared" si="18"/>
        <v>110.69</v>
      </c>
      <c r="Q119" s="34">
        <f t="shared" si="19"/>
        <v>2.4148778682457435</v>
      </c>
    </row>
    <row r="120" spans="1:17" ht="72" x14ac:dyDescent="0.3">
      <c r="A120" s="5">
        <v>2</v>
      </c>
      <c r="B120" s="16" t="s">
        <v>362</v>
      </c>
      <c r="C120" s="16">
        <v>2001</v>
      </c>
      <c r="D120" s="16">
        <v>2001</v>
      </c>
      <c r="E120" s="16">
        <v>2001</v>
      </c>
      <c r="F120" s="16" t="s">
        <v>71</v>
      </c>
      <c r="G120" s="16" t="s">
        <v>12</v>
      </c>
      <c r="H120" s="16" t="s">
        <v>43</v>
      </c>
      <c r="I120" s="16" t="s">
        <v>311</v>
      </c>
      <c r="J120" s="34">
        <v>111.88</v>
      </c>
      <c r="K120" s="5">
        <v>0</v>
      </c>
      <c r="L120" s="34">
        <f t="shared" si="16"/>
        <v>111.88</v>
      </c>
      <c r="M120" s="34">
        <v>113.45</v>
      </c>
      <c r="N120" s="5">
        <v>0</v>
      </c>
      <c r="O120" s="34">
        <f t="shared" si="17"/>
        <v>113.45</v>
      </c>
      <c r="P120" s="34">
        <f t="shared" si="18"/>
        <v>111.88</v>
      </c>
      <c r="Q120" s="34">
        <f t="shared" si="19"/>
        <v>3.515914137675793</v>
      </c>
    </row>
    <row r="121" spans="1:17" ht="72" x14ac:dyDescent="0.3">
      <c r="A121" s="5" t="s">
        <v>8</v>
      </c>
      <c r="B121" s="16" t="s">
        <v>70</v>
      </c>
      <c r="C121" s="16">
        <v>2002</v>
      </c>
      <c r="D121" s="16">
        <v>2002</v>
      </c>
      <c r="E121" s="16">
        <v>2002</v>
      </c>
      <c r="F121" s="16" t="s">
        <v>71</v>
      </c>
      <c r="G121" s="16" t="s">
        <v>72</v>
      </c>
      <c r="H121" s="16" t="s">
        <v>73</v>
      </c>
      <c r="I121" s="16" t="s">
        <v>74</v>
      </c>
      <c r="J121" s="34">
        <v>108.35</v>
      </c>
      <c r="K121" s="5">
        <v>52</v>
      </c>
      <c r="L121" s="34">
        <f t="shared" si="16"/>
        <v>160.35</v>
      </c>
      <c r="M121" s="34">
        <v>110.08</v>
      </c>
      <c r="N121" s="5">
        <v>2</v>
      </c>
      <c r="O121" s="34">
        <f t="shared" si="17"/>
        <v>112.08</v>
      </c>
      <c r="P121" s="34">
        <f t="shared" si="18"/>
        <v>112.08</v>
      </c>
      <c r="Q121" s="34">
        <f t="shared" si="19"/>
        <v>3.7009622501850483</v>
      </c>
    </row>
    <row r="122" spans="1:17" ht="57.6" x14ac:dyDescent="0.3">
      <c r="A122" s="5">
        <v>3</v>
      </c>
      <c r="B122" s="16" t="s">
        <v>329</v>
      </c>
      <c r="C122" s="16">
        <v>2006</v>
      </c>
      <c r="D122" s="16">
        <v>2006</v>
      </c>
      <c r="E122" s="16">
        <v>2006</v>
      </c>
      <c r="F122" s="16" t="s">
        <v>11</v>
      </c>
      <c r="G122" s="16" t="s">
        <v>12</v>
      </c>
      <c r="H122" s="16" t="s">
        <v>142</v>
      </c>
      <c r="I122" s="16" t="s">
        <v>202</v>
      </c>
      <c r="J122" s="34">
        <v>117.42</v>
      </c>
      <c r="K122" s="5">
        <v>0</v>
      </c>
      <c r="L122" s="34">
        <f t="shared" si="16"/>
        <v>117.42</v>
      </c>
      <c r="M122" s="34">
        <v>118.12</v>
      </c>
      <c r="N122" s="5">
        <v>4</v>
      </c>
      <c r="O122" s="34">
        <f t="shared" si="17"/>
        <v>122.12</v>
      </c>
      <c r="P122" s="34">
        <f t="shared" si="18"/>
        <v>117.42</v>
      </c>
      <c r="Q122" s="34">
        <f t="shared" si="19"/>
        <v>8.6417468541820899</v>
      </c>
    </row>
    <row r="123" spans="1:17" ht="129.6" x14ac:dyDescent="0.3">
      <c r="A123" s="5">
        <v>4</v>
      </c>
      <c r="B123" s="16" t="s">
        <v>276</v>
      </c>
      <c r="C123" s="16">
        <v>2005</v>
      </c>
      <c r="D123" s="16">
        <v>2005</v>
      </c>
      <c r="E123" s="16">
        <v>2005</v>
      </c>
      <c r="F123" s="16" t="s">
        <v>11</v>
      </c>
      <c r="G123" s="16" t="s">
        <v>12</v>
      </c>
      <c r="H123" s="16" t="s">
        <v>273</v>
      </c>
      <c r="I123" s="16" t="s">
        <v>274</v>
      </c>
      <c r="J123" s="34">
        <v>119.04</v>
      </c>
      <c r="K123" s="5">
        <v>0</v>
      </c>
      <c r="L123" s="34">
        <f t="shared" si="16"/>
        <v>119.04</v>
      </c>
      <c r="M123" s="34">
        <v>118.91</v>
      </c>
      <c r="N123" s="5">
        <v>0</v>
      </c>
      <c r="O123" s="34">
        <f t="shared" si="17"/>
        <v>118.91</v>
      </c>
      <c r="P123" s="34">
        <f t="shared" si="18"/>
        <v>118.91</v>
      </c>
      <c r="Q123" s="34">
        <f t="shared" si="19"/>
        <v>10.020355292376017</v>
      </c>
    </row>
    <row r="124" spans="1:17" ht="43.2" x14ac:dyDescent="0.3">
      <c r="A124" s="5">
        <v>5</v>
      </c>
      <c r="B124" s="16" t="s">
        <v>52</v>
      </c>
      <c r="C124" s="16">
        <v>2006</v>
      </c>
      <c r="D124" s="16">
        <v>2006</v>
      </c>
      <c r="E124" s="16">
        <v>2006</v>
      </c>
      <c r="F124" s="16" t="s">
        <v>11</v>
      </c>
      <c r="G124" s="16" t="s">
        <v>12</v>
      </c>
      <c r="H124" s="16" t="s">
        <v>53</v>
      </c>
      <c r="I124" s="16" t="s">
        <v>54</v>
      </c>
      <c r="J124" s="34">
        <v>119.73</v>
      </c>
      <c r="K124" s="5">
        <v>0</v>
      </c>
      <c r="L124" s="34">
        <f t="shared" si="16"/>
        <v>119.73</v>
      </c>
      <c r="M124" s="34">
        <v>123.81</v>
      </c>
      <c r="N124" s="5">
        <v>14</v>
      </c>
      <c r="O124" s="34">
        <f t="shared" si="17"/>
        <v>137.81</v>
      </c>
      <c r="P124" s="34">
        <f t="shared" si="18"/>
        <v>119.73</v>
      </c>
      <c r="Q124" s="34">
        <f t="shared" si="19"/>
        <v>10.779052553663957</v>
      </c>
    </row>
    <row r="125" spans="1:17" ht="100.8" x14ac:dyDescent="0.3">
      <c r="A125" s="5">
        <v>6</v>
      </c>
      <c r="B125" s="16" t="s">
        <v>82</v>
      </c>
      <c r="C125" s="16">
        <v>2007</v>
      </c>
      <c r="D125" s="16">
        <v>2007</v>
      </c>
      <c r="E125" s="16">
        <v>2007</v>
      </c>
      <c r="F125" s="16">
        <v>1</v>
      </c>
      <c r="G125" s="16" t="s">
        <v>12</v>
      </c>
      <c r="H125" s="16" t="s">
        <v>26</v>
      </c>
      <c r="I125" s="16" t="s">
        <v>27</v>
      </c>
      <c r="J125" s="34">
        <v>120.78</v>
      </c>
      <c r="K125" s="5">
        <v>0</v>
      </c>
      <c r="L125" s="34">
        <f t="shared" si="16"/>
        <v>120.78</v>
      </c>
      <c r="M125" s="34">
        <v>122.46</v>
      </c>
      <c r="N125" s="5">
        <v>6</v>
      </c>
      <c r="O125" s="34">
        <f t="shared" si="17"/>
        <v>128.45999999999998</v>
      </c>
      <c r="P125" s="34">
        <f t="shared" si="18"/>
        <v>120.78</v>
      </c>
      <c r="Q125" s="34">
        <f t="shared" si="19"/>
        <v>11.750555144337531</v>
      </c>
    </row>
    <row r="126" spans="1:17" ht="100.8" x14ac:dyDescent="0.3">
      <c r="A126" s="5">
        <v>7</v>
      </c>
      <c r="B126" s="16" t="s">
        <v>105</v>
      </c>
      <c r="C126" s="16">
        <v>2003</v>
      </c>
      <c r="D126" s="16">
        <v>2003</v>
      </c>
      <c r="E126" s="16">
        <v>2003</v>
      </c>
      <c r="F126" s="16" t="s">
        <v>11</v>
      </c>
      <c r="G126" s="16" t="s">
        <v>12</v>
      </c>
      <c r="H126" s="16" t="s">
        <v>26</v>
      </c>
      <c r="I126" s="16" t="s">
        <v>106</v>
      </c>
      <c r="J126" s="34">
        <v>127.14</v>
      </c>
      <c r="K126" s="5">
        <v>50</v>
      </c>
      <c r="L126" s="34">
        <f t="shared" si="16"/>
        <v>177.14</v>
      </c>
      <c r="M126" s="34">
        <v>123.53</v>
      </c>
      <c r="N126" s="5">
        <v>2</v>
      </c>
      <c r="O126" s="34">
        <f t="shared" si="17"/>
        <v>125.53</v>
      </c>
      <c r="P126" s="34">
        <f t="shared" si="18"/>
        <v>125.53</v>
      </c>
      <c r="Q126" s="34">
        <f t="shared" si="19"/>
        <v>16.145447816432277</v>
      </c>
    </row>
    <row r="127" spans="1:17" ht="43.2" x14ac:dyDescent="0.3">
      <c r="A127" s="5">
        <v>8</v>
      </c>
      <c r="B127" s="16" t="s">
        <v>182</v>
      </c>
      <c r="C127" s="16">
        <v>2005</v>
      </c>
      <c r="D127" s="16">
        <v>2005</v>
      </c>
      <c r="E127" s="16">
        <v>2005</v>
      </c>
      <c r="F127" s="16" t="s">
        <v>11</v>
      </c>
      <c r="G127" s="16" t="s">
        <v>12</v>
      </c>
      <c r="H127" s="16" t="s">
        <v>53</v>
      </c>
      <c r="I127" s="16" t="s">
        <v>54</v>
      </c>
      <c r="J127" s="34">
        <v>136.47</v>
      </c>
      <c r="K127" s="5">
        <v>2</v>
      </c>
      <c r="L127" s="34">
        <f t="shared" si="16"/>
        <v>138.47</v>
      </c>
      <c r="M127" s="34">
        <v>124.85</v>
      </c>
      <c r="N127" s="5">
        <v>2</v>
      </c>
      <c r="O127" s="34">
        <f t="shared" si="17"/>
        <v>126.85</v>
      </c>
      <c r="P127" s="34">
        <f t="shared" si="18"/>
        <v>126.85</v>
      </c>
      <c r="Q127" s="34">
        <f t="shared" si="19"/>
        <v>17.366765358993337</v>
      </c>
    </row>
    <row r="128" spans="1:17" ht="72" x14ac:dyDescent="0.3">
      <c r="A128" s="5">
        <v>9</v>
      </c>
      <c r="B128" s="16" t="s">
        <v>184</v>
      </c>
      <c r="C128" s="16">
        <v>2006</v>
      </c>
      <c r="D128" s="16">
        <v>2006</v>
      </c>
      <c r="E128" s="16">
        <v>2006</v>
      </c>
      <c r="F128" s="16" t="s">
        <v>11</v>
      </c>
      <c r="G128" s="16" t="s">
        <v>12</v>
      </c>
      <c r="H128" s="16" t="s">
        <v>43</v>
      </c>
      <c r="I128" s="16" t="s">
        <v>154</v>
      </c>
      <c r="J128" s="34">
        <v>128.99</v>
      </c>
      <c r="K128" s="5">
        <v>4</v>
      </c>
      <c r="L128" s="34">
        <f t="shared" si="16"/>
        <v>132.99</v>
      </c>
      <c r="M128" s="34">
        <v>128.29</v>
      </c>
      <c r="N128" s="5">
        <v>0</v>
      </c>
      <c r="O128" s="34">
        <f t="shared" si="17"/>
        <v>128.29</v>
      </c>
      <c r="P128" s="34">
        <f t="shared" si="18"/>
        <v>128.29</v>
      </c>
      <c r="Q128" s="34">
        <f t="shared" si="19"/>
        <v>18.69911176905995</v>
      </c>
    </row>
    <row r="129" spans="1:17" ht="100.8" x14ac:dyDescent="0.3">
      <c r="A129" s="5">
        <v>10</v>
      </c>
      <c r="B129" s="16" t="s">
        <v>234</v>
      </c>
      <c r="C129" s="16">
        <v>2007</v>
      </c>
      <c r="D129" s="16">
        <v>2007</v>
      </c>
      <c r="E129" s="16">
        <v>2007</v>
      </c>
      <c r="F129" s="16">
        <v>1</v>
      </c>
      <c r="G129" s="16" t="s">
        <v>12</v>
      </c>
      <c r="H129" s="16" t="s">
        <v>26</v>
      </c>
      <c r="I129" s="16" t="s">
        <v>235</v>
      </c>
      <c r="J129" s="34">
        <v>130.41</v>
      </c>
      <c r="K129" s="5">
        <v>0</v>
      </c>
      <c r="L129" s="34">
        <f t="shared" si="16"/>
        <v>130.41</v>
      </c>
      <c r="M129" s="34">
        <v>130.04</v>
      </c>
      <c r="N129" s="5">
        <v>4</v>
      </c>
      <c r="O129" s="34">
        <f t="shared" si="17"/>
        <v>134.04</v>
      </c>
      <c r="P129" s="34">
        <f t="shared" si="18"/>
        <v>130.41</v>
      </c>
      <c r="Q129" s="34">
        <f t="shared" si="19"/>
        <v>20.660621761658028</v>
      </c>
    </row>
    <row r="130" spans="1:17" ht="43.2" x14ac:dyDescent="0.3">
      <c r="A130" s="5">
        <v>11</v>
      </c>
      <c r="B130" s="16" t="s">
        <v>284</v>
      </c>
      <c r="C130" s="16">
        <v>1985</v>
      </c>
      <c r="D130" s="16">
        <v>1985</v>
      </c>
      <c r="E130" s="16">
        <v>1985</v>
      </c>
      <c r="F130" s="16">
        <v>1</v>
      </c>
      <c r="G130" s="16" t="s">
        <v>12</v>
      </c>
      <c r="H130" s="16" t="s">
        <v>47</v>
      </c>
      <c r="I130" s="16" t="s">
        <v>172</v>
      </c>
      <c r="J130" s="34">
        <v>128.57</v>
      </c>
      <c r="K130" s="5">
        <v>2</v>
      </c>
      <c r="L130" s="34">
        <f t="shared" si="16"/>
        <v>130.57</v>
      </c>
      <c r="M130" s="34">
        <v>126.98</v>
      </c>
      <c r="N130" s="5">
        <v>6</v>
      </c>
      <c r="O130" s="34">
        <f t="shared" si="17"/>
        <v>132.98000000000002</v>
      </c>
      <c r="P130" s="34">
        <f t="shared" si="18"/>
        <v>130.57</v>
      </c>
      <c r="Q130" s="34">
        <f t="shared" si="19"/>
        <v>20.80866025166543</v>
      </c>
    </row>
    <row r="131" spans="1:17" ht="72" x14ac:dyDescent="0.3">
      <c r="A131" s="5">
        <v>12</v>
      </c>
      <c r="B131" s="16" t="s">
        <v>158</v>
      </c>
      <c r="C131" s="16">
        <v>2007</v>
      </c>
      <c r="D131" s="16">
        <v>2007</v>
      </c>
      <c r="E131" s="16">
        <v>2007</v>
      </c>
      <c r="F131" s="16">
        <v>1</v>
      </c>
      <c r="G131" s="16" t="s">
        <v>12</v>
      </c>
      <c r="H131" s="16" t="s">
        <v>43</v>
      </c>
      <c r="I131" s="16" t="s">
        <v>154</v>
      </c>
      <c r="J131" s="34">
        <v>129.9</v>
      </c>
      <c r="K131" s="5">
        <v>4</v>
      </c>
      <c r="L131" s="34">
        <f t="shared" si="16"/>
        <v>133.9</v>
      </c>
      <c r="M131" s="34">
        <v>153.68</v>
      </c>
      <c r="N131" s="5">
        <v>8</v>
      </c>
      <c r="O131" s="34">
        <f t="shared" si="17"/>
        <v>161.68</v>
      </c>
      <c r="P131" s="34">
        <f t="shared" si="18"/>
        <v>133.9</v>
      </c>
      <c r="Q131" s="34">
        <f t="shared" si="19"/>
        <v>23.889711324944493</v>
      </c>
    </row>
    <row r="132" spans="1:17" x14ac:dyDescent="0.3">
      <c r="A132" s="5">
        <v>13</v>
      </c>
      <c r="B132" s="16" t="s">
        <v>294</v>
      </c>
      <c r="C132" s="16">
        <v>1974</v>
      </c>
      <c r="D132" s="16">
        <v>1974</v>
      </c>
      <c r="E132" s="16">
        <v>1974</v>
      </c>
      <c r="F132" s="16" t="s">
        <v>11</v>
      </c>
      <c r="G132" s="16" t="s">
        <v>12</v>
      </c>
      <c r="H132" s="16" t="s">
        <v>18</v>
      </c>
      <c r="I132" s="16" t="s">
        <v>19</v>
      </c>
      <c r="J132" s="34">
        <v>134.18</v>
      </c>
      <c r="K132" s="5">
        <v>4</v>
      </c>
      <c r="L132" s="34">
        <f t="shared" si="16"/>
        <v>138.18</v>
      </c>
      <c r="M132" s="34">
        <v>131.88</v>
      </c>
      <c r="N132" s="5">
        <v>4</v>
      </c>
      <c r="O132" s="34">
        <f t="shared" si="17"/>
        <v>135.88</v>
      </c>
      <c r="P132" s="34">
        <f t="shared" si="18"/>
        <v>135.88</v>
      </c>
      <c r="Q132" s="34">
        <f t="shared" si="19"/>
        <v>25.721687638786083</v>
      </c>
    </row>
    <row r="133" spans="1:17" ht="72" x14ac:dyDescent="0.3">
      <c r="A133" s="5">
        <v>14</v>
      </c>
      <c r="B133" s="16" t="s">
        <v>320</v>
      </c>
      <c r="C133" s="16">
        <v>2008</v>
      </c>
      <c r="D133" s="16">
        <v>2008</v>
      </c>
      <c r="E133" s="16">
        <v>2008</v>
      </c>
      <c r="F133" s="16">
        <v>2</v>
      </c>
      <c r="G133" s="16" t="s">
        <v>12</v>
      </c>
      <c r="H133" s="16" t="s">
        <v>43</v>
      </c>
      <c r="I133" s="16" t="s">
        <v>44</v>
      </c>
      <c r="J133" s="34">
        <v>131.88999999999999</v>
      </c>
      <c r="K133" s="5">
        <v>4</v>
      </c>
      <c r="L133" s="34">
        <f t="shared" si="16"/>
        <v>135.88999999999999</v>
      </c>
      <c r="M133" s="34">
        <v>134.07</v>
      </c>
      <c r="N133" s="5">
        <v>4</v>
      </c>
      <c r="O133" s="34">
        <f t="shared" si="17"/>
        <v>138.07</v>
      </c>
      <c r="P133" s="34">
        <f t="shared" si="18"/>
        <v>135.88999999999999</v>
      </c>
      <c r="Q133" s="34">
        <f t="shared" si="19"/>
        <v>25.730940044411536</v>
      </c>
    </row>
    <row r="134" spans="1:17" ht="28.8" x14ac:dyDescent="0.3">
      <c r="A134" s="5">
        <v>15</v>
      </c>
      <c r="B134" s="16" t="s">
        <v>189</v>
      </c>
      <c r="C134" s="16">
        <v>1986</v>
      </c>
      <c r="D134" s="16">
        <v>1986</v>
      </c>
      <c r="E134" s="16">
        <v>1986</v>
      </c>
      <c r="F134" s="16" t="s">
        <v>57</v>
      </c>
      <c r="G134" s="16" t="s">
        <v>12</v>
      </c>
      <c r="H134" s="16" t="s">
        <v>98</v>
      </c>
      <c r="I134" s="16" t="s">
        <v>122</v>
      </c>
      <c r="J134" s="34">
        <v>144.56</v>
      </c>
      <c r="K134" s="5">
        <v>4</v>
      </c>
      <c r="L134" s="34">
        <f t="shared" si="16"/>
        <v>148.56</v>
      </c>
      <c r="M134" s="34">
        <v>135.88</v>
      </c>
      <c r="N134" s="5">
        <v>4</v>
      </c>
      <c r="O134" s="34">
        <f t="shared" si="17"/>
        <v>139.88</v>
      </c>
      <c r="P134" s="34">
        <f t="shared" si="18"/>
        <v>139.88</v>
      </c>
      <c r="Q134" s="34">
        <f t="shared" si="19"/>
        <v>29.422649888971129</v>
      </c>
    </row>
    <row r="135" spans="1:17" ht="129.6" x14ac:dyDescent="0.3">
      <c r="A135" s="5">
        <v>16</v>
      </c>
      <c r="B135" s="16" t="s">
        <v>272</v>
      </c>
      <c r="C135" s="16">
        <v>2009</v>
      </c>
      <c r="D135" s="16">
        <v>2009</v>
      </c>
      <c r="E135" s="16">
        <v>2009</v>
      </c>
      <c r="F135" s="16" t="s">
        <v>30</v>
      </c>
      <c r="G135" s="16" t="s">
        <v>12</v>
      </c>
      <c r="H135" s="16" t="s">
        <v>273</v>
      </c>
      <c r="I135" s="16" t="s">
        <v>274</v>
      </c>
      <c r="J135" s="34">
        <v>140.51</v>
      </c>
      <c r="K135" s="5">
        <v>0</v>
      </c>
      <c r="L135" s="34">
        <f t="shared" si="16"/>
        <v>140.51</v>
      </c>
      <c r="M135" s="34">
        <v>138.44999999999999</v>
      </c>
      <c r="N135" s="5">
        <v>6</v>
      </c>
      <c r="O135" s="34">
        <f t="shared" si="17"/>
        <v>144.44999999999999</v>
      </c>
      <c r="P135" s="34">
        <f t="shared" si="18"/>
        <v>140.51</v>
      </c>
      <c r="Q135" s="34">
        <f t="shared" si="19"/>
        <v>30.005551443375271</v>
      </c>
    </row>
    <row r="136" spans="1:17" ht="72" x14ac:dyDescent="0.3">
      <c r="A136" s="5">
        <v>17</v>
      </c>
      <c r="B136" s="16" t="s">
        <v>195</v>
      </c>
      <c r="C136" s="16">
        <v>1997</v>
      </c>
      <c r="D136" s="16">
        <v>1997</v>
      </c>
      <c r="E136" s="16">
        <v>1997</v>
      </c>
      <c r="F136" s="16" t="s">
        <v>11</v>
      </c>
      <c r="G136" s="16" t="s">
        <v>12</v>
      </c>
      <c r="H136" s="16" t="s">
        <v>43</v>
      </c>
      <c r="I136" s="16" t="s">
        <v>44</v>
      </c>
      <c r="J136" s="34">
        <v>137.49</v>
      </c>
      <c r="K136" s="5">
        <v>8</v>
      </c>
      <c r="L136" s="34">
        <f t="shared" si="16"/>
        <v>145.49</v>
      </c>
      <c r="M136" s="34"/>
      <c r="N136" s="5"/>
      <c r="O136" s="34" t="s">
        <v>742</v>
      </c>
      <c r="P136" s="34">
        <f t="shared" si="18"/>
        <v>145.49</v>
      </c>
      <c r="Q136" s="34">
        <f t="shared" si="19"/>
        <v>34.613249444855668</v>
      </c>
    </row>
    <row r="137" spans="1:17" ht="72" x14ac:dyDescent="0.3">
      <c r="A137" s="5">
        <v>18</v>
      </c>
      <c r="B137" s="16" t="s">
        <v>86</v>
      </c>
      <c r="C137" s="16">
        <v>2010</v>
      </c>
      <c r="D137" s="16">
        <v>2010</v>
      </c>
      <c r="E137" s="16">
        <v>2010</v>
      </c>
      <c r="F137" s="16">
        <v>2</v>
      </c>
      <c r="G137" s="16" t="s">
        <v>12</v>
      </c>
      <c r="H137" s="16" t="s">
        <v>43</v>
      </c>
      <c r="I137" s="16" t="s">
        <v>48</v>
      </c>
      <c r="J137" s="34">
        <v>143.57</v>
      </c>
      <c r="K137" s="5">
        <v>2</v>
      </c>
      <c r="L137" s="34">
        <f t="shared" si="16"/>
        <v>145.57</v>
      </c>
      <c r="M137" s="34">
        <v>142.65</v>
      </c>
      <c r="N137" s="5">
        <v>4</v>
      </c>
      <c r="O137" s="34">
        <f t="shared" si="17"/>
        <v>146.65</v>
      </c>
      <c r="P137" s="34">
        <f t="shared" si="18"/>
        <v>145.57</v>
      </c>
      <c r="Q137" s="34">
        <f t="shared" si="19"/>
        <v>34.687268689859359</v>
      </c>
    </row>
    <row r="138" spans="1:17" ht="100.8" x14ac:dyDescent="0.3">
      <c r="A138" s="5">
        <v>19</v>
      </c>
      <c r="B138" s="16" t="s">
        <v>282</v>
      </c>
      <c r="C138" s="16">
        <v>2007</v>
      </c>
      <c r="D138" s="16">
        <v>2007</v>
      </c>
      <c r="E138" s="16">
        <v>2007</v>
      </c>
      <c r="F138" s="16">
        <v>3</v>
      </c>
      <c r="G138" s="16" t="s">
        <v>12</v>
      </c>
      <c r="H138" s="16" t="s">
        <v>26</v>
      </c>
      <c r="I138" s="16" t="s">
        <v>27</v>
      </c>
      <c r="J138" s="34">
        <v>146.54</v>
      </c>
      <c r="K138" s="5">
        <v>2</v>
      </c>
      <c r="L138" s="34">
        <f t="shared" si="16"/>
        <v>148.54</v>
      </c>
      <c r="M138" s="34">
        <v>153.63</v>
      </c>
      <c r="N138" s="5">
        <v>8</v>
      </c>
      <c r="O138" s="34">
        <f t="shared" si="17"/>
        <v>161.63</v>
      </c>
      <c r="P138" s="34">
        <f t="shared" si="18"/>
        <v>148.54</v>
      </c>
      <c r="Q138" s="34">
        <f t="shared" si="19"/>
        <v>37.435233160621756</v>
      </c>
    </row>
    <row r="139" spans="1:17" ht="28.8" x14ac:dyDescent="0.3">
      <c r="A139" s="5">
        <v>20</v>
      </c>
      <c r="B139" s="16" t="s">
        <v>156</v>
      </c>
      <c r="C139" s="16">
        <v>2003</v>
      </c>
      <c r="D139" s="16">
        <v>2003</v>
      </c>
      <c r="E139" s="16">
        <v>2003</v>
      </c>
      <c r="F139" s="16">
        <v>3</v>
      </c>
      <c r="G139" s="16" t="s">
        <v>12</v>
      </c>
      <c r="H139" s="16" t="s">
        <v>58</v>
      </c>
      <c r="I139" s="16" t="s">
        <v>59</v>
      </c>
      <c r="J139" s="34">
        <v>144</v>
      </c>
      <c r="K139" s="5">
        <v>56</v>
      </c>
      <c r="L139" s="34">
        <f t="shared" si="16"/>
        <v>200</v>
      </c>
      <c r="M139" s="34">
        <v>146.55000000000001</v>
      </c>
      <c r="N139" s="5">
        <v>6</v>
      </c>
      <c r="O139" s="34">
        <f t="shared" si="17"/>
        <v>152.55000000000001</v>
      </c>
      <c r="P139" s="34">
        <f t="shared" si="18"/>
        <v>152.55000000000001</v>
      </c>
      <c r="Q139" s="34">
        <f t="shared" si="19"/>
        <v>41.145447816432288</v>
      </c>
    </row>
    <row r="140" spans="1:17" ht="28.8" x14ac:dyDescent="0.3">
      <c r="A140" s="5">
        <v>21</v>
      </c>
      <c r="B140" s="16" t="s">
        <v>145</v>
      </c>
      <c r="C140" s="16">
        <v>1982</v>
      </c>
      <c r="D140" s="16">
        <v>1982</v>
      </c>
      <c r="E140" s="16">
        <v>1982</v>
      </c>
      <c r="F140" s="16">
        <v>1</v>
      </c>
      <c r="G140" s="16" t="s">
        <v>12</v>
      </c>
      <c r="H140" s="16" t="s">
        <v>58</v>
      </c>
      <c r="I140" s="16" t="s">
        <v>59</v>
      </c>
      <c r="J140" s="34">
        <v>155.94</v>
      </c>
      <c r="K140" s="5">
        <v>8</v>
      </c>
      <c r="L140" s="34">
        <f t="shared" si="16"/>
        <v>163.94</v>
      </c>
      <c r="M140" s="34">
        <v>157.74</v>
      </c>
      <c r="N140" s="5">
        <v>8</v>
      </c>
      <c r="O140" s="34">
        <f t="shared" si="17"/>
        <v>165.74</v>
      </c>
      <c r="P140" s="34">
        <f t="shared" si="18"/>
        <v>163.94</v>
      </c>
      <c r="Q140" s="34">
        <f t="shared" si="19"/>
        <v>51.683937823834192</v>
      </c>
    </row>
    <row r="141" spans="1:17" ht="28.8" x14ac:dyDescent="0.3">
      <c r="A141" s="5">
        <v>22</v>
      </c>
      <c r="B141" s="16" t="s">
        <v>103</v>
      </c>
      <c r="C141" s="16">
        <v>1978</v>
      </c>
      <c r="D141" s="16">
        <v>1978</v>
      </c>
      <c r="E141" s="16">
        <v>1978</v>
      </c>
      <c r="F141" s="16">
        <v>3</v>
      </c>
      <c r="G141" s="16" t="s">
        <v>12</v>
      </c>
      <c r="H141" s="16" t="s">
        <v>58</v>
      </c>
      <c r="I141" s="16" t="s">
        <v>59</v>
      </c>
      <c r="J141" s="34">
        <v>176.14</v>
      </c>
      <c r="K141" s="5">
        <v>2</v>
      </c>
      <c r="L141" s="34">
        <f t="shared" si="16"/>
        <v>178.14</v>
      </c>
      <c r="M141" s="34">
        <v>162.43</v>
      </c>
      <c r="N141" s="5">
        <v>2</v>
      </c>
      <c r="O141" s="34">
        <f t="shared" si="17"/>
        <v>164.43</v>
      </c>
      <c r="P141" s="34">
        <f t="shared" si="18"/>
        <v>164.43</v>
      </c>
      <c r="Q141" s="34">
        <f t="shared" si="19"/>
        <v>52.137305699481871</v>
      </c>
    </row>
    <row r="142" spans="1:17" ht="100.8" x14ac:dyDescent="0.3">
      <c r="A142" s="5">
        <v>23</v>
      </c>
      <c r="B142" s="16" t="s">
        <v>208</v>
      </c>
      <c r="C142" s="16">
        <v>2009</v>
      </c>
      <c r="D142" s="16">
        <v>2009</v>
      </c>
      <c r="E142" s="16">
        <v>2009</v>
      </c>
      <c r="F142" s="16" t="s">
        <v>30</v>
      </c>
      <c r="G142" s="16" t="s">
        <v>12</v>
      </c>
      <c r="H142" s="16" t="s">
        <v>209</v>
      </c>
      <c r="I142" s="16" t="s">
        <v>27</v>
      </c>
      <c r="J142" s="34">
        <v>167.27</v>
      </c>
      <c r="K142" s="5">
        <v>8</v>
      </c>
      <c r="L142" s="34">
        <f t="shared" si="16"/>
        <v>175.27</v>
      </c>
      <c r="M142" s="34">
        <v>166.49</v>
      </c>
      <c r="N142" s="5">
        <v>6</v>
      </c>
      <c r="O142" s="34">
        <f t="shared" si="17"/>
        <v>172.49</v>
      </c>
      <c r="P142" s="34">
        <f t="shared" si="18"/>
        <v>172.49</v>
      </c>
      <c r="Q142" s="34">
        <f t="shared" si="19"/>
        <v>59.594744633604748</v>
      </c>
    </row>
    <row r="143" spans="1:17" x14ac:dyDescent="0.3">
      <c r="A143" s="5">
        <v>24</v>
      </c>
      <c r="B143" s="16" t="s">
        <v>147</v>
      </c>
      <c r="C143" s="16">
        <v>1992</v>
      </c>
      <c r="D143" s="16">
        <v>1992</v>
      </c>
      <c r="E143" s="16">
        <v>1992</v>
      </c>
      <c r="F143" s="16">
        <v>3</v>
      </c>
      <c r="G143" s="16" t="s">
        <v>12</v>
      </c>
      <c r="H143" s="16" t="s">
        <v>148</v>
      </c>
      <c r="I143" s="16" t="s">
        <v>13</v>
      </c>
      <c r="J143" s="34"/>
      <c r="K143" s="5"/>
      <c r="L143" s="34" t="s">
        <v>742</v>
      </c>
      <c r="M143" s="34">
        <v>169.65</v>
      </c>
      <c r="N143" s="5">
        <v>4</v>
      </c>
      <c r="O143" s="34">
        <f t="shared" si="17"/>
        <v>173.65</v>
      </c>
      <c r="P143" s="34">
        <f t="shared" si="18"/>
        <v>173.65</v>
      </c>
      <c r="Q143" s="34">
        <f t="shared" si="19"/>
        <v>60.668023686158413</v>
      </c>
    </row>
    <row r="144" spans="1:17" x14ac:dyDescent="0.3">
      <c r="A144" s="5">
        <v>25</v>
      </c>
      <c r="B144" s="16" t="s">
        <v>21</v>
      </c>
      <c r="C144" s="16">
        <v>1963</v>
      </c>
      <c r="D144" s="16">
        <v>1963</v>
      </c>
      <c r="E144" s="16">
        <v>1963</v>
      </c>
      <c r="F144" s="16">
        <v>2</v>
      </c>
      <c r="G144" s="16" t="s">
        <v>12</v>
      </c>
      <c r="H144" s="16" t="s">
        <v>18</v>
      </c>
      <c r="I144" s="16" t="s">
        <v>19</v>
      </c>
      <c r="J144" s="34">
        <v>208.04</v>
      </c>
      <c r="K144" s="5">
        <v>8</v>
      </c>
      <c r="L144" s="34">
        <f t="shared" si="16"/>
        <v>216.04</v>
      </c>
      <c r="M144" s="34">
        <v>187.67</v>
      </c>
      <c r="N144" s="5">
        <v>6</v>
      </c>
      <c r="O144" s="34">
        <f t="shared" si="17"/>
        <v>193.67</v>
      </c>
      <c r="P144" s="34">
        <f t="shared" si="18"/>
        <v>193.67</v>
      </c>
      <c r="Q144" s="34">
        <f t="shared" si="19"/>
        <v>79.191339748334556</v>
      </c>
    </row>
    <row r="145" spans="1:17" x14ac:dyDescent="0.3">
      <c r="A145" s="5">
        <v>26</v>
      </c>
      <c r="B145" s="16" t="s">
        <v>124</v>
      </c>
      <c r="C145" s="16">
        <v>1951</v>
      </c>
      <c r="D145" s="16">
        <v>1951</v>
      </c>
      <c r="E145" s="16">
        <v>1951</v>
      </c>
      <c r="F145" s="16" t="s">
        <v>11</v>
      </c>
      <c r="G145" s="16" t="s">
        <v>12</v>
      </c>
      <c r="H145" s="16" t="s">
        <v>125</v>
      </c>
      <c r="I145" s="16"/>
      <c r="J145" s="34">
        <v>202.07</v>
      </c>
      <c r="K145" s="5">
        <v>2</v>
      </c>
      <c r="L145" s="34">
        <f t="shared" si="16"/>
        <v>204.07</v>
      </c>
      <c r="M145" s="34">
        <v>200.59</v>
      </c>
      <c r="N145" s="5">
        <v>8</v>
      </c>
      <c r="O145" s="34">
        <f t="shared" si="17"/>
        <v>208.59</v>
      </c>
      <c r="P145" s="34">
        <f t="shared" si="18"/>
        <v>204.07</v>
      </c>
      <c r="Q145" s="34">
        <f t="shared" si="19"/>
        <v>88.813841598815685</v>
      </c>
    </row>
    <row r="146" spans="1:17" ht="100.8" x14ac:dyDescent="0.3">
      <c r="A146" s="5">
        <v>27</v>
      </c>
      <c r="B146" s="16" t="s">
        <v>29</v>
      </c>
      <c r="C146" s="16">
        <v>2009</v>
      </c>
      <c r="D146" s="16">
        <v>2009</v>
      </c>
      <c r="E146" s="16">
        <v>2009</v>
      </c>
      <c r="F146" s="16" t="s">
        <v>30</v>
      </c>
      <c r="G146" s="16" t="s">
        <v>12</v>
      </c>
      <c r="H146" s="16" t="s">
        <v>26</v>
      </c>
      <c r="I146" s="16" t="s">
        <v>27</v>
      </c>
      <c r="J146" s="34">
        <v>196.68</v>
      </c>
      <c r="K146" s="5">
        <v>10</v>
      </c>
      <c r="L146" s="34">
        <f t="shared" si="16"/>
        <v>206.68</v>
      </c>
      <c r="M146" s="34"/>
      <c r="N146" s="5"/>
      <c r="O146" s="34" t="s">
        <v>741</v>
      </c>
      <c r="P146" s="34">
        <f t="shared" si="18"/>
        <v>206.68</v>
      </c>
      <c r="Q146" s="34">
        <f t="shared" si="19"/>
        <v>91.228719467061453</v>
      </c>
    </row>
    <row r="147" spans="1:17" ht="72" x14ac:dyDescent="0.3">
      <c r="A147" s="5">
        <v>28</v>
      </c>
      <c r="B147" s="16" t="s">
        <v>41</v>
      </c>
      <c r="C147" s="16">
        <v>2011</v>
      </c>
      <c r="D147" s="16">
        <v>2011</v>
      </c>
      <c r="E147" s="16">
        <v>2011</v>
      </c>
      <c r="F147" s="16" t="s">
        <v>42</v>
      </c>
      <c r="G147" s="16" t="s">
        <v>12</v>
      </c>
      <c r="H147" s="16" t="s">
        <v>43</v>
      </c>
      <c r="I147" s="16" t="s">
        <v>44</v>
      </c>
      <c r="J147" s="34">
        <v>195.62</v>
      </c>
      <c r="K147" s="5">
        <v>52</v>
      </c>
      <c r="L147" s="34">
        <f t="shared" si="16"/>
        <v>247.62</v>
      </c>
      <c r="M147" s="34">
        <v>161.99</v>
      </c>
      <c r="N147" s="5">
        <v>54</v>
      </c>
      <c r="O147" s="34">
        <f t="shared" si="17"/>
        <v>215.99</v>
      </c>
      <c r="P147" s="34">
        <f t="shared" si="18"/>
        <v>215.99</v>
      </c>
      <c r="Q147" s="34">
        <f t="shared" si="19"/>
        <v>99.842709104367145</v>
      </c>
    </row>
    <row r="148" spans="1:17" ht="28.8" x14ac:dyDescent="0.3">
      <c r="A148" s="5">
        <v>29</v>
      </c>
      <c r="B148" s="16" t="s">
        <v>252</v>
      </c>
      <c r="C148" s="16">
        <v>1975</v>
      </c>
      <c r="D148" s="16">
        <v>1975</v>
      </c>
      <c r="E148" s="16">
        <v>1975</v>
      </c>
      <c r="F148" s="16">
        <v>1</v>
      </c>
      <c r="G148" s="16" t="s">
        <v>12</v>
      </c>
      <c r="H148" s="16" t="s">
        <v>58</v>
      </c>
      <c r="I148" s="16" t="s">
        <v>59</v>
      </c>
      <c r="J148" s="34">
        <v>163.29</v>
      </c>
      <c r="K148" s="5">
        <v>200</v>
      </c>
      <c r="L148" s="34">
        <f t="shared" si="16"/>
        <v>363.28999999999996</v>
      </c>
      <c r="M148" s="34">
        <v>193.65</v>
      </c>
      <c r="N148" s="5">
        <v>56</v>
      </c>
      <c r="O148" s="34">
        <f t="shared" si="17"/>
        <v>249.65</v>
      </c>
      <c r="P148" s="34">
        <f t="shared" si="18"/>
        <v>249.65</v>
      </c>
      <c r="Q148" s="34">
        <f t="shared" si="19"/>
        <v>130.98630643967431</v>
      </c>
    </row>
    <row r="149" spans="1:17" ht="100.8" x14ac:dyDescent="0.3">
      <c r="A149" s="5">
        <v>30</v>
      </c>
      <c r="B149" s="16" t="s">
        <v>211</v>
      </c>
      <c r="C149" s="16">
        <v>2011</v>
      </c>
      <c r="D149" s="16">
        <v>2011</v>
      </c>
      <c r="E149" s="16">
        <v>2011</v>
      </c>
      <c r="F149" s="16" t="s">
        <v>30</v>
      </c>
      <c r="G149" s="16" t="s">
        <v>12</v>
      </c>
      <c r="H149" s="16" t="s">
        <v>209</v>
      </c>
      <c r="I149" s="16" t="s">
        <v>27</v>
      </c>
      <c r="J149" s="34">
        <v>181.39</v>
      </c>
      <c r="K149" s="5">
        <v>158</v>
      </c>
      <c r="L149" s="34">
        <f t="shared" si="16"/>
        <v>339.39</v>
      </c>
      <c r="M149" s="34">
        <v>167.41</v>
      </c>
      <c r="N149" s="5">
        <v>160</v>
      </c>
      <c r="O149" s="34">
        <f t="shared" si="17"/>
        <v>327.40999999999997</v>
      </c>
      <c r="P149" s="34">
        <f t="shared" si="18"/>
        <v>327.40999999999997</v>
      </c>
      <c r="Q149" s="34">
        <f t="shared" si="19"/>
        <v>202.93301258327165</v>
      </c>
    </row>
    <row r="150" spans="1:17" ht="72" x14ac:dyDescent="0.3">
      <c r="A150" s="5">
        <v>31</v>
      </c>
      <c r="B150" s="16" t="s">
        <v>350</v>
      </c>
      <c r="C150" s="16">
        <v>2008</v>
      </c>
      <c r="D150" s="16">
        <v>2008</v>
      </c>
      <c r="E150" s="16">
        <v>2008</v>
      </c>
      <c r="F150" s="16" t="s">
        <v>30</v>
      </c>
      <c r="G150" s="16" t="s">
        <v>12</v>
      </c>
      <c r="H150" s="16" t="s">
        <v>43</v>
      </c>
      <c r="I150" s="16" t="s">
        <v>48</v>
      </c>
      <c r="J150" s="34">
        <v>197.64</v>
      </c>
      <c r="K150" s="5">
        <v>158</v>
      </c>
      <c r="L150" s="34">
        <f t="shared" si="16"/>
        <v>355.64</v>
      </c>
      <c r="M150" s="34">
        <v>222.79</v>
      </c>
      <c r="N150" s="5">
        <v>110</v>
      </c>
      <c r="O150" s="34">
        <f t="shared" si="17"/>
        <v>332.78999999999996</v>
      </c>
      <c r="P150" s="34">
        <f t="shared" si="18"/>
        <v>332.78999999999996</v>
      </c>
      <c r="Q150" s="34">
        <f t="shared" si="19"/>
        <v>207.91080680977055</v>
      </c>
    </row>
    <row r="151" spans="1:17" ht="57.6" x14ac:dyDescent="0.3">
      <c r="A151" s="5">
        <v>32</v>
      </c>
      <c r="B151" s="16" t="s">
        <v>95</v>
      </c>
      <c r="C151" s="16">
        <v>2009</v>
      </c>
      <c r="D151" s="16">
        <v>2009</v>
      </c>
      <c r="E151" s="16">
        <v>2009</v>
      </c>
      <c r="F151" s="16" t="s">
        <v>30</v>
      </c>
      <c r="G151" s="16" t="s">
        <v>12</v>
      </c>
      <c r="H151" s="16" t="s">
        <v>33</v>
      </c>
      <c r="I151" s="16" t="s">
        <v>34</v>
      </c>
      <c r="J151" s="34">
        <v>107.66</v>
      </c>
      <c r="K151" s="5">
        <v>558</v>
      </c>
      <c r="L151" s="34">
        <f t="shared" si="16"/>
        <v>665.66</v>
      </c>
      <c r="M151" s="34">
        <v>105.78</v>
      </c>
      <c r="N151" s="5">
        <v>606</v>
      </c>
      <c r="O151" s="34">
        <f t="shared" si="17"/>
        <v>711.78</v>
      </c>
      <c r="P151" s="34">
        <f t="shared" si="18"/>
        <v>665.66</v>
      </c>
      <c r="Q151" s="34">
        <f t="shared" si="19"/>
        <v>515.89563286454472</v>
      </c>
    </row>
    <row r="152" spans="1:17" ht="57.6" x14ac:dyDescent="0.3">
      <c r="A152" s="5">
        <v>33</v>
      </c>
      <c r="B152" s="16" t="s">
        <v>32</v>
      </c>
      <c r="C152" s="16">
        <v>2009</v>
      </c>
      <c r="D152" s="16">
        <v>2009</v>
      </c>
      <c r="E152" s="16">
        <v>2009</v>
      </c>
      <c r="F152" s="16" t="s">
        <v>30</v>
      </c>
      <c r="G152" s="16" t="s">
        <v>12</v>
      </c>
      <c r="H152" s="16" t="s">
        <v>33</v>
      </c>
      <c r="I152" s="16" t="s">
        <v>34</v>
      </c>
      <c r="J152" s="34">
        <v>66.53</v>
      </c>
      <c r="K152" s="5">
        <v>804</v>
      </c>
      <c r="L152" s="34">
        <f t="shared" si="16"/>
        <v>870.53</v>
      </c>
      <c r="M152" s="34">
        <v>92.21</v>
      </c>
      <c r="N152" s="5">
        <v>752</v>
      </c>
      <c r="O152" s="34">
        <f t="shared" si="17"/>
        <v>844.21</v>
      </c>
      <c r="P152" s="34">
        <f t="shared" si="18"/>
        <v>844.21</v>
      </c>
      <c r="Q152" s="34">
        <f t="shared" si="19"/>
        <v>681.09733530717995</v>
      </c>
    </row>
    <row r="153" spans="1:17" ht="28.8" x14ac:dyDescent="0.3">
      <c r="A153" s="5" t="s">
        <v>8</v>
      </c>
      <c r="B153" s="16" t="s">
        <v>191</v>
      </c>
      <c r="C153" s="16">
        <v>2006</v>
      </c>
      <c r="D153" s="16">
        <v>2006</v>
      </c>
      <c r="E153" s="16">
        <v>2006</v>
      </c>
      <c r="F153" s="16" t="s">
        <v>11</v>
      </c>
      <c r="G153" s="16" t="s">
        <v>62</v>
      </c>
      <c r="H153" s="16" t="s">
        <v>92</v>
      </c>
      <c r="I153" s="16" t="s">
        <v>93</v>
      </c>
      <c r="J153" s="34"/>
      <c r="K153" s="5"/>
      <c r="L153" s="34" t="s">
        <v>742</v>
      </c>
      <c r="M153" s="34"/>
      <c r="N153" s="5"/>
      <c r="O153" s="34" t="s">
        <v>742</v>
      </c>
      <c r="P153" s="34"/>
      <c r="Q153" s="34" t="str">
        <f t="shared" si="19"/>
        <v/>
      </c>
    </row>
    <row r="154" spans="1:17" ht="72" x14ac:dyDescent="0.3">
      <c r="A154" s="5"/>
      <c r="B154" s="16" t="s">
        <v>160</v>
      </c>
      <c r="C154" s="16">
        <v>2008</v>
      </c>
      <c r="D154" s="16">
        <v>2008</v>
      </c>
      <c r="E154" s="16">
        <v>2008</v>
      </c>
      <c r="F154" s="16">
        <v>3</v>
      </c>
      <c r="G154" s="16" t="s">
        <v>12</v>
      </c>
      <c r="H154" s="16" t="s">
        <v>43</v>
      </c>
      <c r="I154" s="16" t="s">
        <v>48</v>
      </c>
      <c r="J154" s="34"/>
      <c r="K154" s="5"/>
      <c r="L154" s="34" t="s">
        <v>742</v>
      </c>
      <c r="M154" s="34"/>
      <c r="N154" s="5"/>
      <c r="O154" s="34" t="s">
        <v>742</v>
      </c>
      <c r="P154" s="34"/>
      <c r="Q154" s="34" t="str">
        <f t="shared" si="19"/>
        <v/>
      </c>
    </row>
    <row r="156" spans="1:17" ht="18" x14ac:dyDescent="0.3">
      <c r="A156" s="20" t="s">
        <v>775</v>
      </c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7" x14ac:dyDescent="0.3">
      <c r="A157" s="25" t="s">
        <v>732</v>
      </c>
      <c r="B157" s="25" t="s">
        <v>1</v>
      </c>
      <c r="C157" s="25" t="s">
        <v>2</v>
      </c>
      <c r="D157" s="25" t="s">
        <v>393</v>
      </c>
      <c r="E157" s="25" t="s">
        <v>394</v>
      </c>
      <c r="F157" s="25" t="s">
        <v>3</v>
      </c>
      <c r="G157" s="25" t="s">
        <v>4</v>
      </c>
      <c r="H157" s="25" t="s">
        <v>5</v>
      </c>
      <c r="I157" s="25" t="s">
        <v>6</v>
      </c>
      <c r="J157" s="27" t="s">
        <v>734</v>
      </c>
      <c r="K157" s="28"/>
      <c r="L157" s="29"/>
      <c r="M157" s="27" t="s">
        <v>738</v>
      </c>
      <c r="N157" s="28"/>
      <c r="O157" s="29"/>
      <c r="P157" s="25" t="s">
        <v>739</v>
      </c>
      <c r="Q157" s="25" t="s">
        <v>740</v>
      </c>
    </row>
    <row r="158" spans="1:17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30" t="s">
        <v>735</v>
      </c>
      <c r="K158" s="30" t="s">
        <v>736</v>
      </c>
      <c r="L158" s="30" t="s">
        <v>737</v>
      </c>
      <c r="M158" s="30" t="s">
        <v>735</v>
      </c>
      <c r="N158" s="30" t="s">
        <v>736</v>
      </c>
      <c r="O158" s="30" t="s">
        <v>737</v>
      </c>
      <c r="P158" s="26"/>
      <c r="Q158" s="26"/>
    </row>
    <row r="159" spans="1:17" ht="72" x14ac:dyDescent="0.3">
      <c r="A159" s="31">
        <v>1</v>
      </c>
      <c r="B159" s="32" t="s">
        <v>364</v>
      </c>
      <c r="C159" s="32">
        <v>1996</v>
      </c>
      <c r="D159" s="32">
        <v>1996</v>
      </c>
      <c r="E159" s="32">
        <v>1996</v>
      </c>
      <c r="F159" s="32" t="s">
        <v>71</v>
      </c>
      <c r="G159" s="32" t="s">
        <v>12</v>
      </c>
      <c r="H159" s="32" t="s">
        <v>43</v>
      </c>
      <c r="I159" s="32" t="s">
        <v>311</v>
      </c>
      <c r="J159" s="33">
        <v>102.46</v>
      </c>
      <c r="K159" s="31">
        <v>0</v>
      </c>
      <c r="L159" s="33">
        <f t="shared" ref="L159:L189" si="20">J159+K159</f>
        <v>102.46</v>
      </c>
      <c r="M159" s="33">
        <v>100.7</v>
      </c>
      <c r="N159" s="31">
        <v>0</v>
      </c>
      <c r="O159" s="33">
        <f t="shared" ref="O159:O189" si="21">M159+N159</f>
        <v>100.7</v>
      </c>
      <c r="P159" s="33">
        <f t="shared" ref="P159:P189" si="22">MIN(O159,L159)</f>
        <v>100.7</v>
      </c>
      <c r="Q159" s="33">
        <f t="shared" ref="Q159:Q189" si="23">IF( AND(ISNUMBER(P$159),ISNUMBER(P159)),(P159-P$159)/P$159*100,"")</f>
        <v>0</v>
      </c>
    </row>
    <row r="160" spans="1:17" ht="28.8" x14ac:dyDescent="0.3">
      <c r="A160" s="5" t="s">
        <v>8</v>
      </c>
      <c r="B160" s="16" t="s">
        <v>248</v>
      </c>
      <c r="C160" s="16">
        <v>1994</v>
      </c>
      <c r="D160" s="16">
        <v>1994</v>
      </c>
      <c r="E160" s="16">
        <v>1994</v>
      </c>
      <c r="F160" s="16" t="s">
        <v>71</v>
      </c>
      <c r="G160" s="16" t="s">
        <v>224</v>
      </c>
      <c r="H160" s="16" t="s">
        <v>249</v>
      </c>
      <c r="I160" s="16" t="s">
        <v>250</v>
      </c>
      <c r="J160" s="34">
        <v>109.31</v>
      </c>
      <c r="K160" s="5">
        <v>2</v>
      </c>
      <c r="L160" s="34">
        <f t="shared" si="20"/>
        <v>111.31</v>
      </c>
      <c r="M160" s="34">
        <v>107.12</v>
      </c>
      <c r="N160" s="5">
        <v>0</v>
      </c>
      <c r="O160" s="34">
        <f t="shared" si="21"/>
        <v>107.12</v>
      </c>
      <c r="P160" s="34">
        <f t="shared" si="22"/>
        <v>107.12</v>
      </c>
      <c r="Q160" s="34">
        <f t="shared" si="23"/>
        <v>6.3753723932472708</v>
      </c>
    </row>
    <row r="161" spans="1:17" ht="72" x14ac:dyDescent="0.3">
      <c r="A161" s="5">
        <v>2</v>
      </c>
      <c r="B161" s="16" t="s">
        <v>335</v>
      </c>
      <c r="C161" s="16">
        <v>2002</v>
      </c>
      <c r="D161" s="16">
        <v>2002</v>
      </c>
      <c r="E161" s="16">
        <v>2002</v>
      </c>
      <c r="F161" s="16" t="s">
        <v>71</v>
      </c>
      <c r="G161" s="16" t="s">
        <v>12</v>
      </c>
      <c r="H161" s="16" t="s">
        <v>43</v>
      </c>
      <c r="I161" s="16" t="s">
        <v>311</v>
      </c>
      <c r="J161" s="34">
        <v>107.97</v>
      </c>
      <c r="K161" s="5">
        <v>0</v>
      </c>
      <c r="L161" s="34">
        <f t="shared" si="20"/>
        <v>107.97</v>
      </c>
      <c r="M161" s="34">
        <v>109.21</v>
      </c>
      <c r="N161" s="5">
        <v>0</v>
      </c>
      <c r="O161" s="34">
        <f t="shared" si="21"/>
        <v>109.21</v>
      </c>
      <c r="P161" s="34">
        <f t="shared" si="22"/>
        <v>107.97</v>
      </c>
      <c r="Q161" s="34">
        <f t="shared" si="23"/>
        <v>7.2194637537239288</v>
      </c>
    </row>
    <row r="162" spans="1:17" ht="57.6" x14ac:dyDescent="0.3">
      <c r="A162" s="5" t="s">
        <v>8</v>
      </c>
      <c r="B162" s="16" t="s">
        <v>316</v>
      </c>
      <c r="C162" s="16">
        <v>1985</v>
      </c>
      <c r="D162" s="16">
        <v>1985</v>
      </c>
      <c r="E162" s="16">
        <v>1985</v>
      </c>
      <c r="F162" s="16" t="s">
        <v>71</v>
      </c>
      <c r="G162" s="16" t="s">
        <v>175</v>
      </c>
      <c r="H162" s="16" t="s">
        <v>317</v>
      </c>
      <c r="I162" s="16" t="s">
        <v>318</v>
      </c>
      <c r="J162" s="34">
        <v>108.14</v>
      </c>
      <c r="K162" s="5">
        <v>0</v>
      </c>
      <c r="L162" s="34">
        <f t="shared" si="20"/>
        <v>108.14</v>
      </c>
      <c r="M162" s="34">
        <v>106.68</v>
      </c>
      <c r="N162" s="5">
        <v>2</v>
      </c>
      <c r="O162" s="34">
        <f t="shared" si="21"/>
        <v>108.68</v>
      </c>
      <c r="P162" s="34">
        <f t="shared" si="22"/>
        <v>108.14</v>
      </c>
      <c r="Q162" s="34">
        <f t="shared" si="23"/>
        <v>7.3882820258192625</v>
      </c>
    </row>
    <row r="163" spans="1:17" ht="72" x14ac:dyDescent="0.3">
      <c r="A163" s="5">
        <v>3</v>
      </c>
      <c r="B163" s="16" t="s">
        <v>310</v>
      </c>
      <c r="C163" s="16">
        <v>1991</v>
      </c>
      <c r="D163" s="16">
        <v>1991</v>
      </c>
      <c r="E163" s="16">
        <v>1991</v>
      </c>
      <c r="F163" s="16" t="s">
        <v>71</v>
      </c>
      <c r="G163" s="16" t="s">
        <v>12</v>
      </c>
      <c r="H163" s="16" t="s">
        <v>43</v>
      </c>
      <c r="I163" s="16" t="s">
        <v>311</v>
      </c>
      <c r="J163" s="34">
        <v>109.48</v>
      </c>
      <c r="K163" s="5">
        <v>0</v>
      </c>
      <c r="L163" s="34">
        <f t="shared" si="20"/>
        <v>109.48</v>
      </c>
      <c r="M163" s="34">
        <v>110.01</v>
      </c>
      <c r="N163" s="5">
        <v>2</v>
      </c>
      <c r="O163" s="34">
        <f t="shared" si="21"/>
        <v>112.01</v>
      </c>
      <c r="P163" s="34">
        <f t="shared" si="22"/>
        <v>109.48</v>
      </c>
      <c r="Q163" s="34">
        <f t="shared" si="23"/>
        <v>8.7189672293942415</v>
      </c>
    </row>
    <row r="164" spans="1:17" ht="43.2" x14ac:dyDescent="0.3">
      <c r="A164" s="5">
        <v>4</v>
      </c>
      <c r="B164" s="16" t="s">
        <v>117</v>
      </c>
      <c r="C164" s="16">
        <v>2005</v>
      </c>
      <c r="D164" s="16">
        <v>2005</v>
      </c>
      <c r="E164" s="16">
        <v>2005</v>
      </c>
      <c r="F164" s="16" t="s">
        <v>11</v>
      </c>
      <c r="G164" s="16" t="s">
        <v>12</v>
      </c>
      <c r="H164" s="16" t="s">
        <v>53</v>
      </c>
      <c r="I164" s="16" t="s">
        <v>54</v>
      </c>
      <c r="J164" s="34">
        <v>111.79</v>
      </c>
      <c r="K164" s="5">
        <v>0</v>
      </c>
      <c r="L164" s="34">
        <f t="shared" si="20"/>
        <v>111.79</v>
      </c>
      <c r="M164" s="34">
        <v>109.78</v>
      </c>
      <c r="N164" s="5">
        <v>0</v>
      </c>
      <c r="O164" s="34">
        <f t="shared" si="21"/>
        <v>109.78</v>
      </c>
      <c r="P164" s="34">
        <f t="shared" si="22"/>
        <v>109.78</v>
      </c>
      <c r="Q164" s="34">
        <f t="shared" si="23"/>
        <v>9.0168818272095308</v>
      </c>
    </row>
    <row r="165" spans="1:17" ht="72" x14ac:dyDescent="0.3">
      <c r="A165" s="5">
        <v>5</v>
      </c>
      <c r="B165" s="16" t="s">
        <v>258</v>
      </c>
      <c r="C165" s="16">
        <v>2004</v>
      </c>
      <c r="D165" s="16">
        <v>2004</v>
      </c>
      <c r="E165" s="16">
        <v>2004</v>
      </c>
      <c r="F165" s="16" t="s">
        <v>11</v>
      </c>
      <c r="G165" s="16" t="s">
        <v>12</v>
      </c>
      <c r="H165" s="16" t="s">
        <v>43</v>
      </c>
      <c r="I165" s="16" t="s">
        <v>259</v>
      </c>
      <c r="J165" s="34">
        <v>115.38</v>
      </c>
      <c r="K165" s="5">
        <v>4</v>
      </c>
      <c r="L165" s="34">
        <f t="shared" si="20"/>
        <v>119.38</v>
      </c>
      <c r="M165" s="34">
        <v>113.44</v>
      </c>
      <c r="N165" s="5">
        <v>0</v>
      </c>
      <c r="O165" s="34">
        <f t="shared" si="21"/>
        <v>113.44</v>
      </c>
      <c r="P165" s="34">
        <f t="shared" si="22"/>
        <v>113.44</v>
      </c>
      <c r="Q165" s="34">
        <f t="shared" si="23"/>
        <v>12.651439920556101</v>
      </c>
    </row>
    <row r="166" spans="1:17" ht="72" x14ac:dyDescent="0.3">
      <c r="A166" s="5">
        <v>6</v>
      </c>
      <c r="B166" s="16" t="s">
        <v>304</v>
      </c>
      <c r="C166" s="16">
        <v>2005</v>
      </c>
      <c r="D166" s="16">
        <v>2005</v>
      </c>
      <c r="E166" s="16">
        <v>2005</v>
      </c>
      <c r="F166" s="16" t="s">
        <v>11</v>
      </c>
      <c r="G166" s="16" t="s">
        <v>12</v>
      </c>
      <c r="H166" s="16" t="s">
        <v>43</v>
      </c>
      <c r="I166" s="16" t="s">
        <v>154</v>
      </c>
      <c r="J166" s="34">
        <v>111.13</v>
      </c>
      <c r="K166" s="5">
        <v>50</v>
      </c>
      <c r="L166" s="34">
        <f t="shared" si="20"/>
        <v>161.13</v>
      </c>
      <c r="M166" s="34">
        <v>114.42</v>
      </c>
      <c r="N166" s="5">
        <v>4</v>
      </c>
      <c r="O166" s="34">
        <f t="shared" si="21"/>
        <v>118.42</v>
      </c>
      <c r="P166" s="34">
        <f t="shared" si="22"/>
        <v>118.42</v>
      </c>
      <c r="Q166" s="34">
        <f t="shared" si="23"/>
        <v>17.596822244289971</v>
      </c>
    </row>
    <row r="167" spans="1:17" ht="72" x14ac:dyDescent="0.3">
      <c r="A167" s="5">
        <v>7</v>
      </c>
      <c r="B167" s="16" t="s">
        <v>306</v>
      </c>
      <c r="C167" s="16">
        <v>2006</v>
      </c>
      <c r="D167" s="16">
        <v>2006</v>
      </c>
      <c r="E167" s="16">
        <v>2006</v>
      </c>
      <c r="F167" s="16" t="s">
        <v>11</v>
      </c>
      <c r="G167" s="16" t="s">
        <v>12</v>
      </c>
      <c r="H167" s="16" t="s">
        <v>43</v>
      </c>
      <c r="I167" s="16" t="s">
        <v>154</v>
      </c>
      <c r="J167" s="34">
        <v>123.46</v>
      </c>
      <c r="K167" s="5">
        <v>4</v>
      </c>
      <c r="L167" s="34">
        <f t="shared" si="20"/>
        <v>127.46</v>
      </c>
      <c r="M167" s="34">
        <v>119.79</v>
      </c>
      <c r="N167" s="5">
        <v>0</v>
      </c>
      <c r="O167" s="34">
        <f t="shared" si="21"/>
        <v>119.79</v>
      </c>
      <c r="P167" s="34">
        <f t="shared" si="22"/>
        <v>119.79</v>
      </c>
      <c r="Q167" s="34">
        <f t="shared" si="23"/>
        <v>18.957298907646479</v>
      </c>
    </row>
    <row r="168" spans="1:17" ht="72" x14ac:dyDescent="0.3">
      <c r="A168" s="5">
        <v>8</v>
      </c>
      <c r="B168" s="16" t="s">
        <v>239</v>
      </c>
      <c r="C168" s="16">
        <v>2005</v>
      </c>
      <c r="D168" s="16">
        <v>2005</v>
      </c>
      <c r="E168" s="16">
        <v>2005</v>
      </c>
      <c r="F168" s="16">
        <v>2</v>
      </c>
      <c r="G168" s="16" t="s">
        <v>12</v>
      </c>
      <c r="H168" s="16" t="s">
        <v>43</v>
      </c>
      <c r="I168" s="16" t="s">
        <v>48</v>
      </c>
      <c r="J168" s="34">
        <v>119.15</v>
      </c>
      <c r="K168" s="5">
        <v>2</v>
      </c>
      <c r="L168" s="34">
        <f t="shared" si="20"/>
        <v>121.15</v>
      </c>
      <c r="M168" s="34">
        <v>118.91</v>
      </c>
      <c r="N168" s="5">
        <v>4</v>
      </c>
      <c r="O168" s="34">
        <f t="shared" si="21"/>
        <v>122.91</v>
      </c>
      <c r="P168" s="34">
        <f t="shared" si="22"/>
        <v>121.15</v>
      </c>
      <c r="Q168" s="34">
        <f t="shared" si="23"/>
        <v>20.307845084409138</v>
      </c>
    </row>
    <row r="169" spans="1:17" ht="28.8" x14ac:dyDescent="0.3">
      <c r="A169" s="5" t="s">
        <v>8</v>
      </c>
      <c r="B169" s="16" t="s">
        <v>91</v>
      </c>
      <c r="C169" s="16">
        <v>2006</v>
      </c>
      <c r="D169" s="16">
        <v>2006</v>
      </c>
      <c r="E169" s="16">
        <v>2006</v>
      </c>
      <c r="F169" s="16">
        <v>1</v>
      </c>
      <c r="G169" s="16" t="s">
        <v>62</v>
      </c>
      <c r="H169" s="16" t="s">
        <v>92</v>
      </c>
      <c r="I169" s="16" t="s">
        <v>93</v>
      </c>
      <c r="J169" s="34">
        <v>128.38</v>
      </c>
      <c r="K169" s="5">
        <v>0</v>
      </c>
      <c r="L169" s="34">
        <f t="shared" si="20"/>
        <v>128.38</v>
      </c>
      <c r="M169" s="34">
        <v>121.52</v>
      </c>
      <c r="N169" s="5">
        <v>2</v>
      </c>
      <c r="O169" s="34">
        <f t="shared" si="21"/>
        <v>123.52</v>
      </c>
      <c r="P169" s="34">
        <f t="shared" si="22"/>
        <v>123.52</v>
      </c>
      <c r="Q169" s="34">
        <f t="shared" si="23"/>
        <v>22.661370407149942</v>
      </c>
    </row>
    <row r="170" spans="1:17" ht="57.6" x14ac:dyDescent="0.3">
      <c r="A170" s="5">
        <v>9</v>
      </c>
      <c r="B170" s="16" t="s">
        <v>344</v>
      </c>
      <c r="C170" s="16">
        <v>2004</v>
      </c>
      <c r="D170" s="16">
        <v>2004</v>
      </c>
      <c r="E170" s="16">
        <v>2004</v>
      </c>
      <c r="F170" s="16" t="s">
        <v>11</v>
      </c>
      <c r="G170" s="16" t="s">
        <v>12</v>
      </c>
      <c r="H170" s="16" t="s">
        <v>142</v>
      </c>
      <c r="I170" s="16" t="s">
        <v>202</v>
      </c>
      <c r="J170" s="34">
        <v>121.66</v>
      </c>
      <c r="K170" s="5">
        <v>2</v>
      </c>
      <c r="L170" s="34">
        <f t="shared" si="20"/>
        <v>123.66</v>
      </c>
      <c r="M170" s="34">
        <v>117.86</v>
      </c>
      <c r="N170" s="5">
        <v>8</v>
      </c>
      <c r="O170" s="34">
        <f t="shared" si="21"/>
        <v>125.86</v>
      </c>
      <c r="P170" s="34">
        <f t="shared" si="22"/>
        <v>123.66</v>
      </c>
      <c r="Q170" s="34">
        <f t="shared" si="23"/>
        <v>22.800397219463747</v>
      </c>
    </row>
    <row r="171" spans="1:17" ht="72" x14ac:dyDescent="0.3">
      <c r="A171" s="5">
        <v>10</v>
      </c>
      <c r="B171" s="16" t="s">
        <v>108</v>
      </c>
      <c r="C171" s="16">
        <v>2008</v>
      </c>
      <c r="D171" s="16">
        <v>2008</v>
      </c>
      <c r="E171" s="16">
        <v>2008</v>
      </c>
      <c r="F171" s="16">
        <v>2</v>
      </c>
      <c r="G171" s="16" t="s">
        <v>12</v>
      </c>
      <c r="H171" s="16" t="s">
        <v>43</v>
      </c>
      <c r="I171" s="16" t="s">
        <v>48</v>
      </c>
      <c r="J171" s="34">
        <v>124.42</v>
      </c>
      <c r="K171" s="5">
        <v>6</v>
      </c>
      <c r="L171" s="34">
        <f t="shared" si="20"/>
        <v>130.42000000000002</v>
      </c>
      <c r="M171" s="34">
        <v>124.96</v>
      </c>
      <c r="N171" s="5">
        <v>0</v>
      </c>
      <c r="O171" s="34">
        <f t="shared" si="21"/>
        <v>124.96</v>
      </c>
      <c r="P171" s="34">
        <f t="shared" si="22"/>
        <v>124.96</v>
      </c>
      <c r="Q171" s="34">
        <f t="shared" si="23"/>
        <v>24.091360476663347</v>
      </c>
    </row>
    <row r="172" spans="1:17" ht="72" x14ac:dyDescent="0.3">
      <c r="A172" s="5">
        <v>11</v>
      </c>
      <c r="B172" s="16" t="s">
        <v>193</v>
      </c>
      <c r="C172" s="16">
        <v>2005</v>
      </c>
      <c r="D172" s="16">
        <v>2005</v>
      </c>
      <c r="E172" s="16">
        <v>2005</v>
      </c>
      <c r="F172" s="16">
        <v>1</v>
      </c>
      <c r="G172" s="16" t="s">
        <v>12</v>
      </c>
      <c r="H172" s="16" t="s">
        <v>43</v>
      </c>
      <c r="I172" s="16" t="s">
        <v>48</v>
      </c>
      <c r="J172" s="34">
        <v>130.43</v>
      </c>
      <c r="K172" s="5">
        <v>2</v>
      </c>
      <c r="L172" s="34">
        <f t="shared" si="20"/>
        <v>132.43</v>
      </c>
      <c r="M172" s="34">
        <v>127.72</v>
      </c>
      <c r="N172" s="5">
        <v>0</v>
      </c>
      <c r="O172" s="34">
        <f t="shared" si="21"/>
        <v>127.72</v>
      </c>
      <c r="P172" s="34">
        <f t="shared" si="22"/>
        <v>127.72</v>
      </c>
      <c r="Q172" s="34">
        <f t="shared" si="23"/>
        <v>26.832174776564049</v>
      </c>
    </row>
    <row r="173" spans="1:17" ht="28.8" x14ac:dyDescent="0.3">
      <c r="A173" s="5" t="s">
        <v>8</v>
      </c>
      <c r="B173" s="16" t="s">
        <v>237</v>
      </c>
      <c r="C173" s="16">
        <v>2008</v>
      </c>
      <c r="D173" s="16">
        <v>2008</v>
      </c>
      <c r="E173" s="16">
        <v>2008</v>
      </c>
      <c r="F173" s="16">
        <v>1</v>
      </c>
      <c r="G173" s="16" t="s">
        <v>224</v>
      </c>
      <c r="H173" s="16" t="s">
        <v>225</v>
      </c>
      <c r="I173" s="16" t="s">
        <v>226</v>
      </c>
      <c r="J173" s="34">
        <v>127.14</v>
      </c>
      <c r="K173" s="5">
        <v>2</v>
      </c>
      <c r="L173" s="34">
        <f t="shared" si="20"/>
        <v>129.13999999999999</v>
      </c>
      <c r="M173" s="34">
        <v>133.4</v>
      </c>
      <c r="N173" s="5">
        <v>54</v>
      </c>
      <c r="O173" s="34">
        <f t="shared" si="21"/>
        <v>187.4</v>
      </c>
      <c r="P173" s="34">
        <f t="shared" si="22"/>
        <v>129.13999999999999</v>
      </c>
      <c r="Q173" s="34">
        <f t="shared" si="23"/>
        <v>28.242303872889757</v>
      </c>
    </row>
    <row r="174" spans="1:17" ht="43.2" x14ac:dyDescent="0.3">
      <c r="A174" s="5">
        <v>12</v>
      </c>
      <c r="B174" s="16" t="s">
        <v>84</v>
      </c>
      <c r="C174" s="16">
        <v>2004</v>
      </c>
      <c r="D174" s="16">
        <v>2004</v>
      </c>
      <c r="E174" s="16">
        <v>2004</v>
      </c>
      <c r="F174" s="16" t="s">
        <v>11</v>
      </c>
      <c r="G174" s="16" t="s">
        <v>12</v>
      </c>
      <c r="H174" s="16" t="s">
        <v>53</v>
      </c>
      <c r="I174" s="16" t="s">
        <v>54</v>
      </c>
      <c r="J174" s="34">
        <v>132.66999999999999</v>
      </c>
      <c r="K174" s="5">
        <v>2</v>
      </c>
      <c r="L174" s="34">
        <f t="shared" si="20"/>
        <v>134.66999999999999</v>
      </c>
      <c r="M174" s="34"/>
      <c r="N174" s="5"/>
      <c r="O174" s="34" t="s">
        <v>742</v>
      </c>
      <c r="P174" s="34">
        <f t="shared" si="22"/>
        <v>134.66999999999999</v>
      </c>
      <c r="Q174" s="34">
        <f t="shared" si="23"/>
        <v>33.733862959284991</v>
      </c>
    </row>
    <row r="175" spans="1:17" ht="28.8" x14ac:dyDescent="0.3">
      <c r="A175" s="5" t="s">
        <v>8</v>
      </c>
      <c r="B175" s="16" t="s">
        <v>322</v>
      </c>
      <c r="C175" s="16">
        <v>2008</v>
      </c>
      <c r="D175" s="16">
        <v>2008</v>
      </c>
      <c r="E175" s="16">
        <v>2008</v>
      </c>
      <c r="F175" s="16">
        <v>1</v>
      </c>
      <c r="G175" s="16" t="s">
        <v>62</v>
      </c>
      <c r="H175" s="16" t="s">
        <v>92</v>
      </c>
      <c r="I175" s="16" t="s">
        <v>93</v>
      </c>
      <c r="J175" s="34">
        <v>133.77000000000001</v>
      </c>
      <c r="K175" s="5">
        <v>56</v>
      </c>
      <c r="L175" s="34">
        <f t="shared" si="20"/>
        <v>189.77</v>
      </c>
      <c r="M175" s="34">
        <v>130.9</v>
      </c>
      <c r="N175" s="5">
        <v>4</v>
      </c>
      <c r="O175" s="34">
        <f t="shared" si="21"/>
        <v>134.9</v>
      </c>
      <c r="P175" s="34">
        <f t="shared" si="22"/>
        <v>134.9</v>
      </c>
      <c r="Q175" s="34">
        <f t="shared" si="23"/>
        <v>33.962264150943398</v>
      </c>
    </row>
    <row r="176" spans="1:17" x14ac:dyDescent="0.3">
      <c r="A176" s="5">
        <v>13</v>
      </c>
      <c r="B176" s="16" t="s">
        <v>186</v>
      </c>
      <c r="C176" s="16">
        <v>1971</v>
      </c>
      <c r="D176" s="16">
        <v>1971</v>
      </c>
      <c r="E176" s="16">
        <v>1971</v>
      </c>
      <c r="F176" s="16" t="s">
        <v>71</v>
      </c>
      <c r="G176" s="16" t="s">
        <v>12</v>
      </c>
      <c r="H176" s="16" t="s">
        <v>148</v>
      </c>
      <c r="I176" s="16" t="s">
        <v>187</v>
      </c>
      <c r="J176" s="34">
        <v>136.38999999999999</v>
      </c>
      <c r="K176" s="5">
        <v>0</v>
      </c>
      <c r="L176" s="34">
        <f t="shared" si="20"/>
        <v>136.38999999999999</v>
      </c>
      <c r="M176" s="34">
        <v>135.44999999999999</v>
      </c>
      <c r="N176" s="5">
        <v>0</v>
      </c>
      <c r="O176" s="34">
        <f t="shared" si="21"/>
        <v>135.44999999999999</v>
      </c>
      <c r="P176" s="34">
        <f t="shared" si="22"/>
        <v>135.44999999999999</v>
      </c>
      <c r="Q176" s="34">
        <f t="shared" si="23"/>
        <v>34.508440913604751</v>
      </c>
    </row>
    <row r="177" spans="1:17" x14ac:dyDescent="0.3">
      <c r="A177" s="5">
        <v>14</v>
      </c>
      <c r="B177" s="16" t="s">
        <v>265</v>
      </c>
      <c r="C177" s="16">
        <v>1978</v>
      </c>
      <c r="D177" s="16">
        <v>1978</v>
      </c>
      <c r="E177" s="16">
        <v>1978</v>
      </c>
      <c r="F177" s="16">
        <v>1</v>
      </c>
      <c r="G177" s="16" t="s">
        <v>12</v>
      </c>
      <c r="H177" s="16"/>
      <c r="I177" s="16" t="s">
        <v>13</v>
      </c>
      <c r="J177" s="34">
        <v>146.18</v>
      </c>
      <c r="K177" s="5">
        <v>0</v>
      </c>
      <c r="L177" s="34">
        <f t="shared" si="20"/>
        <v>146.18</v>
      </c>
      <c r="M177" s="34">
        <v>138.24</v>
      </c>
      <c r="N177" s="5">
        <v>0</v>
      </c>
      <c r="O177" s="34">
        <f t="shared" si="21"/>
        <v>138.24</v>
      </c>
      <c r="P177" s="34">
        <f t="shared" si="22"/>
        <v>138.24</v>
      </c>
      <c r="Q177" s="34">
        <f t="shared" si="23"/>
        <v>37.279046673286999</v>
      </c>
    </row>
    <row r="178" spans="1:17" ht="43.2" x14ac:dyDescent="0.3">
      <c r="A178" s="5">
        <v>15</v>
      </c>
      <c r="B178" s="16" t="s">
        <v>119</v>
      </c>
      <c r="C178" s="16">
        <v>2006</v>
      </c>
      <c r="D178" s="16">
        <v>2006</v>
      </c>
      <c r="E178" s="16">
        <v>2006</v>
      </c>
      <c r="F178" s="16">
        <v>1</v>
      </c>
      <c r="G178" s="16" t="s">
        <v>12</v>
      </c>
      <c r="H178" s="16" t="s">
        <v>53</v>
      </c>
      <c r="I178" s="16" t="s">
        <v>54</v>
      </c>
      <c r="J178" s="34">
        <v>141.11000000000001</v>
      </c>
      <c r="K178" s="5">
        <v>2</v>
      </c>
      <c r="L178" s="34">
        <f t="shared" si="20"/>
        <v>143.11000000000001</v>
      </c>
      <c r="M178" s="34">
        <v>158.94</v>
      </c>
      <c r="N178" s="5">
        <v>6</v>
      </c>
      <c r="O178" s="34">
        <f t="shared" si="21"/>
        <v>164.94</v>
      </c>
      <c r="P178" s="34">
        <f t="shared" si="22"/>
        <v>143.11000000000001</v>
      </c>
      <c r="Q178" s="34">
        <f t="shared" si="23"/>
        <v>42.115193644488592</v>
      </c>
    </row>
    <row r="179" spans="1:17" ht="72" x14ac:dyDescent="0.3">
      <c r="A179" s="5">
        <v>16</v>
      </c>
      <c r="B179" s="16" t="s">
        <v>308</v>
      </c>
      <c r="C179" s="16">
        <v>2008</v>
      </c>
      <c r="D179" s="16">
        <v>2008</v>
      </c>
      <c r="E179" s="16">
        <v>2008</v>
      </c>
      <c r="F179" s="16">
        <v>3</v>
      </c>
      <c r="G179" s="16" t="s">
        <v>12</v>
      </c>
      <c r="H179" s="16" t="s">
        <v>43</v>
      </c>
      <c r="I179" s="16" t="s">
        <v>48</v>
      </c>
      <c r="J179" s="34">
        <v>146.16</v>
      </c>
      <c r="K179" s="5">
        <v>2</v>
      </c>
      <c r="L179" s="34">
        <f t="shared" si="20"/>
        <v>148.16</v>
      </c>
      <c r="M179" s="34">
        <v>144.59</v>
      </c>
      <c r="N179" s="5">
        <v>4</v>
      </c>
      <c r="O179" s="34">
        <f t="shared" si="21"/>
        <v>148.59</v>
      </c>
      <c r="P179" s="34">
        <f t="shared" si="22"/>
        <v>148.16</v>
      </c>
      <c r="Q179" s="34">
        <f t="shared" si="23"/>
        <v>47.130089374379338</v>
      </c>
    </row>
    <row r="180" spans="1:17" ht="72" x14ac:dyDescent="0.3">
      <c r="A180" s="5">
        <v>17</v>
      </c>
      <c r="B180" s="16" t="s">
        <v>360</v>
      </c>
      <c r="C180" s="16">
        <v>2005</v>
      </c>
      <c r="D180" s="16">
        <v>2005</v>
      </c>
      <c r="E180" s="16">
        <v>2005</v>
      </c>
      <c r="F180" s="16">
        <v>1</v>
      </c>
      <c r="G180" s="16" t="s">
        <v>12</v>
      </c>
      <c r="H180" s="16" t="s">
        <v>43</v>
      </c>
      <c r="I180" s="16" t="s">
        <v>48</v>
      </c>
      <c r="J180" s="34">
        <v>142.4</v>
      </c>
      <c r="K180" s="5">
        <v>6</v>
      </c>
      <c r="L180" s="34">
        <f t="shared" si="20"/>
        <v>148.4</v>
      </c>
      <c r="M180" s="34">
        <v>147.01</v>
      </c>
      <c r="N180" s="5">
        <v>8</v>
      </c>
      <c r="O180" s="34">
        <f t="shared" si="21"/>
        <v>155.01</v>
      </c>
      <c r="P180" s="34">
        <f t="shared" si="22"/>
        <v>148.4</v>
      </c>
      <c r="Q180" s="34">
        <f t="shared" si="23"/>
        <v>47.368421052631582</v>
      </c>
    </row>
    <row r="181" spans="1:17" ht="28.8" x14ac:dyDescent="0.3">
      <c r="A181" s="5">
        <v>18</v>
      </c>
      <c r="B181" s="16" t="s">
        <v>110</v>
      </c>
      <c r="C181" s="16">
        <v>1986</v>
      </c>
      <c r="D181" s="16">
        <v>1986</v>
      </c>
      <c r="E181" s="16">
        <v>1986</v>
      </c>
      <c r="F181" s="16" t="s">
        <v>71</v>
      </c>
      <c r="G181" s="16" t="s">
        <v>12</v>
      </c>
      <c r="H181" s="16" t="s">
        <v>58</v>
      </c>
      <c r="I181" s="16" t="s">
        <v>111</v>
      </c>
      <c r="J181" s="34">
        <v>148.85</v>
      </c>
      <c r="K181" s="5">
        <v>2</v>
      </c>
      <c r="L181" s="34">
        <f t="shared" si="20"/>
        <v>150.85</v>
      </c>
      <c r="M181" s="34">
        <v>166.17</v>
      </c>
      <c r="N181" s="5">
        <v>54</v>
      </c>
      <c r="O181" s="34">
        <f t="shared" si="21"/>
        <v>220.17</v>
      </c>
      <c r="P181" s="34">
        <f t="shared" si="22"/>
        <v>150.85</v>
      </c>
      <c r="Q181" s="34">
        <f t="shared" si="23"/>
        <v>49.801390268123129</v>
      </c>
    </row>
    <row r="182" spans="1:17" ht="72" x14ac:dyDescent="0.3">
      <c r="A182" s="5">
        <v>19</v>
      </c>
      <c r="B182" s="16" t="s">
        <v>204</v>
      </c>
      <c r="C182" s="16">
        <v>2005</v>
      </c>
      <c r="D182" s="16">
        <v>2005</v>
      </c>
      <c r="E182" s="16">
        <v>2005</v>
      </c>
      <c r="F182" s="16">
        <v>2</v>
      </c>
      <c r="G182" s="16" t="s">
        <v>12</v>
      </c>
      <c r="H182" s="16" t="s">
        <v>43</v>
      </c>
      <c r="I182" s="16" t="s">
        <v>44</v>
      </c>
      <c r="J182" s="34">
        <v>152.01</v>
      </c>
      <c r="K182" s="5">
        <v>0</v>
      </c>
      <c r="L182" s="34">
        <f t="shared" si="20"/>
        <v>152.01</v>
      </c>
      <c r="M182" s="34">
        <v>150.93</v>
      </c>
      <c r="N182" s="5">
        <v>10</v>
      </c>
      <c r="O182" s="34">
        <f t="shared" si="21"/>
        <v>160.93</v>
      </c>
      <c r="P182" s="34">
        <f t="shared" si="22"/>
        <v>152.01</v>
      </c>
      <c r="Q182" s="34">
        <f t="shared" si="23"/>
        <v>50.953326713008927</v>
      </c>
    </row>
    <row r="183" spans="1:17" ht="28.8" x14ac:dyDescent="0.3">
      <c r="A183" s="5" t="s">
        <v>8</v>
      </c>
      <c r="B183" s="16" t="s">
        <v>337</v>
      </c>
      <c r="C183" s="16">
        <v>2007</v>
      </c>
      <c r="D183" s="16">
        <v>2007</v>
      </c>
      <c r="E183" s="16">
        <v>2007</v>
      </c>
      <c r="F183" s="16">
        <v>1</v>
      </c>
      <c r="G183" s="16" t="s">
        <v>62</v>
      </c>
      <c r="H183" s="16" t="s">
        <v>92</v>
      </c>
      <c r="I183" s="16" t="s">
        <v>338</v>
      </c>
      <c r="J183" s="34">
        <v>158.99</v>
      </c>
      <c r="K183" s="5">
        <v>2</v>
      </c>
      <c r="L183" s="34">
        <f t="shared" si="20"/>
        <v>160.99</v>
      </c>
      <c r="M183" s="34">
        <v>163.44999999999999</v>
      </c>
      <c r="N183" s="5">
        <v>2</v>
      </c>
      <c r="O183" s="34">
        <f t="shared" si="21"/>
        <v>165.45</v>
      </c>
      <c r="P183" s="34">
        <f t="shared" si="22"/>
        <v>160.99</v>
      </c>
      <c r="Q183" s="34">
        <f t="shared" si="23"/>
        <v>59.870903674280044</v>
      </c>
    </row>
    <row r="184" spans="1:17" ht="28.8" x14ac:dyDescent="0.3">
      <c r="A184" s="5">
        <v>20</v>
      </c>
      <c r="B184" s="16" t="s">
        <v>261</v>
      </c>
      <c r="C184" s="16">
        <v>1983</v>
      </c>
      <c r="D184" s="16">
        <v>1983</v>
      </c>
      <c r="E184" s="16">
        <v>1983</v>
      </c>
      <c r="F184" s="16">
        <v>3</v>
      </c>
      <c r="G184" s="16" t="s">
        <v>12</v>
      </c>
      <c r="H184" s="16" t="s">
        <v>58</v>
      </c>
      <c r="I184" s="16" t="s">
        <v>59</v>
      </c>
      <c r="J184" s="34">
        <v>163.47999999999999</v>
      </c>
      <c r="K184" s="5">
        <v>12</v>
      </c>
      <c r="L184" s="34">
        <f t="shared" si="20"/>
        <v>175.48</v>
      </c>
      <c r="M184" s="34">
        <v>166.16</v>
      </c>
      <c r="N184" s="5">
        <v>14</v>
      </c>
      <c r="O184" s="34">
        <f t="shared" si="21"/>
        <v>180.16</v>
      </c>
      <c r="P184" s="34">
        <f t="shared" si="22"/>
        <v>175.48</v>
      </c>
      <c r="Q184" s="34">
        <f t="shared" si="23"/>
        <v>74.260178748758676</v>
      </c>
    </row>
    <row r="185" spans="1:17" ht="28.8" x14ac:dyDescent="0.3">
      <c r="A185" s="5" t="s">
        <v>8</v>
      </c>
      <c r="B185" s="16" t="s">
        <v>223</v>
      </c>
      <c r="C185" s="16">
        <v>2007</v>
      </c>
      <c r="D185" s="16">
        <v>2007</v>
      </c>
      <c r="E185" s="16">
        <v>2007</v>
      </c>
      <c r="F185" s="16" t="s">
        <v>11</v>
      </c>
      <c r="G185" s="16" t="s">
        <v>224</v>
      </c>
      <c r="H185" s="16" t="s">
        <v>225</v>
      </c>
      <c r="I185" s="16" t="s">
        <v>226</v>
      </c>
      <c r="J185" s="34">
        <v>187.23</v>
      </c>
      <c r="K185" s="5">
        <v>2</v>
      </c>
      <c r="L185" s="34">
        <f t="shared" si="20"/>
        <v>189.23</v>
      </c>
      <c r="M185" s="34"/>
      <c r="N185" s="5"/>
      <c r="O185" s="34" t="s">
        <v>742</v>
      </c>
      <c r="P185" s="34">
        <f t="shared" si="22"/>
        <v>189.23</v>
      </c>
      <c r="Q185" s="34">
        <f t="shared" si="23"/>
        <v>87.914597815292936</v>
      </c>
    </row>
    <row r="186" spans="1:17" ht="28.8" x14ac:dyDescent="0.3">
      <c r="A186" s="5" t="s">
        <v>8</v>
      </c>
      <c r="B186" s="16" t="s">
        <v>228</v>
      </c>
      <c r="C186" s="16">
        <v>2010</v>
      </c>
      <c r="D186" s="16">
        <v>2010</v>
      </c>
      <c r="E186" s="16">
        <v>2010</v>
      </c>
      <c r="F186" s="16" t="s">
        <v>136</v>
      </c>
      <c r="G186" s="16" t="s">
        <v>62</v>
      </c>
      <c r="H186" s="16" t="s">
        <v>92</v>
      </c>
      <c r="I186" s="16" t="s">
        <v>64</v>
      </c>
      <c r="J186" s="34">
        <v>202.56</v>
      </c>
      <c r="K186" s="5">
        <v>4</v>
      </c>
      <c r="L186" s="34">
        <f t="shared" si="20"/>
        <v>206.56</v>
      </c>
      <c r="M186" s="34">
        <v>247.94</v>
      </c>
      <c r="N186" s="5">
        <v>6</v>
      </c>
      <c r="O186" s="34">
        <f t="shared" si="21"/>
        <v>253.94</v>
      </c>
      <c r="P186" s="34">
        <f t="shared" si="22"/>
        <v>206.56</v>
      </c>
      <c r="Q186" s="34">
        <f t="shared" si="23"/>
        <v>105.12413108242305</v>
      </c>
    </row>
    <row r="187" spans="1:17" ht="28.8" x14ac:dyDescent="0.3">
      <c r="A187" s="5" t="s">
        <v>8</v>
      </c>
      <c r="B187" s="16" t="s">
        <v>298</v>
      </c>
      <c r="C187" s="16">
        <v>2008</v>
      </c>
      <c r="D187" s="16">
        <v>2008</v>
      </c>
      <c r="E187" s="16">
        <v>2008</v>
      </c>
      <c r="F187" s="16">
        <v>2</v>
      </c>
      <c r="G187" s="16" t="s">
        <v>224</v>
      </c>
      <c r="H187" s="16" t="s">
        <v>225</v>
      </c>
      <c r="I187" s="16" t="s">
        <v>226</v>
      </c>
      <c r="J187" s="34"/>
      <c r="K187" s="5"/>
      <c r="L187" s="34" t="s">
        <v>742</v>
      </c>
      <c r="M187" s="34">
        <v>286.61</v>
      </c>
      <c r="N187" s="5">
        <v>108</v>
      </c>
      <c r="O187" s="34">
        <f t="shared" si="21"/>
        <v>394.61</v>
      </c>
      <c r="P187" s="34">
        <f t="shared" si="22"/>
        <v>394.61</v>
      </c>
      <c r="Q187" s="34">
        <f t="shared" si="23"/>
        <v>291.86693147964252</v>
      </c>
    </row>
    <row r="188" spans="1:17" ht="28.8" x14ac:dyDescent="0.3">
      <c r="A188" s="5" t="s">
        <v>8</v>
      </c>
      <c r="B188" s="16" t="s">
        <v>230</v>
      </c>
      <c r="C188" s="16">
        <v>2002</v>
      </c>
      <c r="D188" s="16">
        <v>2002</v>
      </c>
      <c r="E188" s="16">
        <v>2002</v>
      </c>
      <c r="F188" s="16">
        <v>1</v>
      </c>
      <c r="G188" s="16" t="s">
        <v>62</v>
      </c>
      <c r="H188" s="16" t="s">
        <v>92</v>
      </c>
      <c r="I188" s="16" t="s">
        <v>93</v>
      </c>
      <c r="J188" s="34"/>
      <c r="K188" s="5"/>
      <c r="L188" s="34" t="s">
        <v>742</v>
      </c>
      <c r="M188" s="34"/>
      <c r="N188" s="5"/>
      <c r="O188" s="34" t="s">
        <v>742</v>
      </c>
      <c r="P188" s="34"/>
      <c r="Q188" s="34" t="str">
        <f t="shared" si="23"/>
        <v/>
      </c>
    </row>
    <row r="189" spans="1:17" ht="43.2" x14ac:dyDescent="0.3">
      <c r="A189" s="5"/>
      <c r="B189" s="16" t="s">
        <v>358</v>
      </c>
      <c r="C189" s="16">
        <v>1994</v>
      </c>
      <c r="D189" s="16">
        <v>1994</v>
      </c>
      <c r="E189" s="16">
        <v>1994</v>
      </c>
      <c r="F189" s="16" t="s">
        <v>71</v>
      </c>
      <c r="G189" s="16" t="s">
        <v>12</v>
      </c>
      <c r="H189" s="16" t="s">
        <v>355</v>
      </c>
      <c r="I189" s="16" t="s">
        <v>256</v>
      </c>
      <c r="J189" s="34"/>
      <c r="K189" s="5"/>
      <c r="L189" s="34"/>
      <c r="M189" s="34"/>
      <c r="N189" s="5"/>
      <c r="O189" s="34"/>
      <c r="P189" s="34"/>
      <c r="Q189" s="34" t="str">
        <f t="shared" si="23"/>
        <v/>
      </c>
    </row>
    <row r="191" spans="1:17" ht="18" x14ac:dyDescent="0.3">
      <c r="A191" s="20" t="s">
        <v>776</v>
      </c>
      <c r="B191" s="20"/>
      <c r="C191" s="20"/>
      <c r="D191" s="20"/>
      <c r="E191" s="20"/>
      <c r="F191" s="20"/>
      <c r="G191" s="20"/>
      <c r="H191" s="20"/>
      <c r="I191" s="20"/>
      <c r="J191" s="20"/>
    </row>
    <row r="192" spans="1:17" x14ac:dyDescent="0.3">
      <c r="A192" s="25" t="s">
        <v>732</v>
      </c>
      <c r="B192" s="25" t="s">
        <v>1</v>
      </c>
      <c r="C192" s="25" t="s">
        <v>2</v>
      </c>
      <c r="D192" s="25" t="s">
        <v>393</v>
      </c>
      <c r="E192" s="25" t="s">
        <v>394</v>
      </c>
      <c r="F192" s="25" t="s">
        <v>3</v>
      </c>
      <c r="G192" s="25" t="s">
        <v>4</v>
      </c>
      <c r="H192" s="25" t="s">
        <v>5</v>
      </c>
      <c r="I192" s="25" t="s">
        <v>6</v>
      </c>
      <c r="J192" s="27" t="s">
        <v>734</v>
      </c>
      <c r="K192" s="28"/>
      <c r="L192" s="29"/>
      <c r="M192" s="27" t="s">
        <v>738</v>
      </c>
      <c r="N192" s="28"/>
      <c r="O192" s="29"/>
      <c r="P192" s="25" t="s">
        <v>739</v>
      </c>
      <c r="Q192" s="25" t="s">
        <v>740</v>
      </c>
    </row>
    <row r="193" spans="1:17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30" t="s">
        <v>735</v>
      </c>
      <c r="K193" s="30" t="s">
        <v>736</v>
      </c>
      <c r="L193" s="30" t="s">
        <v>737</v>
      </c>
      <c r="M193" s="30" t="s">
        <v>735</v>
      </c>
      <c r="N193" s="30" t="s">
        <v>736</v>
      </c>
      <c r="O193" s="30" t="s">
        <v>737</v>
      </c>
      <c r="P193" s="26"/>
      <c r="Q193" s="26"/>
    </row>
    <row r="194" spans="1:17" ht="57.6" x14ac:dyDescent="0.3">
      <c r="A194" s="31" t="s">
        <v>8</v>
      </c>
      <c r="B194" s="32" t="s">
        <v>241</v>
      </c>
      <c r="C194" s="32">
        <v>2003</v>
      </c>
      <c r="D194" s="32">
        <v>2003</v>
      </c>
      <c r="E194" s="32">
        <v>2003</v>
      </c>
      <c r="F194" s="32" t="s">
        <v>71</v>
      </c>
      <c r="G194" s="32" t="s">
        <v>242</v>
      </c>
      <c r="H194" s="32" t="s">
        <v>243</v>
      </c>
      <c r="I194" s="32" t="s">
        <v>244</v>
      </c>
      <c r="J194" s="33">
        <v>117.39</v>
      </c>
      <c r="K194" s="31">
        <v>2</v>
      </c>
      <c r="L194" s="33">
        <f t="shared" ref="L194:L211" si="24">J194+K194</f>
        <v>119.39</v>
      </c>
      <c r="M194" s="33">
        <v>121.11</v>
      </c>
      <c r="N194" s="31">
        <v>0</v>
      </c>
      <c r="O194" s="33">
        <f t="shared" ref="O194:O211" si="25">M194+N194</f>
        <v>121.11</v>
      </c>
      <c r="P194" s="33">
        <f t="shared" ref="P194:P211" si="26">MIN(O194,L194)</f>
        <v>119.39</v>
      </c>
      <c r="Q194" s="31"/>
    </row>
    <row r="195" spans="1:17" ht="72" x14ac:dyDescent="0.3">
      <c r="A195" s="5" t="s">
        <v>8</v>
      </c>
      <c r="B195" s="16" t="s">
        <v>70</v>
      </c>
      <c r="C195" s="16">
        <v>2002</v>
      </c>
      <c r="D195" s="16">
        <v>2002</v>
      </c>
      <c r="E195" s="16">
        <v>2002</v>
      </c>
      <c r="F195" s="16" t="s">
        <v>71</v>
      </c>
      <c r="G195" s="16" t="s">
        <v>72</v>
      </c>
      <c r="H195" s="16" t="s">
        <v>73</v>
      </c>
      <c r="I195" s="16" t="s">
        <v>74</v>
      </c>
      <c r="J195" s="34">
        <v>119.23</v>
      </c>
      <c r="K195" s="5">
        <v>2</v>
      </c>
      <c r="L195" s="34">
        <f t="shared" si="24"/>
        <v>121.23</v>
      </c>
      <c r="M195" s="34">
        <v>117.17</v>
      </c>
      <c r="N195" s="5">
        <v>4</v>
      </c>
      <c r="O195" s="34">
        <f t="shared" si="25"/>
        <v>121.17</v>
      </c>
      <c r="P195" s="34">
        <f t="shared" si="26"/>
        <v>121.17</v>
      </c>
      <c r="Q195" s="5"/>
    </row>
    <row r="196" spans="1:17" ht="72" x14ac:dyDescent="0.3">
      <c r="A196" s="5">
        <v>1</v>
      </c>
      <c r="B196" s="16" t="s">
        <v>362</v>
      </c>
      <c r="C196" s="16">
        <v>2001</v>
      </c>
      <c r="D196" s="16">
        <v>2001</v>
      </c>
      <c r="E196" s="16">
        <v>2001</v>
      </c>
      <c r="F196" s="16" t="s">
        <v>71</v>
      </c>
      <c r="G196" s="16" t="s">
        <v>12</v>
      </c>
      <c r="H196" s="16" t="s">
        <v>43</v>
      </c>
      <c r="I196" s="16" t="s">
        <v>311</v>
      </c>
      <c r="J196" s="34">
        <v>124.47</v>
      </c>
      <c r="K196" s="5">
        <v>0</v>
      </c>
      <c r="L196" s="34">
        <f t="shared" si="24"/>
        <v>124.47</v>
      </c>
      <c r="M196" s="34">
        <v>121.18</v>
      </c>
      <c r="N196" s="5">
        <v>2</v>
      </c>
      <c r="O196" s="34">
        <f t="shared" si="25"/>
        <v>123.18</v>
      </c>
      <c r="P196" s="34">
        <f t="shared" si="26"/>
        <v>123.18</v>
      </c>
      <c r="Q196" s="34">
        <f t="shared" ref="Q196:Q215" si="27">IF( AND(ISNUMBER(P$196),ISNUMBER(P196)),(P196-P$196)/P$196*100,"")</f>
        <v>0</v>
      </c>
    </row>
    <row r="197" spans="1:17" ht="57.6" x14ac:dyDescent="0.3">
      <c r="A197" s="5">
        <v>2</v>
      </c>
      <c r="B197" s="16" t="s">
        <v>329</v>
      </c>
      <c r="C197" s="16">
        <v>2006</v>
      </c>
      <c r="D197" s="16">
        <v>2006</v>
      </c>
      <c r="E197" s="16">
        <v>2006</v>
      </c>
      <c r="F197" s="16" t="s">
        <v>11</v>
      </c>
      <c r="G197" s="16" t="s">
        <v>12</v>
      </c>
      <c r="H197" s="16" t="s">
        <v>142</v>
      </c>
      <c r="I197" s="16" t="s">
        <v>202</v>
      </c>
      <c r="J197" s="34">
        <v>128.44999999999999</v>
      </c>
      <c r="K197" s="5">
        <v>2</v>
      </c>
      <c r="L197" s="34">
        <f t="shared" si="24"/>
        <v>130.44999999999999</v>
      </c>
      <c r="M197" s="34">
        <v>125.03</v>
      </c>
      <c r="N197" s="5">
        <v>2</v>
      </c>
      <c r="O197" s="34">
        <f t="shared" si="25"/>
        <v>127.03</v>
      </c>
      <c r="P197" s="34">
        <f t="shared" si="26"/>
        <v>127.03</v>
      </c>
      <c r="Q197" s="34">
        <f t="shared" si="27"/>
        <v>3.1255073875629114</v>
      </c>
    </row>
    <row r="198" spans="1:17" ht="43.2" x14ac:dyDescent="0.3">
      <c r="A198" s="5">
        <v>3</v>
      </c>
      <c r="B198" s="16" t="s">
        <v>182</v>
      </c>
      <c r="C198" s="16">
        <v>2005</v>
      </c>
      <c r="D198" s="16">
        <v>2005</v>
      </c>
      <c r="E198" s="16">
        <v>2005</v>
      </c>
      <c r="F198" s="16" t="s">
        <v>11</v>
      </c>
      <c r="G198" s="16" t="s">
        <v>12</v>
      </c>
      <c r="H198" s="16" t="s">
        <v>53</v>
      </c>
      <c r="I198" s="16" t="s">
        <v>54</v>
      </c>
      <c r="J198" s="34">
        <v>106.33</v>
      </c>
      <c r="K198" s="5">
        <v>350</v>
      </c>
      <c r="L198" s="34">
        <f t="shared" si="24"/>
        <v>456.33</v>
      </c>
      <c r="M198" s="34">
        <v>125.29</v>
      </c>
      <c r="N198" s="5">
        <v>8</v>
      </c>
      <c r="O198" s="34">
        <f t="shared" si="25"/>
        <v>133.29000000000002</v>
      </c>
      <c r="P198" s="34">
        <f t="shared" si="26"/>
        <v>133.29000000000002</v>
      </c>
      <c r="Q198" s="34">
        <f t="shared" si="27"/>
        <v>8.2075012177301616</v>
      </c>
    </row>
    <row r="199" spans="1:17" ht="100.8" x14ac:dyDescent="0.3">
      <c r="A199" s="5">
        <v>4</v>
      </c>
      <c r="B199" s="16" t="s">
        <v>82</v>
      </c>
      <c r="C199" s="16">
        <v>2007</v>
      </c>
      <c r="D199" s="16">
        <v>2007</v>
      </c>
      <c r="E199" s="16">
        <v>2007</v>
      </c>
      <c r="F199" s="16">
        <v>1</v>
      </c>
      <c r="G199" s="16" t="s">
        <v>12</v>
      </c>
      <c r="H199" s="16" t="s">
        <v>26</v>
      </c>
      <c r="I199" s="16" t="s">
        <v>27</v>
      </c>
      <c r="J199" s="34">
        <v>135.4</v>
      </c>
      <c r="K199" s="5">
        <v>0</v>
      </c>
      <c r="L199" s="34">
        <f t="shared" si="24"/>
        <v>135.4</v>
      </c>
      <c r="M199" s="34">
        <v>136.21</v>
      </c>
      <c r="N199" s="5">
        <v>2</v>
      </c>
      <c r="O199" s="34">
        <f t="shared" si="25"/>
        <v>138.21</v>
      </c>
      <c r="P199" s="34">
        <f t="shared" si="26"/>
        <v>135.4</v>
      </c>
      <c r="Q199" s="34">
        <f t="shared" si="27"/>
        <v>9.9204416301347607</v>
      </c>
    </row>
    <row r="200" spans="1:17" ht="43.2" x14ac:dyDescent="0.3">
      <c r="A200" s="5">
        <v>5</v>
      </c>
      <c r="B200" s="16" t="s">
        <v>52</v>
      </c>
      <c r="C200" s="16">
        <v>2006</v>
      </c>
      <c r="D200" s="16">
        <v>2006</v>
      </c>
      <c r="E200" s="16">
        <v>2006</v>
      </c>
      <c r="F200" s="16" t="s">
        <v>11</v>
      </c>
      <c r="G200" s="16" t="s">
        <v>12</v>
      </c>
      <c r="H200" s="16" t="s">
        <v>53</v>
      </c>
      <c r="I200" s="16" t="s">
        <v>54</v>
      </c>
      <c r="J200" s="34">
        <v>131.5</v>
      </c>
      <c r="K200" s="5">
        <v>4</v>
      </c>
      <c r="L200" s="34">
        <f t="shared" si="24"/>
        <v>135.5</v>
      </c>
      <c r="M200" s="34">
        <v>139.29</v>
      </c>
      <c r="N200" s="5">
        <v>50</v>
      </c>
      <c r="O200" s="34">
        <f t="shared" si="25"/>
        <v>189.29</v>
      </c>
      <c r="P200" s="34">
        <f t="shared" si="26"/>
        <v>135.5</v>
      </c>
      <c r="Q200" s="34">
        <f t="shared" si="27"/>
        <v>10.001623640201325</v>
      </c>
    </row>
    <row r="201" spans="1:17" ht="72" x14ac:dyDescent="0.3">
      <c r="A201" s="5">
        <v>6</v>
      </c>
      <c r="B201" s="16" t="s">
        <v>158</v>
      </c>
      <c r="C201" s="16">
        <v>2007</v>
      </c>
      <c r="D201" s="16">
        <v>2007</v>
      </c>
      <c r="E201" s="16">
        <v>2007</v>
      </c>
      <c r="F201" s="16">
        <v>1</v>
      </c>
      <c r="G201" s="16" t="s">
        <v>12</v>
      </c>
      <c r="H201" s="16" t="s">
        <v>43</v>
      </c>
      <c r="I201" s="16" t="s">
        <v>154</v>
      </c>
      <c r="J201" s="34">
        <v>152.24</v>
      </c>
      <c r="K201" s="5">
        <v>8</v>
      </c>
      <c r="L201" s="34">
        <f t="shared" si="24"/>
        <v>160.24</v>
      </c>
      <c r="M201" s="34">
        <v>142.56</v>
      </c>
      <c r="N201" s="5">
        <v>2</v>
      </c>
      <c r="O201" s="34">
        <f t="shared" si="25"/>
        <v>144.56</v>
      </c>
      <c r="P201" s="34">
        <f t="shared" si="26"/>
        <v>144.56</v>
      </c>
      <c r="Q201" s="34">
        <f t="shared" si="27"/>
        <v>17.356713752232501</v>
      </c>
    </row>
    <row r="202" spans="1:17" ht="72" x14ac:dyDescent="0.3">
      <c r="A202" s="5">
        <v>7</v>
      </c>
      <c r="B202" s="16" t="s">
        <v>195</v>
      </c>
      <c r="C202" s="16">
        <v>1997</v>
      </c>
      <c r="D202" s="16">
        <v>1997</v>
      </c>
      <c r="E202" s="16">
        <v>1997</v>
      </c>
      <c r="F202" s="16" t="s">
        <v>11</v>
      </c>
      <c r="G202" s="16" t="s">
        <v>12</v>
      </c>
      <c r="H202" s="16" t="s">
        <v>43</v>
      </c>
      <c r="I202" s="16" t="s">
        <v>44</v>
      </c>
      <c r="J202" s="34">
        <v>146.81</v>
      </c>
      <c r="K202" s="5">
        <v>4</v>
      </c>
      <c r="L202" s="34">
        <f t="shared" si="24"/>
        <v>150.81</v>
      </c>
      <c r="M202" s="34">
        <v>133.5</v>
      </c>
      <c r="N202" s="5">
        <v>102</v>
      </c>
      <c r="O202" s="34">
        <f t="shared" si="25"/>
        <v>235.5</v>
      </c>
      <c r="P202" s="34">
        <f t="shared" si="26"/>
        <v>150.81</v>
      </c>
      <c r="Q202" s="34">
        <f t="shared" si="27"/>
        <v>22.43058938139308</v>
      </c>
    </row>
    <row r="203" spans="1:17" ht="72" x14ac:dyDescent="0.3">
      <c r="A203" s="5">
        <v>8</v>
      </c>
      <c r="B203" s="16" t="s">
        <v>320</v>
      </c>
      <c r="C203" s="16">
        <v>2008</v>
      </c>
      <c r="D203" s="16">
        <v>2008</v>
      </c>
      <c r="E203" s="16">
        <v>2008</v>
      </c>
      <c r="F203" s="16">
        <v>2</v>
      </c>
      <c r="G203" s="16" t="s">
        <v>12</v>
      </c>
      <c r="H203" s="16" t="s">
        <v>43</v>
      </c>
      <c r="I203" s="16" t="s">
        <v>44</v>
      </c>
      <c r="J203" s="34">
        <v>176.32</v>
      </c>
      <c r="K203" s="5">
        <v>6</v>
      </c>
      <c r="L203" s="34">
        <f t="shared" si="24"/>
        <v>182.32</v>
      </c>
      <c r="M203" s="34">
        <v>154.55000000000001</v>
      </c>
      <c r="N203" s="5">
        <v>0</v>
      </c>
      <c r="O203" s="34">
        <f t="shared" si="25"/>
        <v>154.55000000000001</v>
      </c>
      <c r="P203" s="34">
        <f t="shared" si="26"/>
        <v>154.55000000000001</v>
      </c>
      <c r="Q203" s="34">
        <f t="shared" si="27"/>
        <v>25.466796557882777</v>
      </c>
    </row>
    <row r="204" spans="1:17" ht="129.6" x14ac:dyDescent="0.3">
      <c r="A204" s="5">
        <v>9</v>
      </c>
      <c r="B204" s="16" t="s">
        <v>276</v>
      </c>
      <c r="C204" s="16">
        <v>2005</v>
      </c>
      <c r="D204" s="16">
        <v>2005</v>
      </c>
      <c r="E204" s="16">
        <v>2005</v>
      </c>
      <c r="F204" s="16" t="s">
        <v>11</v>
      </c>
      <c r="G204" s="16" t="s">
        <v>12</v>
      </c>
      <c r="H204" s="16" t="s">
        <v>273</v>
      </c>
      <c r="I204" s="16" t="s">
        <v>274</v>
      </c>
      <c r="J204" s="34"/>
      <c r="K204" s="5"/>
      <c r="L204" s="34" t="s">
        <v>742</v>
      </c>
      <c r="M204" s="34">
        <v>150.87</v>
      </c>
      <c r="N204" s="5">
        <v>4</v>
      </c>
      <c r="O204" s="34">
        <f t="shared" si="25"/>
        <v>154.87</v>
      </c>
      <c r="P204" s="34">
        <f t="shared" si="26"/>
        <v>154.87</v>
      </c>
      <c r="Q204" s="34">
        <f t="shared" si="27"/>
        <v>25.726578990095796</v>
      </c>
    </row>
    <row r="205" spans="1:17" ht="100.8" x14ac:dyDescent="0.3">
      <c r="A205" s="5">
        <v>10</v>
      </c>
      <c r="B205" s="16" t="s">
        <v>105</v>
      </c>
      <c r="C205" s="16">
        <v>2003</v>
      </c>
      <c r="D205" s="16">
        <v>2003</v>
      </c>
      <c r="E205" s="16">
        <v>2003</v>
      </c>
      <c r="F205" s="16" t="s">
        <v>11</v>
      </c>
      <c r="G205" s="16" t="s">
        <v>12</v>
      </c>
      <c r="H205" s="16" t="s">
        <v>26</v>
      </c>
      <c r="I205" s="16" t="s">
        <v>106</v>
      </c>
      <c r="J205" s="34">
        <v>156.54</v>
      </c>
      <c r="K205" s="5">
        <v>6</v>
      </c>
      <c r="L205" s="34">
        <f t="shared" si="24"/>
        <v>162.54</v>
      </c>
      <c r="M205" s="34">
        <v>171.95</v>
      </c>
      <c r="N205" s="5">
        <v>8</v>
      </c>
      <c r="O205" s="34">
        <f t="shared" si="25"/>
        <v>179.95</v>
      </c>
      <c r="P205" s="34">
        <f t="shared" si="26"/>
        <v>162.54</v>
      </c>
      <c r="Q205" s="34">
        <f t="shared" si="27"/>
        <v>31.953239162201641</v>
      </c>
    </row>
    <row r="206" spans="1:17" ht="72" x14ac:dyDescent="0.3">
      <c r="A206" s="5">
        <v>11</v>
      </c>
      <c r="B206" s="16" t="s">
        <v>86</v>
      </c>
      <c r="C206" s="16">
        <v>2010</v>
      </c>
      <c r="D206" s="16">
        <v>2010</v>
      </c>
      <c r="E206" s="16">
        <v>2010</v>
      </c>
      <c r="F206" s="16">
        <v>2</v>
      </c>
      <c r="G206" s="16" t="s">
        <v>12</v>
      </c>
      <c r="H206" s="16" t="s">
        <v>43</v>
      </c>
      <c r="I206" s="16" t="s">
        <v>48</v>
      </c>
      <c r="J206" s="34">
        <v>188.26</v>
      </c>
      <c r="K206" s="5">
        <v>50</v>
      </c>
      <c r="L206" s="34">
        <f t="shared" si="24"/>
        <v>238.26</v>
      </c>
      <c r="M206" s="34">
        <v>163.84</v>
      </c>
      <c r="N206" s="5">
        <v>0</v>
      </c>
      <c r="O206" s="34">
        <f t="shared" si="25"/>
        <v>163.84</v>
      </c>
      <c r="P206" s="34">
        <f t="shared" si="26"/>
        <v>163.84</v>
      </c>
      <c r="Q206" s="34">
        <f t="shared" si="27"/>
        <v>33.008605293067049</v>
      </c>
    </row>
    <row r="207" spans="1:17" ht="72" x14ac:dyDescent="0.3">
      <c r="A207" s="5">
        <v>12</v>
      </c>
      <c r="B207" s="16" t="s">
        <v>184</v>
      </c>
      <c r="C207" s="16">
        <v>2006</v>
      </c>
      <c r="D207" s="16">
        <v>2006</v>
      </c>
      <c r="E207" s="16">
        <v>2006</v>
      </c>
      <c r="F207" s="16" t="s">
        <v>11</v>
      </c>
      <c r="G207" s="16" t="s">
        <v>12</v>
      </c>
      <c r="H207" s="16" t="s">
        <v>43</v>
      </c>
      <c r="I207" s="16" t="s">
        <v>154</v>
      </c>
      <c r="J207" s="34">
        <v>163.63999999999999</v>
      </c>
      <c r="K207" s="5">
        <v>54</v>
      </c>
      <c r="L207" s="34">
        <f t="shared" si="24"/>
        <v>217.64</v>
      </c>
      <c r="M207" s="34">
        <v>151.53</v>
      </c>
      <c r="N207" s="5">
        <v>52</v>
      </c>
      <c r="O207" s="34">
        <f t="shared" si="25"/>
        <v>203.53</v>
      </c>
      <c r="P207" s="34">
        <f t="shared" si="26"/>
        <v>203.53</v>
      </c>
      <c r="Q207" s="34">
        <f t="shared" si="27"/>
        <v>65.229745088488372</v>
      </c>
    </row>
    <row r="208" spans="1:17" ht="100.8" x14ac:dyDescent="0.3">
      <c r="A208" s="5">
        <v>13</v>
      </c>
      <c r="B208" s="16" t="s">
        <v>282</v>
      </c>
      <c r="C208" s="16">
        <v>2007</v>
      </c>
      <c r="D208" s="16">
        <v>2007</v>
      </c>
      <c r="E208" s="16">
        <v>2007</v>
      </c>
      <c r="F208" s="16">
        <v>3</v>
      </c>
      <c r="G208" s="16" t="s">
        <v>12</v>
      </c>
      <c r="H208" s="16" t="s">
        <v>26</v>
      </c>
      <c r="I208" s="16" t="s">
        <v>27</v>
      </c>
      <c r="J208" s="34">
        <v>231.66</v>
      </c>
      <c r="K208" s="5">
        <v>52</v>
      </c>
      <c r="L208" s="34">
        <f t="shared" si="24"/>
        <v>283.65999999999997</v>
      </c>
      <c r="M208" s="34">
        <v>207.86</v>
      </c>
      <c r="N208" s="5">
        <v>8</v>
      </c>
      <c r="O208" s="34">
        <f t="shared" si="25"/>
        <v>215.86</v>
      </c>
      <c r="P208" s="34">
        <f t="shared" si="26"/>
        <v>215.86</v>
      </c>
      <c r="Q208" s="34">
        <f t="shared" si="27"/>
        <v>75.239486929696369</v>
      </c>
    </row>
    <row r="209" spans="1:17" ht="28.8" x14ac:dyDescent="0.3">
      <c r="A209" s="5">
        <v>14</v>
      </c>
      <c r="B209" s="16" t="s">
        <v>66</v>
      </c>
      <c r="C209" s="16">
        <v>1973</v>
      </c>
      <c r="D209" s="16">
        <v>1973</v>
      </c>
      <c r="E209" s="16">
        <v>1973</v>
      </c>
      <c r="F209" s="16" t="s">
        <v>57</v>
      </c>
      <c r="G209" s="16" t="s">
        <v>12</v>
      </c>
      <c r="H209" s="16" t="s">
        <v>67</v>
      </c>
      <c r="I209" s="16" t="s">
        <v>68</v>
      </c>
      <c r="J209" s="34">
        <v>309.91000000000003</v>
      </c>
      <c r="K209" s="5">
        <v>302</v>
      </c>
      <c r="L209" s="34">
        <f t="shared" si="24"/>
        <v>611.91000000000008</v>
      </c>
      <c r="M209" s="34">
        <v>306.3</v>
      </c>
      <c r="N209" s="5">
        <v>52</v>
      </c>
      <c r="O209" s="34">
        <f t="shared" si="25"/>
        <v>358.3</v>
      </c>
      <c r="P209" s="34">
        <f t="shared" si="26"/>
        <v>358.3</v>
      </c>
      <c r="Q209" s="34">
        <f t="shared" si="27"/>
        <v>190.87514206851762</v>
      </c>
    </row>
    <row r="210" spans="1:17" ht="72" x14ac:dyDescent="0.3">
      <c r="A210" s="5">
        <v>15</v>
      </c>
      <c r="B210" s="16" t="s">
        <v>41</v>
      </c>
      <c r="C210" s="16">
        <v>2011</v>
      </c>
      <c r="D210" s="16">
        <v>2011</v>
      </c>
      <c r="E210" s="16">
        <v>2011</v>
      </c>
      <c r="F210" s="16" t="s">
        <v>42</v>
      </c>
      <c r="G210" s="16" t="s">
        <v>12</v>
      </c>
      <c r="H210" s="16" t="s">
        <v>43</v>
      </c>
      <c r="I210" s="16" t="s">
        <v>44</v>
      </c>
      <c r="J210" s="34">
        <v>150.43</v>
      </c>
      <c r="K210" s="5">
        <v>404</v>
      </c>
      <c r="L210" s="34">
        <f t="shared" si="24"/>
        <v>554.43000000000006</v>
      </c>
      <c r="M210" s="34">
        <v>269.23</v>
      </c>
      <c r="N210" s="5">
        <v>300</v>
      </c>
      <c r="O210" s="34">
        <f t="shared" si="25"/>
        <v>569.23</v>
      </c>
      <c r="P210" s="34">
        <f t="shared" si="26"/>
        <v>554.43000000000006</v>
      </c>
      <c r="Q210" s="34">
        <f t="shared" si="27"/>
        <v>350.09741841207995</v>
      </c>
    </row>
    <row r="211" spans="1:17" ht="28.8" x14ac:dyDescent="0.3">
      <c r="A211" s="5" t="s">
        <v>8</v>
      </c>
      <c r="B211" s="16" t="s">
        <v>191</v>
      </c>
      <c r="C211" s="16">
        <v>2006</v>
      </c>
      <c r="D211" s="16">
        <v>2006</v>
      </c>
      <c r="E211" s="16">
        <v>2006</v>
      </c>
      <c r="F211" s="16" t="s">
        <v>11</v>
      </c>
      <c r="G211" s="16" t="s">
        <v>62</v>
      </c>
      <c r="H211" s="16" t="s">
        <v>92</v>
      </c>
      <c r="I211" s="16" t="s">
        <v>93</v>
      </c>
      <c r="J211" s="34"/>
      <c r="K211" s="5"/>
      <c r="L211" s="34" t="s">
        <v>742</v>
      </c>
      <c r="M211" s="34"/>
      <c r="N211" s="5"/>
      <c r="O211" s="34" t="s">
        <v>742</v>
      </c>
      <c r="P211" s="34"/>
      <c r="Q211" s="34" t="str">
        <f t="shared" si="27"/>
        <v/>
      </c>
    </row>
    <row r="212" spans="1:17" x14ac:dyDescent="0.3">
      <c r="Q212" s="35" t="str">
        <f t="shared" si="27"/>
        <v/>
      </c>
    </row>
    <row r="213" spans="1:17" ht="18" x14ac:dyDescent="0.3">
      <c r="A213" s="20" t="s">
        <v>777</v>
      </c>
      <c r="B213" s="20"/>
      <c r="C213" s="20"/>
      <c r="D213" s="20"/>
      <c r="E213" s="20"/>
      <c r="F213" s="20"/>
      <c r="G213" s="20"/>
      <c r="H213" s="20"/>
      <c r="I213" s="20"/>
      <c r="J213" s="20"/>
      <c r="Q213" s="35" t="str">
        <f t="shared" si="27"/>
        <v/>
      </c>
    </row>
    <row r="214" spans="1:17" x14ac:dyDescent="0.3">
      <c r="A214" s="25" t="s">
        <v>732</v>
      </c>
      <c r="B214" s="25" t="s">
        <v>1</v>
      </c>
      <c r="C214" s="25" t="s">
        <v>2</v>
      </c>
      <c r="D214" s="25" t="s">
        <v>393</v>
      </c>
      <c r="E214" s="25" t="s">
        <v>394</v>
      </c>
      <c r="F214" s="25" t="s">
        <v>3</v>
      </c>
      <c r="G214" s="25" t="s">
        <v>4</v>
      </c>
      <c r="H214" s="25" t="s">
        <v>5</v>
      </c>
      <c r="I214" s="25" t="s">
        <v>6</v>
      </c>
      <c r="J214" s="27" t="s">
        <v>734</v>
      </c>
      <c r="K214" s="28"/>
      <c r="L214" s="29"/>
      <c r="M214" s="27" t="s">
        <v>738</v>
      </c>
      <c r="N214" s="28"/>
      <c r="O214" s="29"/>
      <c r="P214" s="25" t="s">
        <v>739</v>
      </c>
      <c r="Q214" s="36" t="s">
        <v>740</v>
      </c>
    </row>
    <row r="215" spans="1:17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30" t="s">
        <v>735</v>
      </c>
      <c r="K215" s="30" t="s">
        <v>736</v>
      </c>
      <c r="L215" s="30" t="s">
        <v>737</v>
      </c>
      <c r="M215" s="30" t="s">
        <v>735</v>
      </c>
      <c r="N215" s="30" t="s">
        <v>736</v>
      </c>
      <c r="O215" s="30" t="s">
        <v>737</v>
      </c>
      <c r="P215" s="26"/>
      <c r="Q215" s="37"/>
    </row>
    <row r="216" spans="1:17" ht="115.2" x14ac:dyDescent="0.3">
      <c r="A216" s="31">
        <v>1</v>
      </c>
      <c r="B216" s="32" t="s">
        <v>778</v>
      </c>
      <c r="C216" s="32" t="s">
        <v>779</v>
      </c>
      <c r="D216" s="32">
        <v>1997</v>
      </c>
      <c r="E216" s="32">
        <v>1994</v>
      </c>
      <c r="F216" s="32" t="s">
        <v>752</v>
      </c>
      <c r="G216" s="32" t="s">
        <v>12</v>
      </c>
      <c r="H216" s="32" t="s">
        <v>716</v>
      </c>
      <c r="I216" s="32" t="s">
        <v>717</v>
      </c>
      <c r="J216" s="33">
        <v>151.28</v>
      </c>
      <c r="K216" s="31">
        <v>4</v>
      </c>
      <c r="L216" s="33">
        <f t="shared" ref="L216:L229" si="28">J216+K216</f>
        <v>155.28</v>
      </c>
      <c r="M216" s="33">
        <v>132.30000000000001</v>
      </c>
      <c r="N216" s="31">
        <v>0</v>
      </c>
      <c r="O216" s="33">
        <f t="shared" ref="O216:O229" si="29">M216+N216</f>
        <v>132.30000000000001</v>
      </c>
      <c r="P216" s="33">
        <f t="shared" ref="P216:P229" si="30">MIN(O216,L216)</f>
        <v>132.30000000000001</v>
      </c>
      <c r="Q216" s="33">
        <f t="shared" ref="Q216:Q229" si="31">IF( AND(ISNUMBER(P$216),ISNUMBER(P216)),(P216-P$216)/P$216*100,"")</f>
        <v>0</v>
      </c>
    </row>
    <row r="217" spans="1:17" ht="100.8" x14ac:dyDescent="0.3">
      <c r="A217" s="5">
        <v>2</v>
      </c>
      <c r="B217" s="16" t="s">
        <v>780</v>
      </c>
      <c r="C217" s="16" t="s">
        <v>781</v>
      </c>
      <c r="D217" s="16">
        <v>2003</v>
      </c>
      <c r="E217" s="16">
        <v>2002</v>
      </c>
      <c r="F217" s="16" t="s">
        <v>749</v>
      </c>
      <c r="G217" s="16" t="s">
        <v>12</v>
      </c>
      <c r="H217" s="16" t="s">
        <v>26</v>
      </c>
      <c r="I217" s="16" t="s">
        <v>678</v>
      </c>
      <c r="J217" s="34">
        <v>139.30000000000001</v>
      </c>
      <c r="K217" s="5">
        <v>2</v>
      </c>
      <c r="L217" s="34">
        <f t="shared" si="28"/>
        <v>141.30000000000001</v>
      </c>
      <c r="M217" s="34"/>
      <c r="N217" s="5"/>
      <c r="O217" s="34" t="s">
        <v>742</v>
      </c>
      <c r="P217" s="34">
        <f t="shared" si="30"/>
        <v>141.30000000000001</v>
      </c>
      <c r="Q217" s="34">
        <f t="shared" si="31"/>
        <v>6.8027210884353737</v>
      </c>
    </row>
    <row r="218" spans="1:17" ht="115.2" x14ac:dyDescent="0.3">
      <c r="A218" s="5">
        <v>3</v>
      </c>
      <c r="B218" s="16" t="s">
        <v>782</v>
      </c>
      <c r="C218" s="16" t="s">
        <v>783</v>
      </c>
      <c r="D218" s="16">
        <v>2006</v>
      </c>
      <c r="E218" s="16">
        <v>2002</v>
      </c>
      <c r="F218" s="16" t="s">
        <v>752</v>
      </c>
      <c r="G218" s="16" t="s">
        <v>12</v>
      </c>
      <c r="H218" s="16" t="s">
        <v>710</v>
      </c>
      <c r="I218" s="16" t="s">
        <v>711</v>
      </c>
      <c r="J218" s="34"/>
      <c r="K218" s="5"/>
      <c r="L218" s="34" t="s">
        <v>742</v>
      </c>
      <c r="M218" s="34">
        <v>139.38999999999999</v>
      </c>
      <c r="N218" s="5">
        <v>4</v>
      </c>
      <c r="O218" s="34">
        <f t="shared" si="29"/>
        <v>143.38999999999999</v>
      </c>
      <c r="P218" s="34">
        <f t="shared" si="30"/>
        <v>143.38999999999999</v>
      </c>
      <c r="Q218" s="34">
        <f t="shared" si="31"/>
        <v>8.3824640967497928</v>
      </c>
    </row>
    <row r="219" spans="1:17" ht="43.2" x14ac:dyDescent="0.3">
      <c r="A219" s="5">
        <v>4</v>
      </c>
      <c r="B219" s="16" t="s">
        <v>784</v>
      </c>
      <c r="C219" s="16" t="s">
        <v>748</v>
      </c>
      <c r="D219" s="16">
        <v>2006</v>
      </c>
      <c r="E219" s="16">
        <v>2005</v>
      </c>
      <c r="F219" s="16" t="s">
        <v>749</v>
      </c>
      <c r="G219" s="16" t="s">
        <v>12</v>
      </c>
      <c r="H219" s="16" t="s">
        <v>53</v>
      </c>
      <c r="I219" s="16" t="s">
        <v>54</v>
      </c>
      <c r="J219" s="34">
        <v>144.78</v>
      </c>
      <c r="K219" s="5">
        <v>2</v>
      </c>
      <c r="L219" s="34">
        <f t="shared" si="28"/>
        <v>146.78</v>
      </c>
      <c r="M219" s="34">
        <v>155.05000000000001</v>
      </c>
      <c r="N219" s="5">
        <v>54</v>
      </c>
      <c r="O219" s="34">
        <f t="shared" si="29"/>
        <v>209.05</v>
      </c>
      <c r="P219" s="34">
        <f t="shared" si="30"/>
        <v>146.78</v>
      </c>
      <c r="Q219" s="34">
        <f t="shared" si="31"/>
        <v>10.944822373393794</v>
      </c>
    </row>
    <row r="220" spans="1:17" ht="72" x14ac:dyDescent="0.3">
      <c r="A220" s="5">
        <v>5</v>
      </c>
      <c r="B220" s="16" t="s">
        <v>785</v>
      </c>
      <c r="C220" s="16" t="s">
        <v>786</v>
      </c>
      <c r="D220" s="16">
        <v>2006</v>
      </c>
      <c r="E220" s="16">
        <v>2004</v>
      </c>
      <c r="F220" s="16" t="s">
        <v>749</v>
      </c>
      <c r="G220" s="16" t="s">
        <v>12</v>
      </c>
      <c r="H220" s="16" t="s">
        <v>43</v>
      </c>
      <c r="I220" s="16" t="s">
        <v>259</v>
      </c>
      <c r="J220" s="34"/>
      <c r="K220" s="5"/>
      <c r="L220" s="34" t="s">
        <v>742</v>
      </c>
      <c r="M220" s="34">
        <v>165.03</v>
      </c>
      <c r="N220" s="5">
        <v>6</v>
      </c>
      <c r="O220" s="34">
        <f t="shared" si="29"/>
        <v>171.03</v>
      </c>
      <c r="P220" s="34">
        <f t="shared" si="30"/>
        <v>171.03</v>
      </c>
      <c r="Q220" s="34">
        <f t="shared" si="31"/>
        <v>29.274376417233551</v>
      </c>
    </row>
    <row r="221" spans="1:17" ht="72" x14ac:dyDescent="0.3">
      <c r="A221" s="5">
        <v>6</v>
      </c>
      <c r="B221" s="16" t="s">
        <v>787</v>
      </c>
      <c r="C221" s="16" t="s">
        <v>788</v>
      </c>
      <c r="D221" s="16">
        <v>2008</v>
      </c>
      <c r="E221" s="16">
        <v>2007</v>
      </c>
      <c r="F221" s="16" t="s">
        <v>789</v>
      </c>
      <c r="G221" s="16" t="s">
        <v>12</v>
      </c>
      <c r="H221" s="16" t="s">
        <v>43</v>
      </c>
      <c r="I221" s="16" t="s">
        <v>44</v>
      </c>
      <c r="J221" s="34">
        <v>198.96</v>
      </c>
      <c r="K221" s="5">
        <v>4</v>
      </c>
      <c r="L221" s="34">
        <f t="shared" si="28"/>
        <v>202.96</v>
      </c>
      <c r="M221" s="34">
        <v>167.61</v>
      </c>
      <c r="N221" s="5">
        <v>6</v>
      </c>
      <c r="O221" s="34">
        <f t="shared" si="29"/>
        <v>173.61</v>
      </c>
      <c r="P221" s="34">
        <f t="shared" si="30"/>
        <v>173.61</v>
      </c>
      <c r="Q221" s="34">
        <f t="shared" si="31"/>
        <v>31.224489795918366</v>
      </c>
    </row>
    <row r="222" spans="1:17" ht="72" x14ac:dyDescent="0.3">
      <c r="A222" s="5">
        <v>7</v>
      </c>
      <c r="B222" s="16" t="s">
        <v>790</v>
      </c>
      <c r="C222" s="16" t="s">
        <v>791</v>
      </c>
      <c r="D222" s="16">
        <v>2007</v>
      </c>
      <c r="E222" s="16">
        <v>2005</v>
      </c>
      <c r="F222" s="16" t="s">
        <v>792</v>
      </c>
      <c r="G222" s="16" t="s">
        <v>12</v>
      </c>
      <c r="H222" s="16" t="s">
        <v>43</v>
      </c>
      <c r="I222" s="16" t="s">
        <v>696</v>
      </c>
      <c r="J222" s="34">
        <v>171.76</v>
      </c>
      <c r="K222" s="5">
        <v>10</v>
      </c>
      <c r="L222" s="34">
        <f t="shared" si="28"/>
        <v>181.76</v>
      </c>
      <c r="M222" s="34">
        <v>186.8</v>
      </c>
      <c r="N222" s="5">
        <v>10</v>
      </c>
      <c r="O222" s="34">
        <f t="shared" si="29"/>
        <v>196.8</v>
      </c>
      <c r="P222" s="34">
        <f t="shared" si="30"/>
        <v>181.76</v>
      </c>
      <c r="Q222" s="34">
        <f t="shared" si="31"/>
        <v>37.384731670445937</v>
      </c>
    </row>
    <row r="223" spans="1:17" ht="43.2" x14ac:dyDescent="0.3">
      <c r="A223" s="5">
        <v>8</v>
      </c>
      <c r="B223" s="16" t="s">
        <v>793</v>
      </c>
      <c r="C223" s="16" t="s">
        <v>794</v>
      </c>
      <c r="D223" s="16">
        <v>2005</v>
      </c>
      <c r="E223" s="16">
        <v>2004</v>
      </c>
      <c r="F223" s="16" t="s">
        <v>749</v>
      </c>
      <c r="G223" s="16" t="s">
        <v>12</v>
      </c>
      <c r="H223" s="16" t="s">
        <v>53</v>
      </c>
      <c r="I223" s="16" t="s">
        <v>54</v>
      </c>
      <c r="J223" s="34"/>
      <c r="K223" s="5"/>
      <c r="L223" s="34" t="s">
        <v>742</v>
      </c>
      <c r="M223" s="34">
        <v>173.55</v>
      </c>
      <c r="N223" s="5">
        <v>10</v>
      </c>
      <c r="O223" s="34">
        <f t="shared" si="29"/>
        <v>183.55</v>
      </c>
      <c r="P223" s="34">
        <f t="shared" si="30"/>
        <v>183.55</v>
      </c>
      <c r="Q223" s="34">
        <f t="shared" si="31"/>
        <v>38.737717309145872</v>
      </c>
    </row>
    <row r="224" spans="1:17" ht="100.8" x14ac:dyDescent="0.3">
      <c r="A224" s="5">
        <v>9</v>
      </c>
      <c r="B224" s="16" t="s">
        <v>795</v>
      </c>
      <c r="C224" s="16" t="s">
        <v>791</v>
      </c>
      <c r="D224" s="16">
        <v>2007</v>
      </c>
      <c r="E224" s="16">
        <v>2005</v>
      </c>
      <c r="F224" s="16" t="s">
        <v>763</v>
      </c>
      <c r="G224" s="16" t="s">
        <v>12</v>
      </c>
      <c r="H224" s="16" t="s">
        <v>26</v>
      </c>
      <c r="I224" s="16" t="s">
        <v>674</v>
      </c>
      <c r="J224" s="34">
        <v>179.51</v>
      </c>
      <c r="K224" s="5">
        <v>6</v>
      </c>
      <c r="L224" s="34">
        <f t="shared" si="28"/>
        <v>185.51</v>
      </c>
      <c r="M224" s="34"/>
      <c r="N224" s="5"/>
      <c r="O224" s="34" t="s">
        <v>742</v>
      </c>
      <c r="P224" s="34">
        <f t="shared" si="30"/>
        <v>185.51</v>
      </c>
      <c r="Q224" s="34">
        <f t="shared" si="31"/>
        <v>40.219198790627345</v>
      </c>
    </row>
    <row r="225" spans="1:17" ht="72" x14ac:dyDescent="0.3">
      <c r="A225" s="5">
        <v>10</v>
      </c>
      <c r="B225" s="16" t="s">
        <v>796</v>
      </c>
      <c r="C225" s="16" t="s">
        <v>797</v>
      </c>
      <c r="D225" s="16">
        <v>2010</v>
      </c>
      <c r="E225" s="16">
        <v>2008</v>
      </c>
      <c r="F225" s="16" t="s">
        <v>789</v>
      </c>
      <c r="G225" s="16" t="s">
        <v>12</v>
      </c>
      <c r="H225" s="16" t="s">
        <v>43</v>
      </c>
      <c r="I225" s="16" t="s">
        <v>48</v>
      </c>
      <c r="J225" s="34">
        <v>162.27000000000001</v>
      </c>
      <c r="K225" s="5">
        <v>54</v>
      </c>
      <c r="L225" s="34">
        <f t="shared" si="28"/>
        <v>216.27</v>
      </c>
      <c r="M225" s="34"/>
      <c r="N225" s="5"/>
      <c r="O225" s="34" t="s">
        <v>742</v>
      </c>
      <c r="P225" s="34">
        <f t="shared" si="30"/>
        <v>216.27</v>
      </c>
      <c r="Q225" s="34">
        <f t="shared" si="31"/>
        <v>63.469387755102034</v>
      </c>
    </row>
    <row r="226" spans="1:17" ht="100.8" x14ac:dyDescent="0.3">
      <c r="A226" s="5">
        <v>11</v>
      </c>
      <c r="B226" s="16" t="s">
        <v>798</v>
      </c>
      <c r="C226" s="16" t="s">
        <v>765</v>
      </c>
      <c r="D226" s="16">
        <v>2009</v>
      </c>
      <c r="E226" s="16">
        <v>2009</v>
      </c>
      <c r="F226" s="16" t="s">
        <v>766</v>
      </c>
      <c r="G226" s="16" t="s">
        <v>12</v>
      </c>
      <c r="H226" s="16" t="s">
        <v>209</v>
      </c>
      <c r="I226" s="16" t="s">
        <v>27</v>
      </c>
      <c r="J226" s="34"/>
      <c r="K226" s="5"/>
      <c r="L226" s="34" t="s">
        <v>742</v>
      </c>
      <c r="M226" s="34">
        <v>179.2</v>
      </c>
      <c r="N226" s="5">
        <v>220</v>
      </c>
      <c r="O226" s="34">
        <f t="shared" si="29"/>
        <v>399.2</v>
      </c>
      <c r="P226" s="34">
        <f t="shared" si="30"/>
        <v>399.2</v>
      </c>
      <c r="Q226" s="34">
        <f t="shared" si="31"/>
        <v>201.73847316704453</v>
      </c>
    </row>
    <row r="227" spans="1:17" ht="158.4" x14ac:dyDescent="0.3">
      <c r="A227" s="5">
        <v>12</v>
      </c>
      <c r="B227" s="16" t="s">
        <v>799</v>
      </c>
      <c r="C227" s="16" t="s">
        <v>765</v>
      </c>
      <c r="D227" s="16">
        <v>2009</v>
      </c>
      <c r="E227" s="16">
        <v>2009</v>
      </c>
      <c r="F227" s="16" t="s">
        <v>766</v>
      </c>
      <c r="G227" s="16" t="s">
        <v>12</v>
      </c>
      <c r="H227" s="16" t="s">
        <v>702</v>
      </c>
      <c r="I227" s="16" t="s">
        <v>703</v>
      </c>
      <c r="J227" s="34">
        <v>221.98</v>
      </c>
      <c r="K227" s="5">
        <v>254</v>
      </c>
      <c r="L227" s="34">
        <f t="shared" si="28"/>
        <v>475.98</v>
      </c>
      <c r="M227" s="34">
        <v>287.70999999999998</v>
      </c>
      <c r="N227" s="5">
        <v>114</v>
      </c>
      <c r="O227" s="34">
        <f t="shared" si="29"/>
        <v>401.71</v>
      </c>
      <c r="P227" s="34">
        <f t="shared" si="30"/>
        <v>401.71</v>
      </c>
      <c r="Q227" s="34">
        <f t="shared" si="31"/>
        <v>203.63567649281933</v>
      </c>
    </row>
    <row r="228" spans="1:17" ht="100.8" x14ac:dyDescent="0.3">
      <c r="A228" s="5">
        <v>13</v>
      </c>
      <c r="B228" s="16" t="s">
        <v>800</v>
      </c>
      <c r="C228" s="16" t="s">
        <v>801</v>
      </c>
      <c r="D228" s="16">
        <v>2007</v>
      </c>
      <c r="E228" s="16">
        <v>2007</v>
      </c>
      <c r="F228" s="16" t="s">
        <v>802</v>
      </c>
      <c r="G228" s="16" t="s">
        <v>12</v>
      </c>
      <c r="H228" s="16" t="s">
        <v>26</v>
      </c>
      <c r="I228" s="16" t="s">
        <v>27</v>
      </c>
      <c r="J228" s="34"/>
      <c r="K228" s="5"/>
      <c r="L228" s="34" t="s">
        <v>742</v>
      </c>
      <c r="M228" s="34">
        <v>157.88</v>
      </c>
      <c r="N228" s="5">
        <v>362</v>
      </c>
      <c r="O228" s="34">
        <f t="shared" si="29"/>
        <v>519.88</v>
      </c>
      <c r="P228" s="34">
        <f t="shared" si="30"/>
        <v>519.88</v>
      </c>
      <c r="Q228" s="34">
        <f t="shared" si="31"/>
        <v>292.95540438397575</v>
      </c>
    </row>
    <row r="229" spans="1:17" ht="43.2" x14ac:dyDescent="0.3">
      <c r="A229" s="5" t="s">
        <v>8</v>
      </c>
      <c r="B229" s="16" t="s">
        <v>803</v>
      </c>
      <c r="C229" s="16" t="s">
        <v>804</v>
      </c>
      <c r="D229" s="16">
        <v>2006</v>
      </c>
      <c r="E229" s="16">
        <v>2006</v>
      </c>
      <c r="F229" s="16" t="s">
        <v>757</v>
      </c>
      <c r="G229" s="16" t="s">
        <v>62</v>
      </c>
      <c r="H229" s="16" t="s">
        <v>92</v>
      </c>
      <c r="I229" s="16" t="s">
        <v>93</v>
      </c>
      <c r="J229" s="34"/>
      <c r="K229" s="5"/>
      <c r="L229" s="34" t="s">
        <v>742</v>
      </c>
      <c r="M229" s="34"/>
      <c r="N229" s="5"/>
      <c r="O229" s="34" t="s">
        <v>742</v>
      </c>
      <c r="P229" s="34"/>
      <c r="Q229" s="34" t="str">
        <f t="shared" si="31"/>
        <v/>
      </c>
    </row>
  </sheetData>
  <mergeCells count="90">
    <mergeCell ref="I214:I215"/>
    <mergeCell ref="A213:J213"/>
    <mergeCell ref="J214:L214"/>
    <mergeCell ref="M214:O214"/>
    <mergeCell ref="P214:P215"/>
    <mergeCell ref="Q214:Q215"/>
    <mergeCell ref="P192:P193"/>
    <mergeCell ref="Q192:Q193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G192:G193"/>
    <mergeCell ref="H192:H193"/>
    <mergeCell ref="I192:I193"/>
    <mergeCell ref="A191:J191"/>
    <mergeCell ref="J192:L192"/>
    <mergeCell ref="M192:O192"/>
    <mergeCell ref="A192:A193"/>
    <mergeCell ref="B192:B193"/>
    <mergeCell ref="C192:C193"/>
    <mergeCell ref="D192:D193"/>
    <mergeCell ref="E192:E193"/>
    <mergeCell ref="F192:F193"/>
    <mergeCell ref="I157:I158"/>
    <mergeCell ref="A156:J156"/>
    <mergeCell ref="J157:L157"/>
    <mergeCell ref="M157:O157"/>
    <mergeCell ref="P157:P158"/>
    <mergeCell ref="Q157:Q158"/>
    <mergeCell ref="P116:P117"/>
    <mergeCell ref="Q116:Q117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G116:G117"/>
    <mergeCell ref="H116:H117"/>
    <mergeCell ref="I116:I117"/>
    <mergeCell ref="A115:J115"/>
    <mergeCell ref="J116:L116"/>
    <mergeCell ref="M116:O116"/>
    <mergeCell ref="A116:A117"/>
    <mergeCell ref="B116:B117"/>
    <mergeCell ref="C116:C117"/>
    <mergeCell ref="D116:D117"/>
    <mergeCell ref="E116:E117"/>
    <mergeCell ref="F116:F117"/>
    <mergeCell ref="I101:I102"/>
    <mergeCell ref="A100:J100"/>
    <mergeCell ref="J101:L101"/>
    <mergeCell ref="M101:O101"/>
    <mergeCell ref="P101:P102"/>
    <mergeCell ref="Q101:Q102"/>
    <mergeCell ref="P8:P9"/>
    <mergeCell ref="Q8:Q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55F-3DEB-49BF-B4AD-92A51448883F}">
  <dimension ref="A1:C2"/>
  <sheetViews>
    <sheetView workbookViewId="0"/>
  </sheetViews>
  <sheetFormatPr defaultRowHeight="14.4" x14ac:dyDescent="0.3"/>
  <cols>
    <col min="1" max="1" width="27.33203125" style="1" customWidth="1"/>
    <col min="2" max="2" width="43.33203125" style="1" customWidth="1"/>
    <col min="3" max="3" width="27.33203125" style="1" customWidth="1"/>
    <col min="4" max="16384" width="8.88671875" style="1"/>
  </cols>
  <sheetData>
    <row r="1" spans="1:3" x14ac:dyDescent="0.3">
      <c r="A1" s="1" t="s">
        <v>723</v>
      </c>
      <c r="B1" s="1" t="s">
        <v>724</v>
      </c>
      <c r="C1" s="1" t="s">
        <v>725</v>
      </c>
    </row>
    <row r="2" spans="1:3" x14ac:dyDescent="0.3">
      <c r="A2" s="1" t="s">
        <v>720</v>
      </c>
      <c r="B2" s="1" t="s">
        <v>721</v>
      </c>
      <c r="C2" s="1" t="s">
        <v>722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7AB0-4F5F-470C-B847-930FEC0332AD}">
  <dimension ref="A1:M243"/>
  <sheetViews>
    <sheetView workbookViewId="0"/>
  </sheetViews>
  <sheetFormatPr defaultRowHeight="14.4" x14ac:dyDescent="0.3"/>
  <cols>
    <col min="1" max="2" width="5.77734375" style="1" customWidth="1"/>
    <col min="3" max="3" width="21.88671875" style="1" customWidth="1"/>
    <col min="4" max="6" width="5.77734375" style="1" customWidth="1"/>
    <col min="7" max="7" width="5.21875" style="1" customWidth="1"/>
    <col min="8" max="8" width="17.33203125" style="1" customWidth="1"/>
    <col min="9" max="9" width="43.33203125" style="1" customWidth="1"/>
    <col min="10" max="10" width="33.33203125" style="1" customWidth="1"/>
    <col min="11" max="11" width="43.33203125" style="1" customWidth="1"/>
    <col min="12" max="13" width="5.77734375" style="1" customWidth="1"/>
    <col min="14" max="16384" width="8.88671875" style="1"/>
  </cols>
  <sheetData>
    <row r="1" spans="1:13" x14ac:dyDescent="0.3">
      <c r="A1" s="1" t="s">
        <v>391</v>
      </c>
      <c r="B1" s="1" t="s">
        <v>392</v>
      </c>
      <c r="C1" s="1" t="s">
        <v>1</v>
      </c>
      <c r="D1" s="1" t="s">
        <v>393</v>
      </c>
      <c r="E1" s="1" t="s">
        <v>394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374</v>
      </c>
      <c r="L1" s="1" t="s">
        <v>395</v>
      </c>
      <c r="M1" s="1" t="s">
        <v>8</v>
      </c>
    </row>
    <row r="2" spans="1:13" x14ac:dyDescent="0.3">
      <c r="A2" s="3" t="s">
        <v>396</v>
      </c>
      <c r="B2" s="2" t="s">
        <v>397</v>
      </c>
      <c r="C2" s="3" t="s">
        <v>10</v>
      </c>
      <c r="D2" s="2">
        <v>1972</v>
      </c>
      <c r="E2" s="2">
        <v>1972</v>
      </c>
      <c r="F2" s="4" t="s">
        <v>398</v>
      </c>
      <c r="G2" s="4" t="s">
        <v>11</v>
      </c>
      <c r="H2" s="3" t="s">
        <v>12</v>
      </c>
      <c r="I2" s="3" t="s">
        <v>13</v>
      </c>
      <c r="J2" s="3" t="s">
        <v>399</v>
      </c>
      <c r="K2" s="3" t="s">
        <v>385</v>
      </c>
      <c r="L2" s="2">
        <v>0</v>
      </c>
      <c r="M2" s="2">
        <v>0</v>
      </c>
    </row>
    <row r="3" spans="1:13" x14ac:dyDescent="0.3">
      <c r="A3" s="6" t="s">
        <v>396</v>
      </c>
      <c r="B3" s="5" t="s">
        <v>400</v>
      </c>
      <c r="C3" s="6" t="s">
        <v>16</v>
      </c>
      <c r="D3" s="5">
        <v>1962</v>
      </c>
      <c r="E3" s="5">
        <v>1962</v>
      </c>
      <c r="F3" s="7" t="s">
        <v>401</v>
      </c>
      <c r="G3" s="7" t="s">
        <v>17</v>
      </c>
      <c r="H3" s="6" t="s">
        <v>12</v>
      </c>
      <c r="I3" s="6" t="s">
        <v>18</v>
      </c>
      <c r="J3" s="6" t="s">
        <v>19</v>
      </c>
      <c r="K3" s="6" t="s">
        <v>18</v>
      </c>
      <c r="L3" s="5">
        <v>0</v>
      </c>
      <c r="M3" s="5">
        <v>0</v>
      </c>
    </row>
    <row r="4" spans="1:13" x14ac:dyDescent="0.3">
      <c r="A4" s="6" t="s">
        <v>396</v>
      </c>
      <c r="B4" s="5" t="s">
        <v>402</v>
      </c>
      <c r="C4" s="6" t="s">
        <v>25</v>
      </c>
      <c r="D4" s="5">
        <v>2005</v>
      </c>
      <c r="E4" s="5">
        <v>2005</v>
      </c>
      <c r="F4" s="7" t="s">
        <v>403</v>
      </c>
      <c r="G4" s="7" t="s">
        <v>17</v>
      </c>
      <c r="H4" s="6" t="s">
        <v>12</v>
      </c>
      <c r="I4" s="6" t="s">
        <v>26</v>
      </c>
      <c r="J4" s="6" t="s">
        <v>27</v>
      </c>
      <c r="K4" s="6" t="s">
        <v>384</v>
      </c>
      <c r="L4" s="5">
        <v>0</v>
      </c>
      <c r="M4" s="5">
        <v>0</v>
      </c>
    </row>
    <row r="5" spans="1:13" x14ac:dyDescent="0.3">
      <c r="A5" s="6" t="s">
        <v>396</v>
      </c>
      <c r="B5" s="5" t="s">
        <v>404</v>
      </c>
      <c r="C5" s="6" t="s">
        <v>36</v>
      </c>
      <c r="D5" s="5">
        <v>1984</v>
      </c>
      <c r="E5" s="5">
        <v>1984</v>
      </c>
      <c r="F5" s="7" t="s">
        <v>405</v>
      </c>
      <c r="G5" s="7" t="s">
        <v>37</v>
      </c>
      <c r="H5" s="6" t="s">
        <v>12</v>
      </c>
      <c r="I5" s="6" t="s">
        <v>38</v>
      </c>
      <c r="J5" s="6" t="s">
        <v>39</v>
      </c>
      <c r="K5" s="6" t="s">
        <v>98</v>
      </c>
      <c r="L5" s="5">
        <v>0</v>
      </c>
      <c r="M5" s="5">
        <v>0</v>
      </c>
    </row>
    <row r="6" spans="1:13" x14ac:dyDescent="0.3">
      <c r="A6" s="6" t="s">
        <v>396</v>
      </c>
      <c r="B6" s="5" t="s">
        <v>406</v>
      </c>
      <c r="C6" s="6" t="s">
        <v>46</v>
      </c>
      <c r="D6" s="5">
        <v>1980</v>
      </c>
      <c r="E6" s="5">
        <v>1980</v>
      </c>
      <c r="F6" s="7" t="s">
        <v>407</v>
      </c>
      <c r="G6" s="7" t="s">
        <v>22</v>
      </c>
      <c r="H6" s="6" t="s">
        <v>12</v>
      </c>
      <c r="I6" s="6" t="s">
        <v>47</v>
      </c>
      <c r="J6" s="6" t="s">
        <v>48</v>
      </c>
      <c r="K6" s="6" t="s">
        <v>48</v>
      </c>
      <c r="L6" s="5">
        <v>0</v>
      </c>
      <c r="M6" s="5">
        <v>0</v>
      </c>
    </row>
    <row r="7" spans="1:13" x14ac:dyDescent="0.3">
      <c r="A7" s="6" t="s">
        <v>396</v>
      </c>
      <c r="B7" s="5" t="s">
        <v>408</v>
      </c>
      <c r="C7" s="6" t="s">
        <v>50</v>
      </c>
      <c r="D7" s="5">
        <v>2009</v>
      </c>
      <c r="E7" s="5">
        <v>2009</v>
      </c>
      <c r="F7" s="7" t="s">
        <v>409</v>
      </c>
      <c r="G7" s="7" t="s">
        <v>30</v>
      </c>
      <c r="H7" s="6" t="s">
        <v>12</v>
      </c>
      <c r="I7" s="6" t="s">
        <v>26</v>
      </c>
      <c r="J7" s="6" t="s">
        <v>27</v>
      </c>
      <c r="K7" s="6" t="s">
        <v>384</v>
      </c>
      <c r="L7" s="5">
        <v>0</v>
      </c>
      <c r="M7" s="5">
        <v>0</v>
      </c>
    </row>
    <row r="8" spans="1:13" x14ac:dyDescent="0.3">
      <c r="A8" s="6" t="s">
        <v>396</v>
      </c>
      <c r="B8" s="5" t="s">
        <v>410</v>
      </c>
      <c r="C8" s="6" t="s">
        <v>56</v>
      </c>
      <c r="D8" s="5">
        <v>1975</v>
      </c>
      <c r="E8" s="5">
        <v>1975</v>
      </c>
      <c r="F8" s="7" t="s">
        <v>411</v>
      </c>
      <c r="G8" s="7" t="s">
        <v>57</v>
      </c>
      <c r="H8" s="6" t="s">
        <v>12</v>
      </c>
      <c r="I8" s="6" t="s">
        <v>58</v>
      </c>
      <c r="J8" s="6" t="s">
        <v>59</v>
      </c>
      <c r="K8" s="6" t="s">
        <v>382</v>
      </c>
      <c r="L8" s="5">
        <v>0</v>
      </c>
      <c r="M8" s="5">
        <v>0</v>
      </c>
    </row>
    <row r="9" spans="1:13" x14ac:dyDescent="0.3">
      <c r="A9" s="6" t="s">
        <v>396</v>
      </c>
      <c r="B9" s="5" t="s">
        <v>412</v>
      </c>
      <c r="C9" s="6" t="s">
        <v>61</v>
      </c>
      <c r="D9" s="5">
        <v>2010</v>
      </c>
      <c r="E9" s="5">
        <v>2010</v>
      </c>
      <c r="F9" s="7" t="s">
        <v>413</v>
      </c>
      <c r="G9" s="7" t="s">
        <v>57</v>
      </c>
      <c r="H9" s="6" t="s">
        <v>62</v>
      </c>
      <c r="I9" s="6" t="s">
        <v>63</v>
      </c>
      <c r="J9" s="6" t="s">
        <v>64</v>
      </c>
      <c r="K9" s="6" t="s">
        <v>414</v>
      </c>
      <c r="L9" s="5">
        <v>0</v>
      </c>
      <c r="M9" s="5">
        <v>1</v>
      </c>
    </row>
    <row r="10" spans="1:13" x14ac:dyDescent="0.3">
      <c r="A10" s="6" t="s">
        <v>396</v>
      </c>
      <c r="B10" s="5" t="s">
        <v>415</v>
      </c>
      <c r="C10" s="6" t="s">
        <v>76</v>
      </c>
      <c r="D10" s="5">
        <v>2002</v>
      </c>
      <c r="E10" s="5">
        <v>2002</v>
      </c>
      <c r="F10" s="7" t="s">
        <v>416</v>
      </c>
      <c r="G10" s="7" t="s">
        <v>11</v>
      </c>
      <c r="H10" s="6" t="s">
        <v>12</v>
      </c>
      <c r="I10" s="6" t="s">
        <v>26</v>
      </c>
      <c r="J10" s="6" t="s">
        <v>77</v>
      </c>
      <c r="K10" s="6" t="s">
        <v>384</v>
      </c>
      <c r="L10" s="5">
        <v>0</v>
      </c>
      <c r="M10" s="5">
        <v>0</v>
      </c>
    </row>
    <row r="11" spans="1:13" x14ac:dyDescent="0.3">
      <c r="A11" s="6" t="s">
        <v>396</v>
      </c>
      <c r="B11" s="5" t="s">
        <v>417</v>
      </c>
      <c r="C11" s="6" t="s">
        <v>79</v>
      </c>
      <c r="D11" s="5">
        <v>2000</v>
      </c>
      <c r="E11" s="5">
        <v>2000</v>
      </c>
      <c r="F11" s="7" t="s">
        <v>418</v>
      </c>
      <c r="G11" s="7" t="s">
        <v>17</v>
      </c>
      <c r="H11" s="6" t="s">
        <v>12</v>
      </c>
      <c r="I11" s="6" t="s">
        <v>26</v>
      </c>
      <c r="J11" s="6" t="s">
        <v>80</v>
      </c>
      <c r="K11" s="6" t="s">
        <v>384</v>
      </c>
      <c r="L11" s="5">
        <v>0</v>
      </c>
      <c r="M11" s="5">
        <v>0</v>
      </c>
    </row>
    <row r="12" spans="1:13" x14ac:dyDescent="0.3">
      <c r="A12" s="6" t="s">
        <v>396</v>
      </c>
      <c r="B12" s="5" t="s">
        <v>419</v>
      </c>
      <c r="C12" s="6" t="s">
        <v>84</v>
      </c>
      <c r="D12" s="5">
        <v>2004</v>
      </c>
      <c r="E12" s="5">
        <v>2004</v>
      </c>
      <c r="F12" s="7" t="s">
        <v>420</v>
      </c>
      <c r="G12" s="7" t="s">
        <v>11</v>
      </c>
      <c r="H12" s="6" t="s">
        <v>12</v>
      </c>
      <c r="I12" s="6" t="s">
        <v>53</v>
      </c>
      <c r="J12" s="6" t="s">
        <v>54</v>
      </c>
      <c r="K12" s="6" t="s">
        <v>383</v>
      </c>
      <c r="L12" s="5">
        <v>0</v>
      </c>
      <c r="M12" s="5">
        <v>0</v>
      </c>
    </row>
    <row r="13" spans="1:13" x14ac:dyDescent="0.3">
      <c r="A13" s="6" t="s">
        <v>396</v>
      </c>
      <c r="B13" s="5" t="s">
        <v>421</v>
      </c>
      <c r="C13" s="6" t="s">
        <v>88</v>
      </c>
      <c r="D13" s="5">
        <v>2009</v>
      </c>
      <c r="E13" s="5">
        <v>2009</v>
      </c>
      <c r="F13" s="7" t="s">
        <v>409</v>
      </c>
      <c r="G13" s="7" t="s">
        <v>30</v>
      </c>
      <c r="H13" s="6" t="s">
        <v>12</v>
      </c>
      <c r="I13" s="6" t="s">
        <v>33</v>
      </c>
      <c r="J13" s="6" t="s">
        <v>89</v>
      </c>
      <c r="K13" s="6" t="s">
        <v>384</v>
      </c>
      <c r="L13" s="5">
        <v>0</v>
      </c>
      <c r="M13" s="5">
        <v>0</v>
      </c>
    </row>
    <row r="14" spans="1:13" x14ac:dyDescent="0.3">
      <c r="A14" s="6" t="s">
        <v>396</v>
      </c>
      <c r="B14" s="5" t="s">
        <v>422</v>
      </c>
      <c r="C14" s="6" t="s">
        <v>91</v>
      </c>
      <c r="D14" s="5">
        <v>2006</v>
      </c>
      <c r="E14" s="5">
        <v>2006</v>
      </c>
      <c r="F14" s="7" t="s">
        <v>423</v>
      </c>
      <c r="G14" s="7" t="s">
        <v>17</v>
      </c>
      <c r="H14" s="6" t="s">
        <v>62</v>
      </c>
      <c r="I14" s="6" t="s">
        <v>92</v>
      </c>
      <c r="J14" s="6" t="s">
        <v>93</v>
      </c>
      <c r="K14" s="6" t="s">
        <v>414</v>
      </c>
      <c r="L14" s="5">
        <v>0</v>
      </c>
      <c r="M14" s="5">
        <v>1</v>
      </c>
    </row>
    <row r="15" spans="1:13" x14ac:dyDescent="0.3">
      <c r="A15" s="6" t="s">
        <v>396</v>
      </c>
      <c r="B15" s="5" t="s">
        <v>424</v>
      </c>
      <c r="C15" s="6" t="s">
        <v>97</v>
      </c>
      <c r="D15" s="5">
        <v>1988</v>
      </c>
      <c r="E15" s="5">
        <v>1988</v>
      </c>
      <c r="F15" s="7" t="s">
        <v>425</v>
      </c>
      <c r="G15" s="7" t="s">
        <v>57</v>
      </c>
      <c r="H15" s="6" t="s">
        <v>12</v>
      </c>
      <c r="I15" s="6" t="s">
        <v>98</v>
      </c>
      <c r="J15" s="6" t="s">
        <v>39</v>
      </c>
      <c r="K15" s="6" t="s">
        <v>98</v>
      </c>
      <c r="L15" s="5">
        <v>0</v>
      </c>
      <c r="M15" s="5">
        <v>0</v>
      </c>
    </row>
    <row r="16" spans="1:13" x14ac:dyDescent="0.3">
      <c r="A16" s="6" t="s">
        <v>396</v>
      </c>
      <c r="B16" s="5" t="s">
        <v>426</v>
      </c>
      <c r="C16" s="6" t="s">
        <v>100</v>
      </c>
      <c r="D16" s="5">
        <v>1990</v>
      </c>
      <c r="E16" s="5">
        <v>1990</v>
      </c>
      <c r="F16" s="7" t="s">
        <v>427</v>
      </c>
      <c r="G16" s="7" t="s">
        <v>57</v>
      </c>
      <c r="H16" s="6" t="s">
        <v>12</v>
      </c>
      <c r="I16" s="6" t="s">
        <v>101</v>
      </c>
      <c r="J16" s="6" t="s">
        <v>59</v>
      </c>
      <c r="K16" s="6" t="s">
        <v>382</v>
      </c>
      <c r="L16" s="5">
        <v>0</v>
      </c>
      <c r="M16" s="5">
        <v>0</v>
      </c>
    </row>
    <row r="17" spans="1:13" x14ac:dyDescent="0.3">
      <c r="A17" s="6" t="s">
        <v>396</v>
      </c>
      <c r="B17" s="5" t="s">
        <v>428</v>
      </c>
      <c r="C17" s="6" t="s">
        <v>108</v>
      </c>
      <c r="D17" s="5">
        <v>2008</v>
      </c>
      <c r="E17" s="5">
        <v>2008</v>
      </c>
      <c r="F17" s="7" t="s">
        <v>429</v>
      </c>
      <c r="G17" s="7" t="s">
        <v>22</v>
      </c>
      <c r="H17" s="6" t="s">
        <v>12</v>
      </c>
      <c r="I17" s="6" t="s">
        <v>43</v>
      </c>
      <c r="J17" s="6" t="s">
        <v>48</v>
      </c>
      <c r="K17" s="6" t="s">
        <v>48</v>
      </c>
      <c r="L17" s="5">
        <v>0</v>
      </c>
      <c r="M17" s="5">
        <v>0</v>
      </c>
    </row>
    <row r="18" spans="1:13" x14ac:dyDescent="0.3">
      <c r="A18" s="6" t="s">
        <v>396</v>
      </c>
      <c r="B18" s="5" t="s">
        <v>430</v>
      </c>
      <c r="C18" s="6" t="s">
        <v>110</v>
      </c>
      <c r="D18" s="5">
        <v>1986</v>
      </c>
      <c r="E18" s="5">
        <v>1986</v>
      </c>
      <c r="F18" s="7" t="s">
        <v>431</v>
      </c>
      <c r="G18" s="7" t="s">
        <v>71</v>
      </c>
      <c r="H18" s="6" t="s">
        <v>12</v>
      </c>
      <c r="I18" s="6" t="s">
        <v>58</v>
      </c>
      <c r="J18" s="6" t="s">
        <v>111</v>
      </c>
      <c r="K18" s="6" t="s">
        <v>382</v>
      </c>
      <c r="L18" s="5">
        <v>0</v>
      </c>
      <c r="M18" s="5">
        <v>0</v>
      </c>
    </row>
    <row r="19" spans="1:13" x14ac:dyDescent="0.3">
      <c r="A19" s="6" t="s">
        <v>396</v>
      </c>
      <c r="B19" s="5" t="s">
        <v>432</v>
      </c>
      <c r="C19" s="6" t="s">
        <v>113</v>
      </c>
      <c r="D19" s="5">
        <v>2008</v>
      </c>
      <c r="E19" s="5">
        <v>2008</v>
      </c>
      <c r="F19" s="7" t="s">
        <v>429</v>
      </c>
      <c r="G19" s="7" t="s">
        <v>30</v>
      </c>
      <c r="H19" s="6" t="s">
        <v>12</v>
      </c>
      <c r="I19" s="6" t="s">
        <v>26</v>
      </c>
      <c r="J19" s="6" t="s">
        <v>27</v>
      </c>
      <c r="K19" s="6" t="s">
        <v>384</v>
      </c>
      <c r="L19" s="5">
        <v>0</v>
      </c>
      <c r="M19" s="5">
        <v>0</v>
      </c>
    </row>
    <row r="20" spans="1:13" x14ac:dyDescent="0.3">
      <c r="A20" s="6" t="s">
        <v>396</v>
      </c>
      <c r="B20" s="5" t="s">
        <v>433</v>
      </c>
      <c r="C20" s="6" t="s">
        <v>115</v>
      </c>
      <c r="D20" s="5">
        <v>1975</v>
      </c>
      <c r="E20" s="5">
        <v>1975</v>
      </c>
      <c r="F20" s="7" t="s">
        <v>411</v>
      </c>
      <c r="G20" s="7" t="s">
        <v>17</v>
      </c>
      <c r="H20" s="6" t="s">
        <v>12</v>
      </c>
      <c r="I20" s="6" t="s">
        <v>18</v>
      </c>
      <c r="J20" s="6" t="s">
        <v>19</v>
      </c>
      <c r="K20" s="6" t="s">
        <v>18</v>
      </c>
      <c r="L20" s="5">
        <v>0</v>
      </c>
      <c r="M20" s="5">
        <v>0</v>
      </c>
    </row>
    <row r="21" spans="1:13" x14ac:dyDescent="0.3">
      <c r="A21" s="6" t="s">
        <v>396</v>
      </c>
      <c r="B21" s="5" t="s">
        <v>434</v>
      </c>
      <c r="C21" s="6" t="s">
        <v>119</v>
      </c>
      <c r="D21" s="5">
        <v>2006</v>
      </c>
      <c r="E21" s="5">
        <v>2006</v>
      </c>
      <c r="F21" s="7" t="s">
        <v>423</v>
      </c>
      <c r="G21" s="7" t="s">
        <v>17</v>
      </c>
      <c r="H21" s="6" t="s">
        <v>12</v>
      </c>
      <c r="I21" s="6" t="s">
        <v>53</v>
      </c>
      <c r="J21" s="6" t="s">
        <v>54</v>
      </c>
      <c r="K21" s="6" t="s">
        <v>383</v>
      </c>
      <c r="L21" s="5">
        <v>0</v>
      </c>
      <c r="M21" s="5">
        <v>0</v>
      </c>
    </row>
    <row r="22" spans="1:13" x14ac:dyDescent="0.3">
      <c r="A22" s="6" t="s">
        <v>396</v>
      </c>
      <c r="B22" s="5" t="s">
        <v>435</v>
      </c>
      <c r="C22" s="6" t="s">
        <v>121</v>
      </c>
      <c r="D22" s="5">
        <v>1986</v>
      </c>
      <c r="E22" s="5">
        <v>1986</v>
      </c>
      <c r="F22" s="7" t="s">
        <v>431</v>
      </c>
      <c r="G22" s="7" t="s">
        <v>37</v>
      </c>
      <c r="H22" s="6" t="s">
        <v>12</v>
      </c>
      <c r="I22" s="6" t="s">
        <v>98</v>
      </c>
      <c r="J22" s="6" t="s">
        <v>122</v>
      </c>
      <c r="K22" s="6" t="s">
        <v>98</v>
      </c>
      <c r="L22" s="5">
        <v>0</v>
      </c>
      <c r="M22" s="5">
        <v>0</v>
      </c>
    </row>
    <row r="23" spans="1:13" x14ac:dyDescent="0.3">
      <c r="A23" s="6" t="s">
        <v>396</v>
      </c>
      <c r="B23" s="5" t="s">
        <v>436</v>
      </c>
      <c r="C23" s="6" t="s">
        <v>127</v>
      </c>
      <c r="D23" s="5">
        <v>1992</v>
      </c>
      <c r="E23" s="5">
        <v>1992</v>
      </c>
      <c r="F23" s="7" t="s">
        <v>437</v>
      </c>
      <c r="G23" s="7" t="s">
        <v>57</v>
      </c>
      <c r="H23" s="6" t="s">
        <v>12</v>
      </c>
      <c r="I23" s="6" t="s">
        <v>128</v>
      </c>
      <c r="J23" s="6" t="s">
        <v>129</v>
      </c>
      <c r="K23" s="6" t="s">
        <v>128</v>
      </c>
      <c r="L23" s="5">
        <v>1</v>
      </c>
      <c r="M23" s="5">
        <v>0</v>
      </c>
    </row>
    <row r="24" spans="1:13" x14ac:dyDescent="0.3">
      <c r="A24" s="6" t="s">
        <v>396</v>
      </c>
      <c r="B24" s="5" t="s">
        <v>438</v>
      </c>
      <c r="C24" s="6" t="s">
        <v>131</v>
      </c>
      <c r="D24" s="5">
        <v>1976</v>
      </c>
      <c r="E24" s="5">
        <v>1976</v>
      </c>
      <c r="F24" s="7" t="s">
        <v>439</v>
      </c>
      <c r="G24" s="7" t="s">
        <v>17</v>
      </c>
      <c r="H24" s="6" t="s">
        <v>12</v>
      </c>
      <c r="I24" s="6" t="s">
        <v>18</v>
      </c>
      <c r="J24" s="6" t="s">
        <v>19</v>
      </c>
      <c r="K24" s="6" t="s">
        <v>18</v>
      </c>
      <c r="L24" s="5">
        <v>0</v>
      </c>
      <c r="M24" s="5">
        <v>0</v>
      </c>
    </row>
    <row r="25" spans="1:13" x14ac:dyDescent="0.3">
      <c r="A25" s="6" t="s">
        <v>396</v>
      </c>
      <c r="B25" s="5" t="s">
        <v>440</v>
      </c>
      <c r="C25" s="6" t="s">
        <v>133</v>
      </c>
      <c r="D25" s="5">
        <v>1978</v>
      </c>
      <c r="E25" s="5">
        <v>1978</v>
      </c>
      <c r="F25" s="7" t="s">
        <v>441</v>
      </c>
      <c r="G25" s="7" t="s">
        <v>17</v>
      </c>
      <c r="H25" s="6" t="s">
        <v>12</v>
      </c>
      <c r="I25" s="6" t="s">
        <v>18</v>
      </c>
      <c r="J25" s="6" t="s">
        <v>19</v>
      </c>
      <c r="K25" s="6" t="s">
        <v>18</v>
      </c>
      <c r="L25" s="5">
        <v>0</v>
      </c>
      <c r="M25" s="5">
        <v>0</v>
      </c>
    </row>
    <row r="26" spans="1:13" x14ac:dyDescent="0.3">
      <c r="A26" s="6" t="s">
        <v>396</v>
      </c>
      <c r="B26" s="5" t="s">
        <v>442</v>
      </c>
      <c r="C26" s="6" t="s">
        <v>135</v>
      </c>
      <c r="D26" s="5">
        <v>2011</v>
      </c>
      <c r="E26" s="5">
        <v>2011</v>
      </c>
      <c r="F26" s="7" t="s">
        <v>443</v>
      </c>
      <c r="G26" s="7" t="s">
        <v>136</v>
      </c>
      <c r="H26" s="6" t="s">
        <v>12</v>
      </c>
      <c r="I26" s="6" t="s">
        <v>43</v>
      </c>
      <c r="J26" s="6" t="s">
        <v>137</v>
      </c>
      <c r="K26" s="6" t="s">
        <v>383</v>
      </c>
      <c r="L26" s="5">
        <v>1</v>
      </c>
      <c r="M26" s="5">
        <v>0</v>
      </c>
    </row>
    <row r="27" spans="1:13" x14ac:dyDescent="0.3">
      <c r="A27" s="6" t="s">
        <v>396</v>
      </c>
      <c r="B27" s="5" t="s">
        <v>444</v>
      </c>
      <c r="C27" s="6" t="s">
        <v>139</v>
      </c>
      <c r="D27" s="5">
        <v>2007</v>
      </c>
      <c r="E27" s="5">
        <v>2007</v>
      </c>
      <c r="F27" s="7" t="s">
        <v>445</v>
      </c>
      <c r="G27" s="7" t="s">
        <v>17</v>
      </c>
      <c r="H27" s="6" t="s">
        <v>12</v>
      </c>
      <c r="I27" s="6" t="s">
        <v>43</v>
      </c>
      <c r="J27" s="6" t="s">
        <v>27</v>
      </c>
      <c r="K27" s="6" t="s">
        <v>202</v>
      </c>
      <c r="L27" s="5">
        <v>0</v>
      </c>
      <c r="M27" s="5">
        <v>0</v>
      </c>
    </row>
    <row r="28" spans="1:13" x14ac:dyDescent="0.3">
      <c r="A28" s="6" t="s">
        <v>396</v>
      </c>
      <c r="B28" s="5" t="s">
        <v>446</v>
      </c>
      <c r="C28" s="6" t="s">
        <v>141</v>
      </c>
      <c r="D28" s="5">
        <v>1997</v>
      </c>
      <c r="E28" s="5">
        <v>1997</v>
      </c>
      <c r="F28" s="7" t="s">
        <v>447</v>
      </c>
      <c r="G28" s="7" t="s">
        <v>71</v>
      </c>
      <c r="H28" s="6" t="s">
        <v>12</v>
      </c>
      <c r="I28" s="6" t="s">
        <v>142</v>
      </c>
      <c r="J28" s="6" t="s">
        <v>143</v>
      </c>
      <c r="K28" s="6" t="s">
        <v>202</v>
      </c>
      <c r="L28" s="5">
        <v>0</v>
      </c>
      <c r="M28" s="5">
        <v>0</v>
      </c>
    </row>
    <row r="29" spans="1:13" x14ac:dyDescent="0.3">
      <c r="A29" s="6" t="s">
        <v>396</v>
      </c>
      <c r="B29" s="5" t="s">
        <v>448</v>
      </c>
      <c r="C29" s="6" t="s">
        <v>150</v>
      </c>
      <c r="D29" s="5">
        <v>1990</v>
      </c>
      <c r="E29" s="5">
        <v>1990</v>
      </c>
      <c r="F29" s="7" t="s">
        <v>427</v>
      </c>
      <c r="G29" s="7" t="s">
        <v>11</v>
      </c>
      <c r="H29" s="6" t="s">
        <v>12</v>
      </c>
      <c r="I29" s="6" t="s">
        <v>151</v>
      </c>
      <c r="J29" s="6" t="s">
        <v>13</v>
      </c>
      <c r="K29" s="6" t="s">
        <v>385</v>
      </c>
      <c r="L29" s="5">
        <v>0</v>
      </c>
      <c r="M29" s="5">
        <v>0</v>
      </c>
    </row>
    <row r="30" spans="1:13" x14ac:dyDescent="0.3">
      <c r="A30" s="6" t="s">
        <v>396</v>
      </c>
      <c r="B30" s="5" t="s">
        <v>449</v>
      </c>
      <c r="C30" s="6" t="s">
        <v>153</v>
      </c>
      <c r="D30" s="5">
        <v>2006</v>
      </c>
      <c r="E30" s="5">
        <v>2006</v>
      </c>
      <c r="F30" s="7" t="s">
        <v>423</v>
      </c>
      <c r="G30" s="7" t="s">
        <v>17</v>
      </c>
      <c r="H30" s="6" t="s">
        <v>12</v>
      </c>
      <c r="I30" s="6" t="s">
        <v>43</v>
      </c>
      <c r="J30" s="6" t="s">
        <v>154</v>
      </c>
      <c r="K30" s="6" t="s">
        <v>389</v>
      </c>
      <c r="L30" s="5">
        <v>0</v>
      </c>
      <c r="M30" s="5">
        <v>0</v>
      </c>
    </row>
    <row r="31" spans="1:13" x14ac:dyDescent="0.3">
      <c r="A31" s="6" t="s">
        <v>396</v>
      </c>
      <c r="B31" s="5" t="s">
        <v>450</v>
      </c>
      <c r="C31" s="6" t="s">
        <v>162</v>
      </c>
      <c r="D31" s="5">
        <v>2005</v>
      </c>
      <c r="E31" s="5">
        <v>2005</v>
      </c>
      <c r="F31" s="7" t="s">
        <v>403</v>
      </c>
      <c r="G31" s="7" t="s">
        <v>37</v>
      </c>
      <c r="H31" s="6" t="s">
        <v>12</v>
      </c>
      <c r="I31" s="6" t="s">
        <v>43</v>
      </c>
      <c r="J31" s="6" t="s">
        <v>48</v>
      </c>
      <c r="K31" s="6" t="s">
        <v>48</v>
      </c>
      <c r="L31" s="5">
        <v>0</v>
      </c>
      <c r="M31" s="5">
        <v>0</v>
      </c>
    </row>
    <row r="32" spans="1:13" x14ac:dyDescent="0.3">
      <c r="A32" s="6" t="s">
        <v>396</v>
      </c>
      <c r="B32" s="5" t="s">
        <v>451</v>
      </c>
      <c r="C32" s="6" t="s">
        <v>164</v>
      </c>
      <c r="D32" s="5">
        <v>1969</v>
      </c>
      <c r="E32" s="5">
        <v>1969</v>
      </c>
      <c r="F32" s="7" t="s">
        <v>452</v>
      </c>
      <c r="G32" s="7" t="s">
        <v>11</v>
      </c>
      <c r="H32" s="6" t="s">
        <v>12</v>
      </c>
      <c r="I32" s="6" t="s">
        <v>67</v>
      </c>
      <c r="J32" s="6" t="s">
        <v>13</v>
      </c>
      <c r="K32" s="6" t="s">
        <v>67</v>
      </c>
      <c r="L32" s="5">
        <v>0</v>
      </c>
      <c r="M32" s="5">
        <v>0</v>
      </c>
    </row>
    <row r="33" spans="1:13" x14ac:dyDescent="0.3">
      <c r="A33" s="6" t="s">
        <v>396</v>
      </c>
      <c r="B33" s="5" t="s">
        <v>453</v>
      </c>
      <c r="C33" s="6" t="s">
        <v>166</v>
      </c>
      <c r="D33" s="5">
        <v>1988</v>
      </c>
      <c r="E33" s="5">
        <v>1988</v>
      </c>
      <c r="F33" s="7" t="s">
        <v>425</v>
      </c>
      <c r="G33" s="7" t="s">
        <v>57</v>
      </c>
      <c r="H33" s="6" t="s">
        <v>12</v>
      </c>
      <c r="I33" s="6" t="s">
        <v>128</v>
      </c>
      <c r="J33" s="6" t="s">
        <v>129</v>
      </c>
      <c r="K33" s="6" t="s">
        <v>128</v>
      </c>
      <c r="L33" s="5">
        <v>1</v>
      </c>
      <c r="M33" s="5">
        <v>0</v>
      </c>
    </row>
    <row r="34" spans="1:13" x14ac:dyDescent="0.3">
      <c r="A34" s="6" t="s">
        <v>396</v>
      </c>
      <c r="B34" s="5" t="s">
        <v>454</v>
      </c>
      <c r="C34" s="6" t="s">
        <v>168</v>
      </c>
      <c r="D34" s="5">
        <v>1956</v>
      </c>
      <c r="E34" s="5">
        <v>1956</v>
      </c>
      <c r="F34" s="7" t="s">
        <v>455</v>
      </c>
      <c r="G34" s="7" t="s">
        <v>11</v>
      </c>
      <c r="H34" s="6" t="s">
        <v>12</v>
      </c>
      <c r="I34" s="6" t="s">
        <v>47</v>
      </c>
      <c r="J34" s="6" t="s">
        <v>169</v>
      </c>
      <c r="K34" s="6" t="s">
        <v>388</v>
      </c>
      <c r="L34" s="5">
        <v>0</v>
      </c>
      <c r="M34" s="5">
        <v>0</v>
      </c>
    </row>
    <row r="35" spans="1:13" x14ac:dyDescent="0.3">
      <c r="A35" s="6" t="s">
        <v>396</v>
      </c>
      <c r="B35" s="5" t="s">
        <v>456</v>
      </c>
      <c r="C35" s="6" t="s">
        <v>171</v>
      </c>
      <c r="D35" s="5">
        <v>1979</v>
      </c>
      <c r="E35" s="5">
        <v>1979</v>
      </c>
      <c r="F35" s="7" t="s">
        <v>457</v>
      </c>
      <c r="G35" s="7" t="s">
        <v>22</v>
      </c>
      <c r="H35" s="6" t="s">
        <v>12</v>
      </c>
      <c r="I35" s="6" t="s">
        <v>47</v>
      </c>
      <c r="J35" s="6" t="s">
        <v>172</v>
      </c>
      <c r="K35" s="6" t="s">
        <v>48</v>
      </c>
      <c r="L35" s="5">
        <v>0</v>
      </c>
      <c r="M35" s="5">
        <v>0</v>
      </c>
    </row>
    <row r="36" spans="1:13" x14ac:dyDescent="0.3">
      <c r="A36" s="6" t="s">
        <v>396</v>
      </c>
      <c r="B36" s="5" t="s">
        <v>458</v>
      </c>
      <c r="C36" s="6" t="s">
        <v>174</v>
      </c>
      <c r="D36" s="5">
        <v>1957</v>
      </c>
      <c r="E36" s="5">
        <v>1957</v>
      </c>
      <c r="F36" s="7" t="s">
        <v>459</v>
      </c>
      <c r="G36" s="7" t="s">
        <v>71</v>
      </c>
      <c r="H36" s="6" t="s">
        <v>175</v>
      </c>
      <c r="I36" s="6" t="s">
        <v>176</v>
      </c>
      <c r="J36" s="6" t="s">
        <v>13</v>
      </c>
      <c r="K36" s="6" t="s">
        <v>385</v>
      </c>
      <c r="L36" s="5">
        <v>0</v>
      </c>
      <c r="M36" s="5">
        <v>1</v>
      </c>
    </row>
    <row r="37" spans="1:13" x14ac:dyDescent="0.3">
      <c r="A37" s="6" t="s">
        <v>396</v>
      </c>
      <c r="B37" s="5" t="s">
        <v>460</v>
      </c>
      <c r="C37" s="6" t="s">
        <v>178</v>
      </c>
      <c r="D37" s="5">
        <v>2009</v>
      </c>
      <c r="E37" s="5">
        <v>2009</v>
      </c>
      <c r="F37" s="7" t="s">
        <v>409</v>
      </c>
      <c r="G37" s="7" t="s">
        <v>30</v>
      </c>
      <c r="H37" s="6" t="s">
        <v>12</v>
      </c>
      <c r="I37" s="6" t="s">
        <v>26</v>
      </c>
      <c r="J37" s="6" t="s">
        <v>27</v>
      </c>
      <c r="K37" s="6" t="s">
        <v>384</v>
      </c>
      <c r="L37" s="5">
        <v>0</v>
      </c>
      <c r="M37" s="5">
        <v>0</v>
      </c>
    </row>
    <row r="38" spans="1:13" x14ac:dyDescent="0.3">
      <c r="A38" s="6" t="s">
        <v>396</v>
      </c>
      <c r="B38" s="5" t="s">
        <v>461</v>
      </c>
      <c r="C38" s="6" t="s">
        <v>180</v>
      </c>
      <c r="D38" s="5">
        <v>2011</v>
      </c>
      <c r="E38" s="5">
        <v>2011</v>
      </c>
      <c r="F38" s="7" t="s">
        <v>443</v>
      </c>
      <c r="G38" s="7" t="s">
        <v>30</v>
      </c>
      <c r="H38" s="6" t="s">
        <v>12</v>
      </c>
      <c r="I38" s="6" t="s">
        <v>26</v>
      </c>
      <c r="J38" s="6" t="s">
        <v>27</v>
      </c>
      <c r="K38" s="6" t="s">
        <v>384</v>
      </c>
      <c r="L38" s="5">
        <v>0</v>
      </c>
      <c r="M38" s="5">
        <v>0</v>
      </c>
    </row>
    <row r="39" spans="1:13" x14ac:dyDescent="0.3">
      <c r="A39" s="6" t="s">
        <v>396</v>
      </c>
      <c r="B39" s="5" t="s">
        <v>462</v>
      </c>
      <c r="C39" s="6" t="s">
        <v>197</v>
      </c>
      <c r="D39" s="5">
        <v>2007</v>
      </c>
      <c r="E39" s="5">
        <v>2007</v>
      </c>
      <c r="F39" s="7" t="s">
        <v>445</v>
      </c>
      <c r="G39" s="7" t="s">
        <v>22</v>
      </c>
      <c r="H39" s="6" t="s">
        <v>12</v>
      </c>
      <c r="I39" s="6" t="s">
        <v>43</v>
      </c>
      <c r="J39" s="6" t="s">
        <v>44</v>
      </c>
      <c r="K39" s="6" t="s">
        <v>383</v>
      </c>
      <c r="L39" s="5">
        <v>0</v>
      </c>
      <c r="M39" s="5">
        <v>0</v>
      </c>
    </row>
    <row r="40" spans="1:13" x14ac:dyDescent="0.3">
      <c r="A40" s="6" t="s">
        <v>396</v>
      </c>
      <c r="B40" s="5" t="s">
        <v>463</v>
      </c>
      <c r="C40" s="6" t="s">
        <v>199</v>
      </c>
      <c r="D40" s="5">
        <v>2010</v>
      </c>
      <c r="E40" s="5">
        <v>2010</v>
      </c>
      <c r="F40" s="7" t="s">
        <v>413</v>
      </c>
      <c r="G40" s="7" t="s">
        <v>30</v>
      </c>
      <c r="H40" s="6" t="s">
        <v>12</v>
      </c>
      <c r="I40" s="6" t="s">
        <v>26</v>
      </c>
      <c r="J40" s="6" t="s">
        <v>27</v>
      </c>
      <c r="K40" s="6" t="s">
        <v>384</v>
      </c>
      <c r="L40" s="5">
        <v>0</v>
      </c>
      <c r="M40" s="5">
        <v>0</v>
      </c>
    </row>
    <row r="41" spans="1:13" x14ac:dyDescent="0.3">
      <c r="A41" s="6" t="s">
        <v>396</v>
      </c>
      <c r="B41" s="5" t="s">
        <v>464</v>
      </c>
      <c r="C41" s="6" t="s">
        <v>204</v>
      </c>
      <c r="D41" s="5">
        <v>2005</v>
      </c>
      <c r="E41" s="5">
        <v>2005</v>
      </c>
      <c r="F41" s="7" t="s">
        <v>403</v>
      </c>
      <c r="G41" s="7" t="s">
        <v>22</v>
      </c>
      <c r="H41" s="6" t="s">
        <v>12</v>
      </c>
      <c r="I41" s="6" t="s">
        <v>43</v>
      </c>
      <c r="J41" s="6" t="s">
        <v>44</v>
      </c>
      <c r="K41" s="6" t="s">
        <v>383</v>
      </c>
      <c r="L41" s="5">
        <v>0</v>
      </c>
      <c r="M41" s="5">
        <v>0</v>
      </c>
    </row>
    <row r="42" spans="1:13" x14ac:dyDescent="0.3">
      <c r="A42" s="6" t="s">
        <v>396</v>
      </c>
      <c r="B42" s="5" t="s">
        <v>465</v>
      </c>
      <c r="C42" s="6" t="s">
        <v>206</v>
      </c>
      <c r="D42" s="5">
        <v>1969</v>
      </c>
      <c r="E42" s="5">
        <v>1969</v>
      </c>
      <c r="F42" s="7" t="s">
        <v>452</v>
      </c>
      <c r="G42" s="7" t="s">
        <v>17</v>
      </c>
      <c r="H42" s="6" t="s">
        <v>12</v>
      </c>
      <c r="I42" s="6" t="s">
        <v>47</v>
      </c>
      <c r="J42" s="6" t="s">
        <v>169</v>
      </c>
      <c r="K42" s="6" t="s">
        <v>385</v>
      </c>
      <c r="L42" s="5">
        <v>0</v>
      </c>
      <c r="M42" s="5">
        <v>0</v>
      </c>
    </row>
    <row r="43" spans="1:13" x14ac:dyDescent="0.3">
      <c r="A43" s="6" t="s">
        <v>396</v>
      </c>
      <c r="B43" s="5" t="s">
        <v>466</v>
      </c>
      <c r="C43" s="6" t="s">
        <v>213</v>
      </c>
      <c r="D43" s="5">
        <v>2002</v>
      </c>
      <c r="E43" s="5">
        <v>2002</v>
      </c>
      <c r="F43" s="7" t="s">
        <v>416</v>
      </c>
      <c r="G43" s="7" t="s">
        <v>11</v>
      </c>
      <c r="H43" s="6" t="s">
        <v>12</v>
      </c>
      <c r="I43" s="6" t="s">
        <v>142</v>
      </c>
      <c r="J43" s="6" t="s">
        <v>202</v>
      </c>
      <c r="K43" s="6" t="s">
        <v>202</v>
      </c>
      <c r="L43" s="5">
        <v>0</v>
      </c>
      <c r="M43" s="5">
        <v>0</v>
      </c>
    </row>
    <row r="44" spans="1:13" x14ac:dyDescent="0.3">
      <c r="A44" s="6" t="s">
        <v>396</v>
      </c>
      <c r="B44" s="5" t="s">
        <v>467</v>
      </c>
      <c r="C44" s="6" t="s">
        <v>217</v>
      </c>
      <c r="D44" s="5">
        <v>1973</v>
      </c>
      <c r="E44" s="5">
        <v>1973</v>
      </c>
      <c r="F44" s="7" t="s">
        <v>468</v>
      </c>
      <c r="G44" s="7" t="s">
        <v>11</v>
      </c>
      <c r="H44" s="6" t="s">
        <v>12</v>
      </c>
      <c r="I44" s="6" t="s">
        <v>58</v>
      </c>
      <c r="J44" s="6" t="s">
        <v>59</v>
      </c>
      <c r="K44" s="6" t="s">
        <v>382</v>
      </c>
      <c r="L44" s="5">
        <v>0</v>
      </c>
      <c r="M44" s="5">
        <v>0</v>
      </c>
    </row>
    <row r="45" spans="1:13" x14ac:dyDescent="0.3">
      <c r="A45" s="6" t="s">
        <v>396</v>
      </c>
      <c r="B45" s="5" t="s">
        <v>469</v>
      </c>
      <c r="C45" s="6" t="s">
        <v>219</v>
      </c>
      <c r="D45" s="5">
        <v>1975</v>
      </c>
      <c r="E45" s="5">
        <v>1975</v>
      </c>
      <c r="F45" s="7" t="s">
        <v>411</v>
      </c>
      <c r="G45" s="7" t="s">
        <v>57</v>
      </c>
      <c r="H45" s="6" t="s">
        <v>12</v>
      </c>
      <c r="I45" s="6" t="s">
        <v>58</v>
      </c>
      <c r="J45" s="6" t="s">
        <v>59</v>
      </c>
      <c r="K45" s="6" t="s">
        <v>382</v>
      </c>
      <c r="L45" s="5">
        <v>0</v>
      </c>
      <c r="M45" s="5">
        <v>0</v>
      </c>
    </row>
    <row r="46" spans="1:13" x14ac:dyDescent="0.3">
      <c r="A46" s="6" t="s">
        <v>396</v>
      </c>
      <c r="B46" s="5" t="s">
        <v>470</v>
      </c>
      <c r="C46" s="6" t="s">
        <v>221</v>
      </c>
      <c r="D46" s="5">
        <v>1985</v>
      </c>
      <c r="E46" s="5">
        <v>1985</v>
      </c>
      <c r="F46" s="7" t="s">
        <v>471</v>
      </c>
      <c r="G46" s="7" t="s">
        <v>57</v>
      </c>
      <c r="H46" s="6" t="s">
        <v>12</v>
      </c>
      <c r="I46" s="6" t="s">
        <v>18</v>
      </c>
      <c r="J46" s="6" t="s">
        <v>19</v>
      </c>
      <c r="K46" s="6" t="s">
        <v>18</v>
      </c>
      <c r="L46" s="5">
        <v>0</v>
      </c>
      <c r="M46" s="5">
        <v>0</v>
      </c>
    </row>
    <row r="47" spans="1:13" x14ac:dyDescent="0.3">
      <c r="A47" s="6" t="s">
        <v>396</v>
      </c>
      <c r="B47" s="5" t="s">
        <v>472</v>
      </c>
      <c r="C47" s="6" t="s">
        <v>223</v>
      </c>
      <c r="D47" s="5">
        <v>2007</v>
      </c>
      <c r="E47" s="5">
        <v>2007</v>
      </c>
      <c r="F47" s="7" t="s">
        <v>445</v>
      </c>
      <c r="G47" s="7" t="s">
        <v>11</v>
      </c>
      <c r="H47" s="6" t="s">
        <v>224</v>
      </c>
      <c r="I47" s="6" t="s">
        <v>225</v>
      </c>
      <c r="J47" s="6" t="s">
        <v>226</v>
      </c>
      <c r="K47" s="6" t="s">
        <v>473</v>
      </c>
      <c r="L47" s="5">
        <v>0</v>
      </c>
      <c r="M47" s="5">
        <v>1</v>
      </c>
    </row>
    <row r="48" spans="1:13" x14ac:dyDescent="0.3">
      <c r="A48" s="6" t="s">
        <v>396</v>
      </c>
      <c r="B48" s="5" t="s">
        <v>474</v>
      </c>
      <c r="C48" s="6" t="s">
        <v>228</v>
      </c>
      <c r="D48" s="5">
        <v>2010</v>
      </c>
      <c r="E48" s="5">
        <v>2010</v>
      </c>
      <c r="F48" s="7" t="s">
        <v>413</v>
      </c>
      <c r="G48" s="7" t="s">
        <v>136</v>
      </c>
      <c r="H48" s="6" t="s">
        <v>62</v>
      </c>
      <c r="I48" s="6" t="s">
        <v>92</v>
      </c>
      <c r="J48" s="6" t="s">
        <v>64</v>
      </c>
      <c r="K48" s="6" t="s">
        <v>414</v>
      </c>
      <c r="L48" s="5">
        <v>0</v>
      </c>
      <c r="M48" s="5">
        <v>1</v>
      </c>
    </row>
    <row r="49" spans="1:13" x14ac:dyDescent="0.3">
      <c r="A49" s="6" t="s">
        <v>396</v>
      </c>
      <c r="B49" s="5" t="s">
        <v>475</v>
      </c>
      <c r="C49" s="6" t="s">
        <v>230</v>
      </c>
      <c r="D49" s="5">
        <v>2002</v>
      </c>
      <c r="E49" s="5">
        <v>2002</v>
      </c>
      <c r="F49" s="7" t="s">
        <v>416</v>
      </c>
      <c r="G49" s="7" t="s">
        <v>17</v>
      </c>
      <c r="H49" s="6" t="s">
        <v>62</v>
      </c>
      <c r="I49" s="6" t="s">
        <v>92</v>
      </c>
      <c r="J49" s="6" t="s">
        <v>93</v>
      </c>
      <c r="K49" s="6" t="s">
        <v>414</v>
      </c>
      <c r="L49" s="5">
        <v>1</v>
      </c>
      <c r="M49" s="5">
        <v>1</v>
      </c>
    </row>
    <row r="50" spans="1:13" x14ac:dyDescent="0.3">
      <c r="A50" s="6" t="s">
        <v>396</v>
      </c>
      <c r="B50" s="5" t="s">
        <v>476</v>
      </c>
      <c r="C50" s="6" t="s">
        <v>232</v>
      </c>
      <c r="D50" s="5">
        <v>1981</v>
      </c>
      <c r="E50" s="5">
        <v>1981</v>
      </c>
      <c r="F50" s="7" t="s">
        <v>477</v>
      </c>
      <c r="G50" s="7" t="s">
        <v>37</v>
      </c>
      <c r="H50" s="6" t="s">
        <v>12</v>
      </c>
      <c r="I50" s="6" t="s">
        <v>58</v>
      </c>
      <c r="J50" s="6" t="s">
        <v>59</v>
      </c>
      <c r="K50" s="6" t="s">
        <v>382</v>
      </c>
      <c r="L50" s="5">
        <v>0</v>
      </c>
      <c r="M50" s="5">
        <v>0</v>
      </c>
    </row>
    <row r="51" spans="1:13" x14ac:dyDescent="0.3">
      <c r="A51" s="6" t="s">
        <v>396</v>
      </c>
      <c r="B51" s="5" t="s">
        <v>478</v>
      </c>
      <c r="C51" s="6" t="s">
        <v>237</v>
      </c>
      <c r="D51" s="5">
        <v>2008</v>
      </c>
      <c r="E51" s="5">
        <v>2008</v>
      </c>
      <c r="F51" s="7" t="s">
        <v>429</v>
      </c>
      <c r="G51" s="7" t="s">
        <v>17</v>
      </c>
      <c r="H51" s="6" t="s">
        <v>224</v>
      </c>
      <c r="I51" s="6" t="s">
        <v>225</v>
      </c>
      <c r="J51" s="6" t="s">
        <v>226</v>
      </c>
      <c r="K51" s="6" t="s">
        <v>473</v>
      </c>
      <c r="L51" s="5">
        <v>0</v>
      </c>
      <c r="M51" s="5">
        <v>1</v>
      </c>
    </row>
    <row r="52" spans="1:13" x14ac:dyDescent="0.3">
      <c r="A52" s="6" t="s">
        <v>396</v>
      </c>
      <c r="B52" s="5" t="s">
        <v>479</v>
      </c>
      <c r="C52" s="6" t="s">
        <v>246</v>
      </c>
      <c r="D52" s="5">
        <v>2007</v>
      </c>
      <c r="E52" s="5">
        <v>2007</v>
      </c>
      <c r="F52" s="7" t="s">
        <v>445</v>
      </c>
      <c r="G52" s="7" t="s">
        <v>30</v>
      </c>
      <c r="H52" s="6" t="s">
        <v>12</v>
      </c>
      <c r="I52" s="6" t="s">
        <v>26</v>
      </c>
      <c r="J52" s="6" t="s">
        <v>27</v>
      </c>
      <c r="K52" s="6" t="s">
        <v>384</v>
      </c>
      <c r="L52" s="5">
        <v>0</v>
      </c>
      <c r="M52" s="5">
        <v>0</v>
      </c>
    </row>
    <row r="53" spans="1:13" x14ac:dyDescent="0.3">
      <c r="A53" s="6" t="s">
        <v>396</v>
      </c>
      <c r="B53" s="5" t="s">
        <v>480</v>
      </c>
      <c r="C53" s="6" t="s">
        <v>254</v>
      </c>
      <c r="D53" s="5">
        <v>1955</v>
      </c>
      <c r="E53" s="5">
        <v>1955</v>
      </c>
      <c r="F53" s="7" t="s">
        <v>481</v>
      </c>
      <c r="G53" s="7" t="s">
        <v>17</v>
      </c>
      <c r="H53" s="6" t="s">
        <v>12</v>
      </c>
      <c r="I53" s="6" t="s">
        <v>255</v>
      </c>
      <c r="J53" s="6" t="s">
        <v>256</v>
      </c>
      <c r="K53" s="6" t="s">
        <v>385</v>
      </c>
      <c r="L53" s="5">
        <v>0</v>
      </c>
      <c r="M53" s="5">
        <v>0</v>
      </c>
    </row>
    <row r="54" spans="1:13" x14ac:dyDescent="0.3">
      <c r="A54" s="6" t="s">
        <v>396</v>
      </c>
      <c r="B54" s="5" t="s">
        <v>482</v>
      </c>
      <c r="C54" s="6" t="s">
        <v>261</v>
      </c>
      <c r="D54" s="5">
        <v>1983</v>
      </c>
      <c r="E54" s="5">
        <v>1983</v>
      </c>
      <c r="F54" s="7" t="s">
        <v>483</v>
      </c>
      <c r="G54" s="7" t="s">
        <v>37</v>
      </c>
      <c r="H54" s="6" t="s">
        <v>12</v>
      </c>
      <c r="I54" s="6" t="s">
        <v>58</v>
      </c>
      <c r="J54" s="6" t="s">
        <v>59</v>
      </c>
      <c r="K54" s="6" t="s">
        <v>382</v>
      </c>
      <c r="L54" s="5">
        <v>0</v>
      </c>
      <c r="M54" s="5">
        <v>0</v>
      </c>
    </row>
    <row r="55" spans="1:13" x14ac:dyDescent="0.3">
      <c r="A55" s="6" t="s">
        <v>396</v>
      </c>
      <c r="B55" s="5" t="s">
        <v>484</v>
      </c>
      <c r="C55" s="6" t="s">
        <v>263</v>
      </c>
      <c r="D55" s="5">
        <v>1983</v>
      </c>
      <c r="E55" s="5">
        <v>1983</v>
      </c>
      <c r="F55" s="7" t="s">
        <v>483</v>
      </c>
      <c r="G55" s="7" t="s">
        <v>71</v>
      </c>
      <c r="H55" s="6" t="s">
        <v>12</v>
      </c>
      <c r="I55" s="6" t="s">
        <v>128</v>
      </c>
      <c r="J55" s="6" t="s">
        <v>129</v>
      </c>
      <c r="K55" s="6" t="s">
        <v>128</v>
      </c>
      <c r="L55" s="5">
        <v>1</v>
      </c>
      <c r="M55" s="5">
        <v>0</v>
      </c>
    </row>
    <row r="56" spans="1:13" x14ac:dyDescent="0.3">
      <c r="A56" s="6" t="s">
        <v>396</v>
      </c>
      <c r="B56" s="5" t="s">
        <v>485</v>
      </c>
      <c r="C56" s="6" t="s">
        <v>265</v>
      </c>
      <c r="D56" s="5">
        <v>1978</v>
      </c>
      <c r="E56" s="5">
        <v>1978</v>
      </c>
      <c r="F56" s="7" t="s">
        <v>441</v>
      </c>
      <c r="G56" s="7" t="s">
        <v>17</v>
      </c>
      <c r="H56" s="6" t="s">
        <v>12</v>
      </c>
      <c r="I56" s="6" t="s">
        <v>399</v>
      </c>
      <c r="J56" s="6" t="s">
        <v>13</v>
      </c>
      <c r="K56" s="6" t="s">
        <v>385</v>
      </c>
      <c r="L56" s="5">
        <v>0</v>
      </c>
      <c r="M56" s="5">
        <v>0</v>
      </c>
    </row>
    <row r="57" spans="1:13" x14ac:dyDescent="0.3">
      <c r="A57" s="6" t="s">
        <v>396</v>
      </c>
      <c r="B57" s="5" t="s">
        <v>486</v>
      </c>
      <c r="C57" s="6" t="s">
        <v>267</v>
      </c>
      <c r="D57" s="5">
        <v>2011</v>
      </c>
      <c r="E57" s="5">
        <v>2011</v>
      </c>
      <c r="F57" s="7" t="s">
        <v>443</v>
      </c>
      <c r="G57" s="7" t="s">
        <v>57</v>
      </c>
      <c r="H57" s="6" t="s">
        <v>268</v>
      </c>
      <c r="I57" s="6" t="s">
        <v>269</v>
      </c>
      <c r="J57" s="6" t="s">
        <v>270</v>
      </c>
      <c r="K57" s="6" t="s">
        <v>385</v>
      </c>
      <c r="L57" s="5">
        <v>0</v>
      </c>
      <c r="M57" s="5">
        <v>1</v>
      </c>
    </row>
    <row r="58" spans="1:13" x14ac:dyDescent="0.3">
      <c r="A58" s="6" t="s">
        <v>396</v>
      </c>
      <c r="B58" s="5" t="s">
        <v>487</v>
      </c>
      <c r="C58" s="6" t="s">
        <v>278</v>
      </c>
      <c r="D58" s="5">
        <v>1979</v>
      </c>
      <c r="E58" s="5">
        <v>1979</v>
      </c>
      <c r="F58" s="7" t="s">
        <v>457</v>
      </c>
      <c r="G58" s="7" t="s">
        <v>17</v>
      </c>
      <c r="H58" s="6" t="s">
        <v>12</v>
      </c>
      <c r="I58" s="6" t="s">
        <v>98</v>
      </c>
      <c r="J58" s="6" t="s">
        <v>13</v>
      </c>
      <c r="K58" s="6" t="s">
        <v>98</v>
      </c>
      <c r="L58" s="5">
        <v>1</v>
      </c>
      <c r="M58" s="5">
        <v>0</v>
      </c>
    </row>
    <row r="59" spans="1:13" x14ac:dyDescent="0.3">
      <c r="A59" s="6" t="s">
        <v>396</v>
      </c>
      <c r="B59" s="5" t="s">
        <v>488</v>
      </c>
      <c r="C59" s="6" t="s">
        <v>280</v>
      </c>
      <c r="D59" s="5">
        <v>2000</v>
      </c>
      <c r="E59" s="5">
        <v>2000</v>
      </c>
      <c r="F59" s="7" t="s">
        <v>418</v>
      </c>
      <c r="G59" s="7" t="s">
        <v>71</v>
      </c>
      <c r="H59" s="6" t="s">
        <v>12</v>
      </c>
      <c r="I59" s="6" t="s">
        <v>142</v>
      </c>
      <c r="J59" s="6" t="s">
        <v>202</v>
      </c>
      <c r="K59" s="6" t="s">
        <v>202</v>
      </c>
      <c r="L59" s="5">
        <v>0</v>
      </c>
      <c r="M59" s="5">
        <v>0</v>
      </c>
    </row>
    <row r="60" spans="1:13" x14ac:dyDescent="0.3">
      <c r="A60" s="6" t="s">
        <v>396</v>
      </c>
      <c r="B60" s="5" t="s">
        <v>489</v>
      </c>
      <c r="C60" s="6" t="s">
        <v>286</v>
      </c>
      <c r="D60" s="5">
        <v>1958</v>
      </c>
      <c r="E60" s="5">
        <v>1958</v>
      </c>
      <c r="F60" s="7" t="s">
        <v>490</v>
      </c>
      <c r="G60" s="7" t="s">
        <v>57</v>
      </c>
      <c r="H60" s="6" t="s">
        <v>12</v>
      </c>
      <c r="I60" s="6" t="s">
        <v>47</v>
      </c>
      <c r="J60" s="6" t="s">
        <v>169</v>
      </c>
      <c r="K60" s="6" t="s">
        <v>388</v>
      </c>
      <c r="L60" s="5">
        <v>1</v>
      </c>
      <c r="M60" s="5">
        <v>0</v>
      </c>
    </row>
    <row r="61" spans="1:13" x14ac:dyDescent="0.3">
      <c r="A61" s="6" t="s">
        <v>396</v>
      </c>
      <c r="B61" s="5" t="s">
        <v>491</v>
      </c>
      <c r="C61" s="6" t="s">
        <v>288</v>
      </c>
      <c r="D61" s="5">
        <v>2011</v>
      </c>
      <c r="E61" s="5">
        <v>2011</v>
      </c>
      <c r="F61" s="7" t="s">
        <v>443</v>
      </c>
      <c r="G61" s="7" t="s">
        <v>30</v>
      </c>
      <c r="H61" s="6" t="s">
        <v>12</v>
      </c>
      <c r="I61" s="6" t="s">
        <v>33</v>
      </c>
      <c r="J61" s="6" t="s">
        <v>89</v>
      </c>
      <c r="K61" s="6" t="s">
        <v>384</v>
      </c>
      <c r="L61" s="5">
        <v>0</v>
      </c>
      <c r="M61" s="5">
        <v>0</v>
      </c>
    </row>
    <row r="62" spans="1:13" x14ac:dyDescent="0.3">
      <c r="A62" s="6" t="s">
        <v>396</v>
      </c>
      <c r="B62" s="5" t="s">
        <v>492</v>
      </c>
      <c r="C62" s="6" t="s">
        <v>290</v>
      </c>
      <c r="D62" s="5">
        <v>2009</v>
      </c>
      <c r="E62" s="5">
        <v>2009</v>
      </c>
      <c r="F62" s="7" t="s">
        <v>409</v>
      </c>
      <c r="G62" s="7" t="s">
        <v>30</v>
      </c>
      <c r="H62" s="6" t="s">
        <v>12</v>
      </c>
      <c r="I62" s="6" t="s">
        <v>43</v>
      </c>
      <c r="J62" s="6" t="s">
        <v>48</v>
      </c>
      <c r="K62" s="6" t="s">
        <v>48</v>
      </c>
      <c r="L62" s="5">
        <v>1</v>
      </c>
      <c r="M62" s="5">
        <v>0</v>
      </c>
    </row>
    <row r="63" spans="1:13" x14ac:dyDescent="0.3">
      <c r="A63" s="6" t="s">
        <v>396</v>
      </c>
      <c r="B63" s="5" t="s">
        <v>493</v>
      </c>
      <c r="C63" s="6" t="s">
        <v>292</v>
      </c>
      <c r="D63" s="5">
        <v>1968</v>
      </c>
      <c r="E63" s="5">
        <v>1968</v>
      </c>
      <c r="F63" s="7" t="s">
        <v>494</v>
      </c>
      <c r="G63" s="7" t="s">
        <v>71</v>
      </c>
      <c r="H63" s="6" t="s">
        <v>12</v>
      </c>
      <c r="I63" s="6" t="s">
        <v>18</v>
      </c>
      <c r="J63" s="6" t="s">
        <v>13</v>
      </c>
      <c r="K63" s="6" t="s">
        <v>18</v>
      </c>
      <c r="L63" s="5">
        <v>0</v>
      </c>
      <c r="M63" s="5">
        <v>0</v>
      </c>
    </row>
    <row r="64" spans="1:13" x14ac:dyDescent="0.3">
      <c r="A64" s="6" t="s">
        <v>396</v>
      </c>
      <c r="B64" s="5" t="s">
        <v>495</v>
      </c>
      <c r="C64" s="6" t="s">
        <v>296</v>
      </c>
      <c r="D64" s="5">
        <v>1980</v>
      </c>
      <c r="E64" s="5">
        <v>1980</v>
      </c>
      <c r="F64" s="7" t="s">
        <v>407</v>
      </c>
      <c r="G64" s="7" t="s">
        <v>37</v>
      </c>
      <c r="H64" s="6" t="s">
        <v>12</v>
      </c>
      <c r="I64" s="6" t="s">
        <v>128</v>
      </c>
      <c r="J64" s="6" t="s">
        <v>129</v>
      </c>
      <c r="K64" s="6" t="s">
        <v>128</v>
      </c>
      <c r="L64" s="5">
        <v>1</v>
      </c>
      <c r="M64" s="5">
        <v>0</v>
      </c>
    </row>
    <row r="65" spans="1:13" x14ac:dyDescent="0.3">
      <c r="A65" s="6" t="s">
        <v>396</v>
      </c>
      <c r="B65" s="5" t="s">
        <v>496</v>
      </c>
      <c r="C65" s="6" t="s">
        <v>298</v>
      </c>
      <c r="D65" s="5">
        <v>2008</v>
      </c>
      <c r="E65" s="5">
        <v>2008</v>
      </c>
      <c r="F65" s="7" t="s">
        <v>429</v>
      </c>
      <c r="G65" s="7" t="s">
        <v>22</v>
      </c>
      <c r="H65" s="6" t="s">
        <v>224</v>
      </c>
      <c r="I65" s="6" t="s">
        <v>225</v>
      </c>
      <c r="J65" s="6" t="s">
        <v>226</v>
      </c>
      <c r="K65" s="6" t="s">
        <v>473</v>
      </c>
      <c r="L65" s="5">
        <v>0</v>
      </c>
      <c r="M65" s="5">
        <v>1</v>
      </c>
    </row>
    <row r="66" spans="1:13" x14ac:dyDescent="0.3">
      <c r="A66" s="6" t="s">
        <v>396</v>
      </c>
      <c r="B66" s="5" t="s">
        <v>497</v>
      </c>
      <c r="C66" s="6" t="s">
        <v>300</v>
      </c>
      <c r="D66" s="5">
        <v>2009</v>
      </c>
      <c r="E66" s="5">
        <v>2009</v>
      </c>
      <c r="F66" s="7" t="s">
        <v>409</v>
      </c>
      <c r="G66" s="7" t="s">
        <v>30</v>
      </c>
      <c r="H66" s="6" t="s">
        <v>12</v>
      </c>
      <c r="I66" s="6" t="s">
        <v>209</v>
      </c>
      <c r="J66" s="6" t="s">
        <v>27</v>
      </c>
      <c r="K66" s="6" t="s">
        <v>384</v>
      </c>
      <c r="L66" s="5">
        <v>0</v>
      </c>
      <c r="M66" s="5">
        <v>0</v>
      </c>
    </row>
    <row r="67" spans="1:13" x14ac:dyDescent="0.3">
      <c r="A67" s="6" t="s">
        <v>396</v>
      </c>
      <c r="B67" s="5" t="s">
        <v>498</v>
      </c>
      <c r="C67" s="6" t="s">
        <v>302</v>
      </c>
      <c r="D67" s="5">
        <v>2007</v>
      </c>
      <c r="E67" s="5">
        <v>2007</v>
      </c>
      <c r="F67" s="7" t="s">
        <v>445</v>
      </c>
      <c r="G67" s="7" t="s">
        <v>17</v>
      </c>
      <c r="H67" s="6" t="s">
        <v>12</v>
      </c>
      <c r="I67" s="6" t="s">
        <v>26</v>
      </c>
      <c r="J67" s="6" t="s">
        <v>27</v>
      </c>
      <c r="K67" s="6" t="s">
        <v>202</v>
      </c>
      <c r="L67" s="5">
        <v>0</v>
      </c>
      <c r="M67" s="5">
        <v>0</v>
      </c>
    </row>
    <row r="68" spans="1:13" x14ac:dyDescent="0.3">
      <c r="A68" s="6" t="s">
        <v>396</v>
      </c>
      <c r="B68" s="5" t="s">
        <v>499</v>
      </c>
      <c r="C68" s="6" t="s">
        <v>308</v>
      </c>
      <c r="D68" s="5">
        <v>2008</v>
      </c>
      <c r="E68" s="5">
        <v>2008</v>
      </c>
      <c r="F68" s="7" t="s">
        <v>429</v>
      </c>
      <c r="G68" s="7" t="s">
        <v>37</v>
      </c>
      <c r="H68" s="6" t="s">
        <v>12</v>
      </c>
      <c r="I68" s="6" t="s">
        <v>43</v>
      </c>
      <c r="J68" s="6" t="s">
        <v>48</v>
      </c>
      <c r="K68" s="6" t="s">
        <v>48</v>
      </c>
      <c r="L68" s="5">
        <v>0</v>
      </c>
      <c r="M68" s="5">
        <v>0</v>
      </c>
    </row>
    <row r="69" spans="1:13" x14ac:dyDescent="0.3">
      <c r="A69" s="6" t="s">
        <v>396</v>
      </c>
      <c r="B69" s="5" t="s">
        <v>500</v>
      </c>
      <c r="C69" s="6" t="s">
        <v>313</v>
      </c>
      <c r="D69" s="5">
        <v>1972</v>
      </c>
      <c r="E69" s="5">
        <v>1972</v>
      </c>
      <c r="F69" s="7" t="s">
        <v>398</v>
      </c>
      <c r="G69" s="7" t="s">
        <v>37</v>
      </c>
      <c r="H69" s="6" t="s">
        <v>12</v>
      </c>
      <c r="I69" s="6" t="s">
        <v>58</v>
      </c>
      <c r="J69" s="6" t="s">
        <v>314</v>
      </c>
      <c r="K69" s="6" t="s">
        <v>382</v>
      </c>
      <c r="L69" s="5">
        <v>0</v>
      </c>
      <c r="M69" s="5">
        <v>0</v>
      </c>
    </row>
    <row r="70" spans="1:13" x14ac:dyDescent="0.3">
      <c r="A70" s="6" t="s">
        <v>396</v>
      </c>
      <c r="B70" s="5" t="s">
        <v>501</v>
      </c>
      <c r="C70" s="6" t="s">
        <v>322</v>
      </c>
      <c r="D70" s="5">
        <v>2008</v>
      </c>
      <c r="E70" s="5">
        <v>2008</v>
      </c>
      <c r="F70" s="7" t="s">
        <v>429</v>
      </c>
      <c r="G70" s="7" t="s">
        <v>17</v>
      </c>
      <c r="H70" s="6" t="s">
        <v>62</v>
      </c>
      <c r="I70" s="6" t="s">
        <v>92</v>
      </c>
      <c r="J70" s="6" t="s">
        <v>93</v>
      </c>
      <c r="K70" s="6" t="s">
        <v>414</v>
      </c>
      <c r="L70" s="5">
        <v>0</v>
      </c>
      <c r="M70" s="5">
        <v>1</v>
      </c>
    </row>
    <row r="71" spans="1:13" x14ac:dyDescent="0.3">
      <c r="A71" s="6" t="s">
        <v>396</v>
      </c>
      <c r="B71" s="5" t="s">
        <v>502</v>
      </c>
      <c r="C71" s="6" t="s">
        <v>324</v>
      </c>
      <c r="D71" s="5">
        <v>1985</v>
      </c>
      <c r="E71" s="5">
        <v>1985</v>
      </c>
      <c r="F71" s="7" t="s">
        <v>471</v>
      </c>
      <c r="G71" s="7" t="s">
        <v>17</v>
      </c>
      <c r="H71" s="6" t="s">
        <v>12</v>
      </c>
      <c r="I71" s="6" t="s">
        <v>325</v>
      </c>
      <c r="J71" s="6" t="s">
        <v>399</v>
      </c>
      <c r="K71" s="6" t="s">
        <v>385</v>
      </c>
      <c r="L71" s="5">
        <v>0</v>
      </c>
      <c r="M71" s="5">
        <v>0</v>
      </c>
    </row>
    <row r="72" spans="1:13" x14ac:dyDescent="0.3">
      <c r="A72" s="6" t="s">
        <v>396</v>
      </c>
      <c r="B72" s="5" t="s">
        <v>503</v>
      </c>
      <c r="C72" s="6" t="s">
        <v>327</v>
      </c>
      <c r="D72" s="5">
        <v>1962</v>
      </c>
      <c r="E72" s="5">
        <v>1962</v>
      </c>
      <c r="F72" s="7" t="s">
        <v>401</v>
      </c>
      <c r="G72" s="7" t="s">
        <v>17</v>
      </c>
      <c r="H72" s="6" t="s">
        <v>12</v>
      </c>
      <c r="I72" s="6" t="s">
        <v>67</v>
      </c>
      <c r="J72" s="6" t="s">
        <v>13</v>
      </c>
      <c r="K72" s="6" t="s">
        <v>67</v>
      </c>
      <c r="L72" s="5">
        <v>0</v>
      </c>
      <c r="M72" s="5">
        <v>0</v>
      </c>
    </row>
    <row r="73" spans="1:13" x14ac:dyDescent="0.3">
      <c r="A73" s="6" t="s">
        <v>396</v>
      </c>
      <c r="B73" s="5" t="s">
        <v>504</v>
      </c>
      <c r="C73" s="6" t="s">
        <v>331</v>
      </c>
      <c r="D73" s="5">
        <v>1982</v>
      </c>
      <c r="E73" s="5">
        <v>1982</v>
      </c>
      <c r="F73" s="7" t="s">
        <v>505</v>
      </c>
      <c r="G73" s="7" t="s">
        <v>57</v>
      </c>
      <c r="H73" s="6" t="s">
        <v>12</v>
      </c>
      <c r="I73" s="6" t="s">
        <v>58</v>
      </c>
      <c r="J73" s="6" t="s">
        <v>59</v>
      </c>
      <c r="K73" s="6" t="s">
        <v>382</v>
      </c>
      <c r="L73" s="5">
        <v>0</v>
      </c>
      <c r="M73" s="5">
        <v>0</v>
      </c>
    </row>
    <row r="74" spans="1:13" x14ac:dyDescent="0.3">
      <c r="A74" s="6" t="s">
        <v>396</v>
      </c>
      <c r="B74" s="5" t="s">
        <v>506</v>
      </c>
      <c r="C74" s="6" t="s">
        <v>333</v>
      </c>
      <c r="D74" s="5">
        <v>1972</v>
      </c>
      <c r="E74" s="5">
        <v>1972</v>
      </c>
      <c r="F74" s="7" t="s">
        <v>398</v>
      </c>
      <c r="G74" s="7" t="s">
        <v>57</v>
      </c>
      <c r="H74" s="6" t="s">
        <v>12</v>
      </c>
      <c r="I74" s="6" t="s">
        <v>47</v>
      </c>
      <c r="J74" s="6" t="s">
        <v>169</v>
      </c>
      <c r="K74" s="6" t="s">
        <v>388</v>
      </c>
      <c r="L74" s="5">
        <v>0</v>
      </c>
      <c r="M74" s="5">
        <v>0</v>
      </c>
    </row>
    <row r="75" spans="1:13" x14ac:dyDescent="0.3">
      <c r="A75" s="6" t="s">
        <v>396</v>
      </c>
      <c r="B75" s="5" t="s">
        <v>507</v>
      </c>
      <c r="C75" s="6" t="s">
        <v>335</v>
      </c>
      <c r="D75" s="5">
        <v>2002</v>
      </c>
      <c r="E75" s="5">
        <v>2002</v>
      </c>
      <c r="F75" s="7" t="s">
        <v>416</v>
      </c>
      <c r="G75" s="7" t="s">
        <v>71</v>
      </c>
      <c r="H75" s="6" t="s">
        <v>12</v>
      </c>
      <c r="I75" s="6" t="s">
        <v>43</v>
      </c>
      <c r="J75" s="6" t="s">
        <v>311</v>
      </c>
      <c r="K75" s="6" t="s">
        <v>387</v>
      </c>
      <c r="L75" s="5">
        <v>0</v>
      </c>
      <c r="M75" s="5">
        <v>0</v>
      </c>
    </row>
    <row r="76" spans="1:13" x14ac:dyDescent="0.3">
      <c r="A76" s="6" t="s">
        <v>396</v>
      </c>
      <c r="B76" s="5" t="s">
        <v>508</v>
      </c>
      <c r="C76" s="6" t="s">
        <v>337</v>
      </c>
      <c r="D76" s="5">
        <v>2007</v>
      </c>
      <c r="E76" s="5">
        <v>2007</v>
      </c>
      <c r="F76" s="7" t="s">
        <v>445</v>
      </c>
      <c r="G76" s="7" t="s">
        <v>17</v>
      </c>
      <c r="H76" s="6" t="s">
        <v>62</v>
      </c>
      <c r="I76" s="6" t="s">
        <v>92</v>
      </c>
      <c r="J76" s="6" t="s">
        <v>338</v>
      </c>
      <c r="K76" s="6" t="s">
        <v>414</v>
      </c>
      <c r="L76" s="5">
        <v>0</v>
      </c>
      <c r="M76" s="5">
        <v>1</v>
      </c>
    </row>
    <row r="77" spans="1:13" x14ac:dyDescent="0.3">
      <c r="A77" s="6" t="s">
        <v>396</v>
      </c>
      <c r="B77" s="5" t="s">
        <v>509</v>
      </c>
      <c r="C77" s="6" t="s">
        <v>340</v>
      </c>
      <c r="D77" s="5">
        <v>1981</v>
      </c>
      <c r="E77" s="5">
        <v>1981</v>
      </c>
      <c r="F77" s="7" t="s">
        <v>477</v>
      </c>
      <c r="G77" s="7" t="s">
        <v>37</v>
      </c>
      <c r="H77" s="6" t="s">
        <v>12</v>
      </c>
      <c r="I77" s="6" t="s">
        <v>58</v>
      </c>
      <c r="J77" s="6" t="s">
        <v>59</v>
      </c>
      <c r="K77" s="6" t="s">
        <v>382</v>
      </c>
      <c r="L77" s="5">
        <v>0</v>
      </c>
      <c r="M77" s="5">
        <v>0</v>
      </c>
    </row>
    <row r="78" spans="1:13" x14ac:dyDescent="0.3">
      <c r="A78" s="6" t="s">
        <v>396</v>
      </c>
      <c r="B78" s="5" t="s">
        <v>510</v>
      </c>
      <c r="C78" s="6" t="s">
        <v>342</v>
      </c>
      <c r="D78" s="5">
        <v>2009</v>
      </c>
      <c r="E78" s="5">
        <v>2009</v>
      </c>
      <c r="F78" s="7" t="s">
        <v>409</v>
      </c>
      <c r="G78" s="7" t="s">
        <v>30</v>
      </c>
      <c r="H78" s="6" t="s">
        <v>12</v>
      </c>
      <c r="I78" s="6" t="s">
        <v>209</v>
      </c>
      <c r="J78" s="6" t="s">
        <v>27</v>
      </c>
      <c r="K78" s="6" t="s">
        <v>384</v>
      </c>
      <c r="L78" s="5">
        <v>1</v>
      </c>
      <c r="M78" s="5">
        <v>0</v>
      </c>
    </row>
    <row r="79" spans="1:13" x14ac:dyDescent="0.3">
      <c r="A79" s="6" t="s">
        <v>396</v>
      </c>
      <c r="B79" s="5" t="s">
        <v>511</v>
      </c>
      <c r="C79" s="6" t="s">
        <v>344</v>
      </c>
      <c r="D79" s="5">
        <v>2004</v>
      </c>
      <c r="E79" s="5">
        <v>2004</v>
      </c>
      <c r="F79" s="7" t="s">
        <v>420</v>
      </c>
      <c r="G79" s="7" t="s">
        <v>11</v>
      </c>
      <c r="H79" s="6" t="s">
        <v>12</v>
      </c>
      <c r="I79" s="6" t="s">
        <v>142</v>
      </c>
      <c r="J79" s="6" t="s">
        <v>202</v>
      </c>
      <c r="K79" s="6" t="s">
        <v>202</v>
      </c>
      <c r="L79" s="5">
        <v>0</v>
      </c>
      <c r="M79" s="5">
        <v>0</v>
      </c>
    </row>
    <row r="80" spans="1:13" x14ac:dyDescent="0.3">
      <c r="A80" s="6" t="s">
        <v>396</v>
      </c>
      <c r="B80" s="5" t="s">
        <v>512</v>
      </c>
      <c r="C80" s="6" t="s">
        <v>346</v>
      </c>
      <c r="D80" s="5">
        <v>2010</v>
      </c>
      <c r="E80" s="5">
        <v>2010</v>
      </c>
      <c r="F80" s="7" t="s">
        <v>413</v>
      </c>
      <c r="G80" s="7" t="s">
        <v>57</v>
      </c>
      <c r="H80" s="6" t="s">
        <v>12</v>
      </c>
      <c r="I80" s="6" t="s">
        <v>26</v>
      </c>
      <c r="J80" s="6" t="s">
        <v>27</v>
      </c>
      <c r="K80" s="6" t="s">
        <v>384</v>
      </c>
      <c r="L80" s="5">
        <v>0</v>
      </c>
      <c r="M80" s="5">
        <v>0</v>
      </c>
    </row>
    <row r="81" spans="1:13" x14ac:dyDescent="0.3">
      <c r="A81" s="6" t="s">
        <v>396</v>
      </c>
      <c r="B81" s="5" t="s">
        <v>513</v>
      </c>
      <c r="C81" s="6" t="s">
        <v>348</v>
      </c>
      <c r="D81" s="5">
        <v>2008</v>
      </c>
      <c r="E81" s="5">
        <v>2008</v>
      </c>
      <c r="F81" s="7" t="s">
        <v>429</v>
      </c>
      <c r="G81" s="7" t="s">
        <v>136</v>
      </c>
      <c r="H81" s="6" t="s">
        <v>12</v>
      </c>
      <c r="I81" s="6" t="s">
        <v>26</v>
      </c>
      <c r="J81" s="6" t="s">
        <v>27</v>
      </c>
      <c r="K81" s="6" t="s">
        <v>384</v>
      </c>
      <c r="L81" s="5">
        <v>0</v>
      </c>
      <c r="M81" s="5">
        <v>0</v>
      </c>
    </row>
    <row r="82" spans="1:13" x14ac:dyDescent="0.3">
      <c r="A82" s="6" t="s">
        <v>396</v>
      </c>
      <c r="B82" s="5" t="s">
        <v>514</v>
      </c>
      <c r="C82" s="6" t="s">
        <v>352</v>
      </c>
      <c r="D82" s="5">
        <v>2011</v>
      </c>
      <c r="E82" s="5">
        <v>2011</v>
      </c>
      <c r="F82" s="7" t="s">
        <v>443</v>
      </c>
      <c r="G82" s="7" t="s">
        <v>30</v>
      </c>
      <c r="H82" s="6" t="s">
        <v>12</v>
      </c>
      <c r="I82" s="6" t="s">
        <v>43</v>
      </c>
      <c r="J82" s="6" t="s">
        <v>48</v>
      </c>
      <c r="K82" s="6" t="s">
        <v>48</v>
      </c>
      <c r="L82" s="5">
        <v>0</v>
      </c>
      <c r="M82" s="5">
        <v>0</v>
      </c>
    </row>
    <row r="83" spans="1:13" x14ac:dyDescent="0.3">
      <c r="A83" s="6" t="s">
        <v>396</v>
      </c>
      <c r="B83" s="5" t="s">
        <v>515</v>
      </c>
      <c r="C83" s="6" t="s">
        <v>354</v>
      </c>
      <c r="D83" s="5">
        <v>1983</v>
      </c>
      <c r="E83" s="5">
        <v>1983</v>
      </c>
      <c r="F83" s="7" t="s">
        <v>483</v>
      </c>
      <c r="G83" s="7" t="s">
        <v>71</v>
      </c>
      <c r="H83" s="6" t="s">
        <v>12</v>
      </c>
      <c r="I83" s="6" t="s">
        <v>355</v>
      </c>
      <c r="J83" s="6" t="s">
        <v>356</v>
      </c>
      <c r="K83" s="6" t="s">
        <v>388</v>
      </c>
      <c r="L83" s="5">
        <v>0</v>
      </c>
      <c r="M83" s="5">
        <v>0</v>
      </c>
    </row>
    <row r="84" spans="1:13" x14ac:dyDescent="0.3">
      <c r="A84" s="6" t="s">
        <v>396</v>
      </c>
      <c r="B84" s="5" t="s">
        <v>516</v>
      </c>
      <c r="C84" s="6" t="s">
        <v>358</v>
      </c>
      <c r="D84" s="5">
        <v>1994</v>
      </c>
      <c r="E84" s="5">
        <v>1994</v>
      </c>
      <c r="F84" s="7" t="s">
        <v>517</v>
      </c>
      <c r="G84" s="7" t="s">
        <v>71</v>
      </c>
      <c r="H84" s="6" t="s">
        <v>12</v>
      </c>
      <c r="I84" s="6" t="s">
        <v>355</v>
      </c>
      <c r="J84" s="6" t="s">
        <v>256</v>
      </c>
      <c r="K84" s="6" t="s">
        <v>314</v>
      </c>
      <c r="L84" s="5">
        <v>0</v>
      </c>
      <c r="M84" s="5">
        <v>0</v>
      </c>
    </row>
    <row r="85" spans="1:13" x14ac:dyDescent="0.3">
      <c r="A85" s="6" t="s">
        <v>396</v>
      </c>
      <c r="B85" s="5" t="s">
        <v>518</v>
      </c>
      <c r="C85" s="6" t="s">
        <v>360</v>
      </c>
      <c r="D85" s="5">
        <v>2005</v>
      </c>
      <c r="E85" s="5">
        <v>2005</v>
      </c>
      <c r="F85" s="7" t="s">
        <v>403</v>
      </c>
      <c r="G85" s="7" t="s">
        <v>17</v>
      </c>
      <c r="H85" s="6" t="s">
        <v>12</v>
      </c>
      <c r="I85" s="6" t="s">
        <v>43</v>
      </c>
      <c r="J85" s="6" t="s">
        <v>48</v>
      </c>
      <c r="K85" s="6" t="s">
        <v>48</v>
      </c>
      <c r="L85" s="5">
        <v>0</v>
      </c>
      <c r="M85" s="5">
        <v>0</v>
      </c>
    </row>
    <row r="86" spans="1:13" x14ac:dyDescent="0.3">
      <c r="A86" s="6" t="s">
        <v>396</v>
      </c>
      <c r="B86" s="5" t="s">
        <v>519</v>
      </c>
      <c r="C86" s="6" t="s">
        <v>364</v>
      </c>
      <c r="D86" s="5">
        <v>1996</v>
      </c>
      <c r="E86" s="5">
        <v>1996</v>
      </c>
      <c r="F86" s="7" t="s">
        <v>520</v>
      </c>
      <c r="G86" s="7" t="s">
        <v>71</v>
      </c>
      <c r="H86" s="6" t="s">
        <v>12</v>
      </c>
      <c r="I86" s="6" t="s">
        <v>43</v>
      </c>
      <c r="J86" s="6" t="s">
        <v>311</v>
      </c>
      <c r="K86" s="6" t="s">
        <v>387</v>
      </c>
      <c r="L86" s="5">
        <v>0</v>
      </c>
      <c r="M86" s="5">
        <v>0</v>
      </c>
    </row>
    <row r="87" spans="1:13" x14ac:dyDescent="0.3">
      <c r="A87" s="6" t="s">
        <v>396</v>
      </c>
      <c r="B87" s="5" t="s">
        <v>521</v>
      </c>
      <c r="C87" s="6" t="s">
        <v>366</v>
      </c>
      <c r="D87" s="5">
        <v>1958</v>
      </c>
      <c r="E87" s="5">
        <v>1958</v>
      </c>
      <c r="F87" s="7" t="s">
        <v>490</v>
      </c>
      <c r="G87" s="7" t="s">
        <v>37</v>
      </c>
      <c r="H87" s="6" t="s">
        <v>12</v>
      </c>
      <c r="I87" s="6" t="s">
        <v>58</v>
      </c>
      <c r="J87" s="6" t="s">
        <v>59</v>
      </c>
      <c r="K87" s="6" t="s">
        <v>382</v>
      </c>
      <c r="L87" s="5">
        <v>0</v>
      </c>
      <c r="M87" s="5">
        <v>0</v>
      </c>
    </row>
    <row r="88" spans="1:13" x14ac:dyDescent="0.3">
      <c r="A88" s="6" t="s">
        <v>396</v>
      </c>
      <c r="B88" s="5" t="s">
        <v>522</v>
      </c>
      <c r="C88" s="6" t="s">
        <v>368</v>
      </c>
      <c r="D88" s="5">
        <v>1990</v>
      </c>
      <c r="E88" s="5">
        <v>1990</v>
      </c>
      <c r="F88" s="7" t="s">
        <v>427</v>
      </c>
      <c r="G88" s="7" t="s">
        <v>57</v>
      </c>
      <c r="H88" s="6" t="s">
        <v>12</v>
      </c>
      <c r="I88" s="6" t="s">
        <v>369</v>
      </c>
      <c r="J88" s="6" t="s">
        <v>399</v>
      </c>
      <c r="K88" s="6" t="s">
        <v>385</v>
      </c>
      <c r="L88" s="5">
        <v>0</v>
      </c>
      <c r="M88" s="5">
        <v>0</v>
      </c>
    </row>
    <row r="89" spans="1:13" x14ac:dyDescent="0.3">
      <c r="A89" s="6" t="s">
        <v>396</v>
      </c>
      <c r="B89" s="5" t="s">
        <v>523</v>
      </c>
      <c r="C89" s="6" t="s">
        <v>371</v>
      </c>
      <c r="D89" s="5">
        <v>1978</v>
      </c>
      <c r="E89" s="5">
        <v>1978</v>
      </c>
      <c r="F89" s="7" t="s">
        <v>441</v>
      </c>
      <c r="G89" s="7" t="s">
        <v>17</v>
      </c>
      <c r="H89" s="6" t="s">
        <v>12</v>
      </c>
      <c r="I89" s="6" t="s">
        <v>67</v>
      </c>
      <c r="J89" s="6" t="s">
        <v>68</v>
      </c>
      <c r="K89" s="6" t="s">
        <v>67</v>
      </c>
      <c r="L89" s="5">
        <v>0</v>
      </c>
      <c r="M89" s="5">
        <v>0</v>
      </c>
    </row>
    <row r="90" spans="1:13" x14ac:dyDescent="0.3">
      <c r="A90" s="6" t="s">
        <v>396</v>
      </c>
      <c r="B90" s="5" t="s">
        <v>524</v>
      </c>
      <c r="C90" s="6" t="s">
        <v>373</v>
      </c>
      <c r="D90" s="5">
        <v>1974</v>
      </c>
      <c r="E90" s="5">
        <v>1974</v>
      </c>
      <c r="F90" s="7" t="s">
        <v>525</v>
      </c>
      <c r="G90" s="7" t="s">
        <v>37</v>
      </c>
      <c r="H90" s="6" t="s">
        <v>12</v>
      </c>
      <c r="I90" s="6" t="s">
        <v>128</v>
      </c>
      <c r="J90" s="6" t="s">
        <v>129</v>
      </c>
      <c r="K90" s="6" t="s">
        <v>128</v>
      </c>
      <c r="L90" s="5">
        <v>1</v>
      </c>
      <c r="M90" s="5">
        <v>0</v>
      </c>
    </row>
    <row r="91" spans="1:13" ht="28.8" customHeight="1" x14ac:dyDescent="0.3">
      <c r="A91" s="6" t="s">
        <v>526</v>
      </c>
      <c r="B91" s="5" t="s">
        <v>527</v>
      </c>
      <c r="C91" s="16" t="s">
        <v>528</v>
      </c>
      <c r="D91" s="5">
        <v>2002</v>
      </c>
      <c r="E91" s="5">
        <v>2000</v>
      </c>
      <c r="F91" s="17" t="s">
        <v>529</v>
      </c>
      <c r="G91" s="17" t="s">
        <v>530</v>
      </c>
      <c r="H91" s="6" t="s">
        <v>12</v>
      </c>
      <c r="I91" s="6" t="s">
        <v>26</v>
      </c>
      <c r="J91" s="6" t="s">
        <v>77</v>
      </c>
      <c r="K91" s="6" t="s">
        <v>384</v>
      </c>
      <c r="L91" s="5">
        <v>0</v>
      </c>
      <c r="M91" s="5">
        <v>0</v>
      </c>
    </row>
    <row r="92" spans="1:13" ht="28.8" customHeight="1" x14ac:dyDescent="0.3">
      <c r="A92" s="6" t="s">
        <v>526</v>
      </c>
      <c r="B92" s="5" t="s">
        <v>531</v>
      </c>
      <c r="C92" s="16" t="s">
        <v>532</v>
      </c>
      <c r="D92" s="5">
        <v>2008</v>
      </c>
      <c r="E92" s="5">
        <v>2008</v>
      </c>
      <c r="F92" s="17" t="s">
        <v>533</v>
      </c>
      <c r="G92" s="17" t="s">
        <v>534</v>
      </c>
      <c r="H92" s="6" t="s">
        <v>12</v>
      </c>
      <c r="I92" s="6" t="s">
        <v>43</v>
      </c>
      <c r="J92" s="6" t="s">
        <v>48</v>
      </c>
      <c r="K92" s="6" t="s">
        <v>48</v>
      </c>
      <c r="L92" s="5">
        <v>0</v>
      </c>
      <c r="M92" s="5">
        <v>0</v>
      </c>
    </row>
    <row r="93" spans="1:13" ht="28.8" customHeight="1" x14ac:dyDescent="0.3">
      <c r="A93" s="6" t="s">
        <v>526</v>
      </c>
      <c r="B93" s="5" t="s">
        <v>535</v>
      </c>
      <c r="C93" s="16" t="s">
        <v>536</v>
      </c>
      <c r="D93" s="5">
        <v>1971</v>
      </c>
      <c r="E93" s="5">
        <v>1967</v>
      </c>
      <c r="F93" s="17" t="s">
        <v>537</v>
      </c>
      <c r="G93" s="17" t="s">
        <v>538</v>
      </c>
      <c r="H93" s="6" t="s">
        <v>12</v>
      </c>
      <c r="I93" s="6" t="s">
        <v>399</v>
      </c>
      <c r="J93" s="6" t="s">
        <v>187</v>
      </c>
      <c r="K93" s="6" t="s">
        <v>387</v>
      </c>
      <c r="L93" s="5">
        <v>0</v>
      </c>
      <c r="M93" s="5">
        <v>0</v>
      </c>
    </row>
    <row r="94" spans="1:13" ht="28.8" customHeight="1" x14ac:dyDescent="0.3">
      <c r="A94" s="6" t="s">
        <v>526</v>
      </c>
      <c r="B94" s="5" t="s">
        <v>539</v>
      </c>
      <c r="C94" s="16" t="s">
        <v>540</v>
      </c>
      <c r="D94" s="5">
        <v>2005</v>
      </c>
      <c r="E94" s="5">
        <v>2005</v>
      </c>
      <c r="F94" s="17" t="s">
        <v>541</v>
      </c>
      <c r="G94" s="17" t="s">
        <v>542</v>
      </c>
      <c r="H94" s="6" t="s">
        <v>12</v>
      </c>
      <c r="I94" s="6" t="s">
        <v>43</v>
      </c>
      <c r="J94" s="6" t="s">
        <v>48</v>
      </c>
      <c r="K94" s="6" t="s">
        <v>48</v>
      </c>
      <c r="L94" s="5">
        <v>0</v>
      </c>
      <c r="M94" s="5">
        <v>0</v>
      </c>
    </row>
    <row r="95" spans="1:13" ht="28.8" customHeight="1" x14ac:dyDescent="0.3">
      <c r="A95" s="6" t="s">
        <v>526</v>
      </c>
      <c r="B95" s="5" t="s">
        <v>543</v>
      </c>
      <c r="C95" s="16" t="s">
        <v>544</v>
      </c>
      <c r="D95" s="5">
        <v>2010</v>
      </c>
      <c r="E95" s="5">
        <v>2010</v>
      </c>
      <c r="F95" s="17" t="s">
        <v>545</v>
      </c>
      <c r="G95" s="17" t="s">
        <v>546</v>
      </c>
      <c r="H95" s="6" t="s">
        <v>62</v>
      </c>
      <c r="I95" s="6" t="s">
        <v>547</v>
      </c>
      <c r="J95" s="6" t="s">
        <v>64</v>
      </c>
      <c r="K95" s="6" t="s">
        <v>414</v>
      </c>
      <c r="L95" s="5">
        <v>0</v>
      </c>
      <c r="M95" s="5">
        <v>1</v>
      </c>
    </row>
    <row r="96" spans="1:13" ht="28.8" customHeight="1" x14ac:dyDescent="0.3">
      <c r="A96" s="6" t="s">
        <v>526</v>
      </c>
      <c r="B96" s="5" t="s">
        <v>548</v>
      </c>
      <c r="C96" s="16" t="s">
        <v>549</v>
      </c>
      <c r="D96" s="5">
        <v>2007</v>
      </c>
      <c r="E96" s="5">
        <v>1994</v>
      </c>
      <c r="F96" s="17" t="s">
        <v>550</v>
      </c>
      <c r="G96" s="17" t="s">
        <v>551</v>
      </c>
      <c r="H96" s="6" t="s">
        <v>224</v>
      </c>
      <c r="I96" s="6" t="s">
        <v>552</v>
      </c>
      <c r="J96" s="6" t="s">
        <v>553</v>
      </c>
      <c r="K96" s="6" t="s">
        <v>473</v>
      </c>
      <c r="L96" s="5">
        <v>1</v>
      </c>
      <c r="M96" s="5">
        <v>1</v>
      </c>
    </row>
    <row r="97" spans="1:13" ht="28.8" customHeight="1" x14ac:dyDescent="0.3">
      <c r="A97" s="6" t="s">
        <v>526</v>
      </c>
      <c r="B97" s="5" t="s">
        <v>554</v>
      </c>
      <c r="C97" s="16" t="s">
        <v>555</v>
      </c>
      <c r="D97" s="5">
        <v>1978</v>
      </c>
      <c r="E97" s="5">
        <v>1978</v>
      </c>
      <c r="F97" s="17" t="s">
        <v>556</v>
      </c>
      <c r="G97" s="17" t="s">
        <v>542</v>
      </c>
      <c r="H97" s="6" t="s">
        <v>12</v>
      </c>
      <c r="I97" s="6" t="s">
        <v>18</v>
      </c>
      <c r="J97" s="6" t="s">
        <v>19</v>
      </c>
      <c r="K97" s="6" t="s">
        <v>18</v>
      </c>
      <c r="L97" s="5">
        <v>1</v>
      </c>
      <c r="M97" s="5">
        <v>0</v>
      </c>
    </row>
    <row r="98" spans="1:13" ht="28.8" customHeight="1" x14ac:dyDescent="0.3">
      <c r="A98" s="6" t="s">
        <v>526</v>
      </c>
      <c r="B98" s="5" t="s">
        <v>557</v>
      </c>
      <c r="C98" s="16" t="s">
        <v>558</v>
      </c>
      <c r="D98" s="5">
        <v>2006</v>
      </c>
      <c r="E98" s="5">
        <v>2005</v>
      </c>
      <c r="F98" s="17" t="s">
        <v>559</v>
      </c>
      <c r="G98" s="17" t="s">
        <v>560</v>
      </c>
      <c r="H98" s="6" t="s">
        <v>12</v>
      </c>
      <c r="I98" s="6" t="s">
        <v>43</v>
      </c>
      <c r="J98" s="6" t="s">
        <v>154</v>
      </c>
      <c r="K98" s="6" t="s">
        <v>389</v>
      </c>
      <c r="L98" s="5">
        <v>0</v>
      </c>
      <c r="M98" s="5">
        <v>0</v>
      </c>
    </row>
    <row r="99" spans="1:13" ht="28.8" customHeight="1" x14ac:dyDescent="0.3">
      <c r="A99" s="6" t="s">
        <v>526</v>
      </c>
      <c r="B99" s="5" t="s">
        <v>561</v>
      </c>
      <c r="C99" s="16" t="s">
        <v>562</v>
      </c>
      <c r="D99" s="5">
        <v>1994</v>
      </c>
      <c r="E99" s="5">
        <v>1991</v>
      </c>
      <c r="F99" s="17" t="s">
        <v>563</v>
      </c>
      <c r="G99" s="17" t="s">
        <v>538</v>
      </c>
      <c r="H99" s="6" t="s">
        <v>12</v>
      </c>
      <c r="I99" s="6" t="s">
        <v>564</v>
      </c>
      <c r="J99" s="6" t="s">
        <v>565</v>
      </c>
      <c r="K99" s="6" t="s">
        <v>314</v>
      </c>
      <c r="L99" s="5">
        <v>0</v>
      </c>
      <c r="M99" s="5">
        <v>0</v>
      </c>
    </row>
    <row r="100" spans="1:13" ht="28.8" customHeight="1" x14ac:dyDescent="0.3">
      <c r="A100" s="6" t="s">
        <v>526</v>
      </c>
      <c r="B100" s="5" t="s">
        <v>566</v>
      </c>
      <c r="C100" s="16" t="s">
        <v>567</v>
      </c>
      <c r="D100" s="5">
        <v>2004</v>
      </c>
      <c r="E100" s="5">
        <v>2002</v>
      </c>
      <c r="F100" s="17" t="s">
        <v>568</v>
      </c>
      <c r="G100" s="17" t="s">
        <v>551</v>
      </c>
      <c r="H100" s="6" t="s">
        <v>12</v>
      </c>
      <c r="I100" s="6" t="s">
        <v>569</v>
      </c>
      <c r="J100" s="6" t="s">
        <v>570</v>
      </c>
      <c r="K100" s="6" t="s">
        <v>387</v>
      </c>
      <c r="L100" s="5">
        <v>0</v>
      </c>
      <c r="M100" s="5">
        <v>0</v>
      </c>
    </row>
    <row r="101" spans="1:13" ht="28.8" customHeight="1" x14ac:dyDescent="0.3">
      <c r="A101" s="6" t="s">
        <v>526</v>
      </c>
      <c r="B101" s="5" t="s">
        <v>571</v>
      </c>
      <c r="C101" s="16" t="s">
        <v>572</v>
      </c>
      <c r="D101" s="5">
        <v>2009</v>
      </c>
      <c r="E101" s="5">
        <v>2009</v>
      </c>
      <c r="F101" s="17" t="s">
        <v>573</v>
      </c>
      <c r="G101" s="17" t="s">
        <v>574</v>
      </c>
      <c r="H101" s="6" t="s">
        <v>12</v>
      </c>
      <c r="I101" s="6" t="s">
        <v>209</v>
      </c>
      <c r="J101" s="6" t="s">
        <v>27</v>
      </c>
      <c r="K101" s="6" t="s">
        <v>384</v>
      </c>
      <c r="L101" s="5">
        <v>0</v>
      </c>
      <c r="M101" s="5">
        <v>0</v>
      </c>
    </row>
    <row r="102" spans="1:13" x14ac:dyDescent="0.3">
      <c r="A102" s="6" t="s">
        <v>575</v>
      </c>
      <c r="B102" s="5" t="s">
        <v>576</v>
      </c>
      <c r="C102" s="6" t="s">
        <v>21</v>
      </c>
      <c r="D102" s="5">
        <v>1963</v>
      </c>
      <c r="E102" s="5">
        <v>1963</v>
      </c>
      <c r="F102" s="7" t="s">
        <v>577</v>
      </c>
      <c r="G102" s="7" t="s">
        <v>22</v>
      </c>
      <c r="H102" s="6" t="s">
        <v>12</v>
      </c>
      <c r="I102" s="6" t="s">
        <v>18</v>
      </c>
      <c r="J102" s="6" t="s">
        <v>19</v>
      </c>
      <c r="K102" s="6" t="s">
        <v>18</v>
      </c>
      <c r="L102" s="5">
        <v>0</v>
      </c>
      <c r="M102" s="5">
        <v>0</v>
      </c>
    </row>
    <row r="103" spans="1:13" x14ac:dyDescent="0.3">
      <c r="A103" s="6" t="s">
        <v>575</v>
      </c>
      <c r="B103" s="5" t="s">
        <v>578</v>
      </c>
      <c r="C103" s="6" t="s">
        <v>29</v>
      </c>
      <c r="D103" s="5">
        <v>2009</v>
      </c>
      <c r="E103" s="5">
        <v>2009</v>
      </c>
      <c r="F103" s="7" t="s">
        <v>409</v>
      </c>
      <c r="G103" s="7" t="s">
        <v>30</v>
      </c>
      <c r="H103" s="6" t="s">
        <v>12</v>
      </c>
      <c r="I103" s="6" t="s">
        <v>26</v>
      </c>
      <c r="J103" s="6" t="s">
        <v>27</v>
      </c>
      <c r="K103" s="6" t="s">
        <v>384</v>
      </c>
      <c r="L103" s="5">
        <v>0</v>
      </c>
      <c r="M103" s="5">
        <v>0</v>
      </c>
    </row>
    <row r="104" spans="1:13" x14ac:dyDescent="0.3">
      <c r="A104" s="6" t="s">
        <v>575</v>
      </c>
      <c r="B104" s="5" t="s">
        <v>579</v>
      </c>
      <c r="C104" s="6" t="s">
        <v>32</v>
      </c>
      <c r="D104" s="5">
        <v>2009</v>
      </c>
      <c r="E104" s="5">
        <v>2009</v>
      </c>
      <c r="F104" s="7" t="s">
        <v>409</v>
      </c>
      <c r="G104" s="7" t="s">
        <v>30</v>
      </c>
      <c r="H104" s="6" t="s">
        <v>12</v>
      </c>
      <c r="I104" s="6" t="s">
        <v>33</v>
      </c>
      <c r="J104" s="6" t="s">
        <v>34</v>
      </c>
      <c r="K104" s="6" t="s">
        <v>384</v>
      </c>
      <c r="L104" s="5">
        <v>0</v>
      </c>
      <c r="M104" s="5">
        <v>0</v>
      </c>
    </row>
    <row r="105" spans="1:13" x14ac:dyDescent="0.3">
      <c r="A105" s="6" t="s">
        <v>575</v>
      </c>
      <c r="B105" s="5" t="s">
        <v>580</v>
      </c>
      <c r="C105" s="6" t="s">
        <v>41</v>
      </c>
      <c r="D105" s="5">
        <v>2011</v>
      </c>
      <c r="E105" s="5">
        <v>2011</v>
      </c>
      <c r="F105" s="7" t="s">
        <v>443</v>
      </c>
      <c r="G105" s="7" t="s">
        <v>42</v>
      </c>
      <c r="H105" s="6" t="s">
        <v>12</v>
      </c>
      <c r="I105" s="6" t="s">
        <v>43</v>
      </c>
      <c r="J105" s="6" t="s">
        <v>44</v>
      </c>
      <c r="K105" s="6" t="s">
        <v>383</v>
      </c>
      <c r="L105" s="5">
        <v>0</v>
      </c>
      <c r="M105" s="5">
        <v>0</v>
      </c>
    </row>
    <row r="106" spans="1:13" x14ac:dyDescent="0.3">
      <c r="A106" s="6" t="s">
        <v>575</v>
      </c>
      <c r="B106" s="5" t="s">
        <v>581</v>
      </c>
      <c r="C106" s="6" t="s">
        <v>52</v>
      </c>
      <c r="D106" s="5">
        <v>2006</v>
      </c>
      <c r="E106" s="5">
        <v>2006</v>
      </c>
      <c r="F106" s="7" t="s">
        <v>423</v>
      </c>
      <c r="G106" s="7" t="s">
        <v>11</v>
      </c>
      <c r="H106" s="6" t="s">
        <v>12</v>
      </c>
      <c r="I106" s="6" t="s">
        <v>53</v>
      </c>
      <c r="J106" s="6" t="s">
        <v>54</v>
      </c>
      <c r="K106" s="6" t="s">
        <v>383</v>
      </c>
      <c r="L106" s="5">
        <v>0</v>
      </c>
      <c r="M106" s="5">
        <v>0</v>
      </c>
    </row>
    <row r="107" spans="1:13" x14ac:dyDescent="0.3">
      <c r="A107" s="6" t="s">
        <v>575</v>
      </c>
      <c r="B107" s="5" t="s">
        <v>582</v>
      </c>
      <c r="C107" s="6" t="s">
        <v>70</v>
      </c>
      <c r="D107" s="5">
        <v>2002</v>
      </c>
      <c r="E107" s="5">
        <v>2002</v>
      </c>
      <c r="F107" s="7" t="s">
        <v>416</v>
      </c>
      <c r="G107" s="7" t="s">
        <v>71</v>
      </c>
      <c r="H107" s="6" t="s">
        <v>72</v>
      </c>
      <c r="I107" s="6" t="s">
        <v>73</v>
      </c>
      <c r="J107" s="6" t="s">
        <v>74</v>
      </c>
      <c r="K107" s="6" t="s">
        <v>386</v>
      </c>
      <c r="L107" s="5">
        <v>0</v>
      </c>
      <c r="M107" s="5">
        <v>1</v>
      </c>
    </row>
    <row r="108" spans="1:13" x14ac:dyDescent="0.3">
      <c r="A108" s="6" t="s">
        <v>575</v>
      </c>
      <c r="B108" s="5" t="s">
        <v>583</v>
      </c>
      <c r="C108" s="6" t="s">
        <v>82</v>
      </c>
      <c r="D108" s="5">
        <v>2007</v>
      </c>
      <c r="E108" s="5">
        <v>2007</v>
      </c>
      <c r="F108" s="7" t="s">
        <v>445</v>
      </c>
      <c r="G108" s="7" t="s">
        <v>17</v>
      </c>
      <c r="H108" s="6" t="s">
        <v>12</v>
      </c>
      <c r="I108" s="6" t="s">
        <v>26</v>
      </c>
      <c r="J108" s="6" t="s">
        <v>27</v>
      </c>
      <c r="K108" s="6" t="s">
        <v>384</v>
      </c>
      <c r="L108" s="5">
        <v>0</v>
      </c>
      <c r="M108" s="5">
        <v>0</v>
      </c>
    </row>
    <row r="109" spans="1:13" x14ac:dyDescent="0.3">
      <c r="A109" s="6" t="s">
        <v>575</v>
      </c>
      <c r="B109" s="5" t="s">
        <v>584</v>
      </c>
      <c r="C109" s="6" t="s">
        <v>86</v>
      </c>
      <c r="D109" s="5">
        <v>2010</v>
      </c>
      <c r="E109" s="5">
        <v>2010</v>
      </c>
      <c r="F109" s="7" t="s">
        <v>413</v>
      </c>
      <c r="G109" s="7" t="s">
        <v>22</v>
      </c>
      <c r="H109" s="6" t="s">
        <v>12</v>
      </c>
      <c r="I109" s="6" t="s">
        <v>43</v>
      </c>
      <c r="J109" s="6" t="s">
        <v>48</v>
      </c>
      <c r="K109" s="6" t="s">
        <v>48</v>
      </c>
      <c r="L109" s="5">
        <v>0</v>
      </c>
      <c r="M109" s="5">
        <v>0</v>
      </c>
    </row>
    <row r="110" spans="1:13" x14ac:dyDescent="0.3">
      <c r="A110" s="6" t="s">
        <v>575</v>
      </c>
      <c r="B110" s="5" t="s">
        <v>585</v>
      </c>
      <c r="C110" s="6" t="s">
        <v>95</v>
      </c>
      <c r="D110" s="5">
        <v>2009</v>
      </c>
      <c r="E110" s="5">
        <v>2009</v>
      </c>
      <c r="F110" s="7" t="s">
        <v>409</v>
      </c>
      <c r="G110" s="7" t="s">
        <v>30</v>
      </c>
      <c r="H110" s="6" t="s">
        <v>12</v>
      </c>
      <c r="I110" s="6" t="s">
        <v>33</v>
      </c>
      <c r="J110" s="6" t="s">
        <v>34</v>
      </c>
      <c r="K110" s="6" t="s">
        <v>384</v>
      </c>
      <c r="L110" s="5">
        <v>0</v>
      </c>
      <c r="M110" s="5">
        <v>0</v>
      </c>
    </row>
    <row r="111" spans="1:13" x14ac:dyDescent="0.3">
      <c r="A111" s="6" t="s">
        <v>575</v>
      </c>
      <c r="B111" s="5" t="s">
        <v>586</v>
      </c>
      <c r="C111" s="6" t="s">
        <v>103</v>
      </c>
      <c r="D111" s="5">
        <v>1978</v>
      </c>
      <c r="E111" s="5">
        <v>1978</v>
      </c>
      <c r="F111" s="7" t="s">
        <v>441</v>
      </c>
      <c r="G111" s="7" t="s">
        <v>37</v>
      </c>
      <c r="H111" s="6" t="s">
        <v>12</v>
      </c>
      <c r="I111" s="6" t="s">
        <v>58</v>
      </c>
      <c r="J111" s="6" t="s">
        <v>59</v>
      </c>
      <c r="K111" s="6" t="s">
        <v>382</v>
      </c>
      <c r="L111" s="5">
        <v>0</v>
      </c>
      <c r="M111" s="5">
        <v>0</v>
      </c>
    </row>
    <row r="112" spans="1:13" x14ac:dyDescent="0.3">
      <c r="A112" s="6" t="s">
        <v>575</v>
      </c>
      <c r="B112" s="5" t="s">
        <v>587</v>
      </c>
      <c r="C112" s="6" t="s">
        <v>105</v>
      </c>
      <c r="D112" s="5">
        <v>2003</v>
      </c>
      <c r="E112" s="5">
        <v>2003</v>
      </c>
      <c r="F112" s="7" t="s">
        <v>588</v>
      </c>
      <c r="G112" s="7" t="s">
        <v>11</v>
      </c>
      <c r="H112" s="6" t="s">
        <v>12</v>
      </c>
      <c r="I112" s="6" t="s">
        <v>26</v>
      </c>
      <c r="J112" s="6" t="s">
        <v>106</v>
      </c>
      <c r="K112" s="6" t="s">
        <v>384</v>
      </c>
      <c r="L112" s="5">
        <v>0</v>
      </c>
      <c r="M112" s="5">
        <v>0</v>
      </c>
    </row>
    <row r="113" spans="1:13" x14ac:dyDescent="0.3">
      <c r="A113" s="6" t="s">
        <v>575</v>
      </c>
      <c r="B113" s="5" t="s">
        <v>589</v>
      </c>
      <c r="C113" s="6" t="s">
        <v>124</v>
      </c>
      <c r="D113" s="5">
        <v>1951</v>
      </c>
      <c r="E113" s="5">
        <v>1951</v>
      </c>
      <c r="F113" s="7" t="s">
        <v>590</v>
      </c>
      <c r="G113" s="7" t="s">
        <v>11</v>
      </c>
      <c r="H113" s="6" t="s">
        <v>12</v>
      </c>
      <c r="I113" s="6" t="s">
        <v>125</v>
      </c>
      <c r="J113" s="6" t="s">
        <v>399</v>
      </c>
      <c r="K113" s="6" t="s">
        <v>385</v>
      </c>
      <c r="L113" s="5">
        <v>0</v>
      </c>
      <c r="M113" s="5">
        <v>0</v>
      </c>
    </row>
    <row r="114" spans="1:13" x14ac:dyDescent="0.3">
      <c r="A114" s="6" t="s">
        <v>575</v>
      </c>
      <c r="B114" s="5" t="s">
        <v>591</v>
      </c>
      <c r="C114" s="6" t="s">
        <v>145</v>
      </c>
      <c r="D114" s="5">
        <v>1982</v>
      </c>
      <c r="E114" s="5">
        <v>1982</v>
      </c>
      <c r="F114" s="7" t="s">
        <v>505</v>
      </c>
      <c r="G114" s="7" t="s">
        <v>17</v>
      </c>
      <c r="H114" s="6" t="s">
        <v>12</v>
      </c>
      <c r="I114" s="6" t="s">
        <v>58</v>
      </c>
      <c r="J114" s="6" t="s">
        <v>59</v>
      </c>
      <c r="K114" s="6" t="s">
        <v>382</v>
      </c>
      <c r="L114" s="5">
        <v>0</v>
      </c>
      <c r="M114" s="5">
        <v>0</v>
      </c>
    </row>
    <row r="115" spans="1:13" x14ac:dyDescent="0.3">
      <c r="A115" s="6" t="s">
        <v>575</v>
      </c>
      <c r="B115" s="5" t="s">
        <v>592</v>
      </c>
      <c r="C115" s="6" t="s">
        <v>147</v>
      </c>
      <c r="D115" s="5">
        <v>1992</v>
      </c>
      <c r="E115" s="5">
        <v>1992</v>
      </c>
      <c r="F115" s="7" t="s">
        <v>437</v>
      </c>
      <c r="G115" s="7" t="s">
        <v>37</v>
      </c>
      <c r="H115" s="6" t="s">
        <v>12</v>
      </c>
      <c r="I115" s="6" t="s">
        <v>148</v>
      </c>
      <c r="J115" s="6" t="s">
        <v>13</v>
      </c>
      <c r="K115" s="6" t="s">
        <v>314</v>
      </c>
      <c r="L115" s="5">
        <v>0</v>
      </c>
      <c r="M115" s="5">
        <v>0</v>
      </c>
    </row>
    <row r="116" spans="1:13" x14ac:dyDescent="0.3">
      <c r="A116" s="6" t="s">
        <v>575</v>
      </c>
      <c r="B116" s="5" t="s">
        <v>593</v>
      </c>
      <c r="C116" s="6" t="s">
        <v>156</v>
      </c>
      <c r="D116" s="5">
        <v>2003</v>
      </c>
      <c r="E116" s="5">
        <v>2003</v>
      </c>
      <c r="F116" s="7" t="s">
        <v>588</v>
      </c>
      <c r="G116" s="7" t="s">
        <v>37</v>
      </c>
      <c r="H116" s="6" t="s">
        <v>12</v>
      </c>
      <c r="I116" s="6" t="s">
        <v>58</v>
      </c>
      <c r="J116" s="6" t="s">
        <v>59</v>
      </c>
      <c r="K116" s="6" t="s">
        <v>382</v>
      </c>
      <c r="L116" s="5">
        <v>0</v>
      </c>
      <c r="M116" s="5">
        <v>0</v>
      </c>
    </row>
    <row r="117" spans="1:13" x14ac:dyDescent="0.3">
      <c r="A117" s="6" t="s">
        <v>575</v>
      </c>
      <c r="B117" s="5" t="s">
        <v>594</v>
      </c>
      <c r="C117" s="6" t="s">
        <v>158</v>
      </c>
      <c r="D117" s="5">
        <v>2007</v>
      </c>
      <c r="E117" s="5">
        <v>2007</v>
      </c>
      <c r="F117" s="7" t="s">
        <v>445</v>
      </c>
      <c r="G117" s="7" t="s">
        <v>17</v>
      </c>
      <c r="H117" s="6" t="s">
        <v>12</v>
      </c>
      <c r="I117" s="6" t="s">
        <v>43</v>
      </c>
      <c r="J117" s="6" t="s">
        <v>154</v>
      </c>
      <c r="K117" s="6" t="s">
        <v>389</v>
      </c>
      <c r="L117" s="5">
        <v>0</v>
      </c>
      <c r="M117" s="5">
        <v>0</v>
      </c>
    </row>
    <row r="118" spans="1:13" x14ac:dyDescent="0.3">
      <c r="A118" s="6" t="s">
        <v>575</v>
      </c>
      <c r="B118" s="5" t="s">
        <v>595</v>
      </c>
      <c r="C118" s="6" t="s">
        <v>160</v>
      </c>
      <c r="D118" s="5">
        <v>2008</v>
      </c>
      <c r="E118" s="5">
        <v>2008</v>
      </c>
      <c r="F118" s="7" t="s">
        <v>429</v>
      </c>
      <c r="G118" s="7" t="s">
        <v>37</v>
      </c>
      <c r="H118" s="6" t="s">
        <v>12</v>
      </c>
      <c r="I118" s="6" t="s">
        <v>43</v>
      </c>
      <c r="J118" s="6" t="s">
        <v>48</v>
      </c>
      <c r="K118" s="6" t="s">
        <v>48</v>
      </c>
      <c r="L118" s="5">
        <v>1</v>
      </c>
      <c r="M118" s="5">
        <v>0</v>
      </c>
    </row>
    <row r="119" spans="1:13" x14ac:dyDescent="0.3">
      <c r="A119" s="6" t="s">
        <v>575</v>
      </c>
      <c r="B119" s="5" t="s">
        <v>596</v>
      </c>
      <c r="C119" s="6" t="s">
        <v>182</v>
      </c>
      <c r="D119" s="5">
        <v>2005</v>
      </c>
      <c r="E119" s="5">
        <v>2005</v>
      </c>
      <c r="F119" s="7" t="s">
        <v>403</v>
      </c>
      <c r="G119" s="7" t="s">
        <v>11</v>
      </c>
      <c r="H119" s="6" t="s">
        <v>12</v>
      </c>
      <c r="I119" s="6" t="s">
        <v>53</v>
      </c>
      <c r="J119" s="6" t="s">
        <v>54</v>
      </c>
      <c r="K119" s="6" t="s">
        <v>383</v>
      </c>
      <c r="L119" s="5">
        <v>0</v>
      </c>
      <c r="M119" s="5">
        <v>0</v>
      </c>
    </row>
    <row r="120" spans="1:13" x14ac:dyDescent="0.3">
      <c r="A120" s="6" t="s">
        <v>575</v>
      </c>
      <c r="B120" s="5" t="s">
        <v>597</v>
      </c>
      <c r="C120" s="6" t="s">
        <v>184</v>
      </c>
      <c r="D120" s="5">
        <v>2006</v>
      </c>
      <c r="E120" s="5">
        <v>2006</v>
      </c>
      <c r="F120" s="7" t="s">
        <v>423</v>
      </c>
      <c r="G120" s="7" t="s">
        <v>11</v>
      </c>
      <c r="H120" s="6" t="s">
        <v>12</v>
      </c>
      <c r="I120" s="6" t="s">
        <v>43</v>
      </c>
      <c r="J120" s="6" t="s">
        <v>154</v>
      </c>
      <c r="K120" s="6" t="s">
        <v>389</v>
      </c>
      <c r="L120" s="5">
        <v>0</v>
      </c>
      <c r="M120" s="5">
        <v>0</v>
      </c>
    </row>
    <row r="121" spans="1:13" x14ac:dyDescent="0.3">
      <c r="A121" s="6" t="s">
        <v>575</v>
      </c>
      <c r="B121" s="5" t="s">
        <v>598</v>
      </c>
      <c r="C121" s="6" t="s">
        <v>189</v>
      </c>
      <c r="D121" s="5">
        <v>1986</v>
      </c>
      <c r="E121" s="5">
        <v>1986</v>
      </c>
      <c r="F121" s="7" t="s">
        <v>431</v>
      </c>
      <c r="G121" s="7" t="s">
        <v>57</v>
      </c>
      <c r="H121" s="6" t="s">
        <v>12</v>
      </c>
      <c r="I121" s="6" t="s">
        <v>98</v>
      </c>
      <c r="J121" s="6" t="s">
        <v>122</v>
      </c>
      <c r="K121" s="6" t="s">
        <v>98</v>
      </c>
      <c r="L121" s="5">
        <v>0</v>
      </c>
      <c r="M121" s="5">
        <v>0</v>
      </c>
    </row>
    <row r="122" spans="1:13" x14ac:dyDescent="0.3">
      <c r="A122" s="6" t="s">
        <v>575</v>
      </c>
      <c r="B122" s="5" t="s">
        <v>599</v>
      </c>
      <c r="C122" s="6" t="s">
        <v>191</v>
      </c>
      <c r="D122" s="5">
        <v>2006</v>
      </c>
      <c r="E122" s="5">
        <v>2006</v>
      </c>
      <c r="F122" s="7" t="s">
        <v>423</v>
      </c>
      <c r="G122" s="7" t="s">
        <v>11</v>
      </c>
      <c r="H122" s="6" t="s">
        <v>62</v>
      </c>
      <c r="I122" s="6" t="s">
        <v>92</v>
      </c>
      <c r="J122" s="6" t="s">
        <v>93</v>
      </c>
      <c r="K122" s="6" t="s">
        <v>386</v>
      </c>
      <c r="L122" s="5">
        <v>1</v>
      </c>
      <c r="M122" s="5">
        <v>1</v>
      </c>
    </row>
    <row r="123" spans="1:13" x14ac:dyDescent="0.3">
      <c r="A123" s="6" t="s">
        <v>575</v>
      </c>
      <c r="B123" s="5" t="s">
        <v>600</v>
      </c>
      <c r="C123" s="6" t="s">
        <v>195</v>
      </c>
      <c r="D123" s="5">
        <v>1997</v>
      </c>
      <c r="E123" s="5">
        <v>1997</v>
      </c>
      <c r="F123" s="7" t="s">
        <v>447</v>
      </c>
      <c r="G123" s="7" t="s">
        <v>11</v>
      </c>
      <c r="H123" s="6" t="s">
        <v>12</v>
      </c>
      <c r="I123" s="6" t="s">
        <v>43</v>
      </c>
      <c r="J123" s="6" t="s">
        <v>44</v>
      </c>
      <c r="K123" s="6" t="s">
        <v>383</v>
      </c>
      <c r="L123" s="5">
        <v>0</v>
      </c>
      <c r="M123" s="5">
        <v>0</v>
      </c>
    </row>
    <row r="124" spans="1:13" x14ac:dyDescent="0.3">
      <c r="A124" s="6" t="s">
        <v>575</v>
      </c>
      <c r="B124" s="5" t="s">
        <v>601</v>
      </c>
      <c r="C124" s="6" t="s">
        <v>201</v>
      </c>
      <c r="D124" s="5">
        <v>1997</v>
      </c>
      <c r="E124" s="5">
        <v>1997</v>
      </c>
      <c r="F124" s="7" t="s">
        <v>447</v>
      </c>
      <c r="G124" s="7" t="s">
        <v>71</v>
      </c>
      <c r="H124" s="6" t="s">
        <v>12</v>
      </c>
      <c r="I124" s="6" t="s">
        <v>142</v>
      </c>
      <c r="J124" s="6" t="s">
        <v>202</v>
      </c>
      <c r="K124" s="6" t="s">
        <v>202</v>
      </c>
      <c r="L124" s="5">
        <v>0</v>
      </c>
      <c r="M124" s="5">
        <v>0</v>
      </c>
    </row>
    <row r="125" spans="1:13" x14ac:dyDescent="0.3">
      <c r="A125" s="6" t="s">
        <v>575</v>
      </c>
      <c r="B125" s="5" t="s">
        <v>602</v>
      </c>
      <c r="C125" s="6" t="s">
        <v>208</v>
      </c>
      <c r="D125" s="5">
        <v>2009</v>
      </c>
      <c r="E125" s="5">
        <v>2009</v>
      </c>
      <c r="F125" s="7" t="s">
        <v>409</v>
      </c>
      <c r="G125" s="7" t="s">
        <v>30</v>
      </c>
      <c r="H125" s="6" t="s">
        <v>12</v>
      </c>
      <c r="I125" s="6" t="s">
        <v>209</v>
      </c>
      <c r="J125" s="6" t="s">
        <v>27</v>
      </c>
      <c r="K125" s="6" t="s">
        <v>384</v>
      </c>
      <c r="L125" s="5">
        <v>0</v>
      </c>
      <c r="M125" s="5">
        <v>0</v>
      </c>
    </row>
    <row r="126" spans="1:13" x14ac:dyDescent="0.3">
      <c r="A126" s="6" t="s">
        <v>575</v>
      </c>
      <c r="B126" s="5" t="s">
        <v>603</v>
      </c>
      <c r="C126" s="6" t="s">
        <v>211</v>
      </c>
      <c r="D126" s="5">
        <v>2011</v>
      </c>
      <c r="E126" s="5">
        <v>2011</v>
      </c>
      <c r="F126" s="7" t="s">
        <v>443</v>
      </c>
      <c r="G126" s="7" t="s">
        <v>30</v>
      </c>
      <c r="H126" s="6" t="s">
        <v>12</v>
      </c>
      <c r="I126" s="6" t="s">
        <v>209</v>
      </c>
      <c r="J126" s="6" t="s">
        <v>27</v>
      </c>
      <c r="K126" s="6" t="s">
        <v>384</v>
      </c>
      <c r="L126" s="5">
        <v>0</v>
      </c>
      <c r="M126" s="5">
        <v>0</v>
      </c>
    </row>
    <row r="127" spans="1:13" x14ac:dyDescent="0.3">
      <c r="A127" s="6" t="s">
        <v>575</v>
      </c>
      <c r="B127" s="5" t="s">
        <v>604</v>
      </c>
      <c r="C127" s="6" t="s">
        <v>234</v>
      </c>
      <c r="D127" s="5">
        <v>2007</v>
      </c>
      <c r="E127" s="5">
        <v>2007</v>
      </c>
      <c r="F127" s="7" t="s">
        <v>445</v>
      </c>
      <c r="G127" s="7" t="s">
        <v>17</v>
      </c>
      <c r="H127" s="6" t="s">
        <v>12</v>
      </c>
      <c r="I127" s="6" t="s">
        <v>26</v>
      </c>
      <c r="J127" s="6" t="s">
        <v>235</v>
      </c>
      <c r="K127" s="6" t="s">
        <v>384</v>
      </c>
      <c r="L127" s="5">
        <v>0</v>
      </c>
      <c r="M127" s="5">
        <v>0</v>
      </c>
    </row>
    <row r="128" spans="1:13" x14ac:dyDescent="0.3">
      <c r="A128" s="6" t="s">
        <v>575</v>
      </c>
      <c r="B128" s="5" t="s">
        <v>605</v>
      </c>
      <c r="C128" s="6" t="s">
        <v>241</v>
      </c>
      <c r="D128" s="5">
        <v>2003</v>
      </c>
      <c r="E128" s="5">
        <v>2003</v>
      </c>
      <c r="F128" s="7" t="s">
        <v>588</v>
      </c>
      <c r="G128" s="7" t="s">
        <v>71</v>
      </c>
      <c r="H128" s="6" t="s">
        <v>242</v>
      </c>
      <c r="I128" s="6" t="s">
        <v>243</v>
      </c>
      <c r="J128" s="6" t="s">
        <v>244</v>
      </c>
      <c r="K128" s="6" t="s">
        <v>386</v>
      </c>
      <c r="L128" s="5">
        <v>0</v>
      </c>
      <c r="M128" s="5">
        <v>1</v>
      </c>
    </row>
    <row r="129" spans="1:13" x14ac:dyDescent="0.3">
      <c r="A129" s="6" t="s">
        <v>575</v>
      </c>
      <c r="B129" s="5" t="s">
        <v>606</v>
      </c>
      <c r="C129" s="6" t="s">
        <v>252</v>
      </c>
      <c r="D129" s="5">
        <v>1975</v>
      </c>
      <c r="E129" s="5">
        <v>1975</v>
      </c>
      <c r="F129" s="7" t="s">
        <v>411</v>
      </c>
      <c r="G129" s="7" t="s">
        <v>17</v>
      </c>
      <c r="H129" s="6" t="s">
        <v>12</v>
      </c>
      <c r="I129" s="6" t="s">
        <v>58</v>
      </c>
      <c r="J129" s="6" t="s">
        <v>59</v>
      </c>
      <c r="K129" s="6" t="s">
        <v>382</v>
      </c>
      <c r="L129" s="5">
        <v>0</v>
      </c>
      <c r="M129" s="5">
        <v>0</v>
      </c>
    </row>
    <row r="130" spans="1:13" x14ac:dyDescent="0.3">
      <c r="A130" s="6" t="s">
        <v>575</v>
      </c>
      <c r="B130" s="5" t="s">
        <v>607</v>
      </c>
      <c r="C130" s="6" t="s">
        <v>272</v>
      </c>
      <c r="D130" s="5">
        <v>2009</v>
      </c>
      <c r="E130" s="5">
        <v>2009</v>
      </c>
      <c r="F130" s="7" t="s">
        <v>409</v>
      </c>
      <c r="G130" s="7" t="s">
        <v>30</v>
      </c>
      <c r="H130" s="6" t="s">
        <v>12</v>
      </c>
      <c r="I130" s="6" t="s">
        <v>273</v>
      </c>
      <c r="J130" s="6" t="s">
        <v>274</v>
      </c>
      <c r="K130" s="6" t="s">
        <v>384</v>
      </c>
      <c r="L130" s="5">
        <v>0</v>
      </c>
      <c r="M130" s="5">
        <v>0</v>
      </c>
    </row>
    <row r="131" spans="1:13" x14ac:dyDescent="0.3">
      <c r="A131" s="6" t="s">
        <v>575</v>
      </c>
      <c r="B131" s="5" t="s">
        <v>608</v>
      </c>
      <c r="C131" s="6" t="s">
        <v>276</v>
      </c>
      <c r="D131" s="5">
        <v>2005</v>
      </c>
      <c r="E131" s="5">
        <v>2005</v>
      </c>
      <c r="F131" s="7" t="s">
        <v>403</v>
      </c>
      <c r="G131" s="7" t="s">
        <v>11</v>
      </c>
      <c r="H131" s="6" t="s">
        <v>12</v>
      </c>
      <c r="I131" s="6" t="s">
        <v>273</v>
      </c>
      <c r="J131" s="6" t="s">
        <v>274</v>
      </c>
      <c r="K131" s="6" t="s">
        <v>384</v>
      </c>
      <c r="L131" s="5">
        <v>0</v>
      </c>
      <c r="M131" s="5">
        <v>0</v>
      </c>
    </row>
    <row r="132" spans="1:13" x14ac:dyDescent="0.3">
      <c r="A132" s="6" t="s">
        <v>575</v>
      </c>
      <c r="B132" s="5" t="s">
        <v>609</v>
      </c>
      <c r="C132" s="6" t="s">
        <v>282</v>
      </c>
      <c r="D132" s="5">
        <v>2007</v>
      </c>
      <c r="E132" s="5">
        <v>2007</v>
      </c>
      <c r="F132" s="7" t="s">
        <v>445</v>
      </c>
      <c r="G132" s="7" t="s">
        <v>37</v>
      </c>
      <c r="H132" s="6" t="s">
        <v>12</v>
      </c>
      <c r="I132" s="6" t="s">
        <v>26</v>
      </c>
      <c r="J132" s="6" t="s">
        <v>27</v>
      </c>
      <c r="K132" s="6" t="s">
        <v>384</v>
      </c>
      <c r="L132" s="5">
        <v>0</v>
      </c>
      <c r="M132" s="5">
        <v>0</v>
      </c>
    </row>
    <row r="133" spans="1:13" x14ac:dyDescent="0.3">
      <c r="A133" s="6" t="s">
        <v>575</v>
      </c>
      <c r="B133" s="5" t="s">
        <v>610</v>
      </c>
      <c r="C133" s="6" t="s">
        <v>284</v>
      </c>
      <c r="D133" s="5">
        <v>1985</v>
      </c>
      <c r="E133" s="5">
        <v>1985</v>
      </c>
      <c r="F133" s="7" t="s">
        <v>471</v>
      </c>
      <c r="G133" s="7" t="s">
        <v>17</v>
      </c>
      <c r="H133" s="6" t="s">
        <v>12</v>
      </c>
      <c r="I133" s="6" t="s">
        <v>47</v>
      </c>
      <c r="J133" s="6" t="s">
        <v>172</v>
      </c>
      <c r="K133" s="6" t="s">
        <v>48</v>
      </c>
      <c r="L133" s="5">
        <v>0</v>
      </c>
      <c r="M133" s="5">
        <v>0</v>
      </c>
    </row>
    <row r="134" spans="1:13" x14ac:dyDescent="0.3">
      <c r="A134" s="6" t="s">
        <v>575</v>
      </c>
      <c r="B134" s="5" t="s">
        <v>611</v>
      </c>
      <c r="C134" s="6" t="s">
        <v>294</v>
      </c>
      <c r="D134" s="5">
        <v>1974</v>
      </c>
      <c r="E134" s="5">
        <v>1974</v>
      </c>
      <c r="F134" s="7" t="s">
        <v>525</v>
      </c>
      <c r="G134" s="7" t="s">
        <v>11</v>
      </c>
      <c r="H134" s="6" t="s">
        <v>12</v>
      </c>
      <c r="I134" s="6" t="s">
        <v>18</v>
      </c>
      <c r="J134" s="6" t="s">
        <v>19</v>
      </c>
      <c r="K134" s="6" t="s">
        <v>18</v>
      </c>
      <c r="L134" s="5">
        <v>0</v>
      </c>
      <c r="M134" s="5">
        <v>0</v>
      </c>
    </row>
    <row r="135" spans="1:13" x14ac:dyDescent="0.3">
      <c r="A135" s="6" t="s">
        <v>575</v>
      </c>
      <c r="B135" s="5" t="s">
        <v>612</v>
      </c>
      <c r="C135" s="6" t="s">
        <v>320</v>
      </c>
      <c r="D135" s="5">
        <v>2008</v>
      </c>
      <c r="E135" s="5">
        <v>2008</v>
      </c>
      <c r="F135" s="7" t="s">
        <v>429</v>
      </c>
      <c r="G135" s="7" t="s">
        <v>22</v>
      </c>
      <c r="H135" s="6" t="s">
        <v>12</v>
      </c>
      <c r="I135" s="6" t="s">
        <v>43</v>
      </c>
      <c r="J135" s="6" t="s">
        <v>44</v>
      </c>
      <c r="K135" s="6" t="s">
        <v>383</v>
      </c>
      <c r="L135" s="5">
        <v>0</v>
      </c>
      <c r="M135" s="5">
        <v>0</v>
      </c>
    </row>
    <row r="136" spans="1:13" x14ac:dyDescent="0.3">
      <c r="A136" s="6" t="s">
        <v>575</v>
      </c>
      <c r="B136" s="5" t="s">
        <v>613</v>
      </c>
      <c r="C136" s="6" t="s">
        <v>329</v>
      </c>
      <c r="D136" s="5">
        <v>2006</v>
      </c>
      <c r="E136" s="5">
        <v>2006</v>
      </c>
      <c r="F136" s="7" t="s">
        <v>423</v>
      </c>
      <c r="G136" s="7" t="s">
        <v>11</v>
      </c>
      <c r="H136" s="6" t="s">
        <v>12</v>
      </c>
      <c r="I136" s="6" t="s">
        <v>142</v>
      </c>
      <c r="J136" s="6" t="s">
        <v>202</v>
      </c>
      <c r="K136" s="6" t="s">
        <v>386</v>
      </c>
      <c r="L136" s="5">
        <v>0</v>
      </c>
      <c r="M136" s="5">
        <v>0</v>
      </c>
    </row>
    <row r="137" spans="1:13" x14ac:dyDescent="0.3">
      <c r="A137" s="6" t="s">
        <v>575</v>
      </c>
      <c r="B137" s="5" t="s">
        <v>614</v>
      </c>
      <c r="C137" s="6" t="s">
        <v>350</v>
      </c>
      <c r="D137" s="5">
        <v>2008</v>
      </c>
      <c r="E137" s="5">
        <v>2008</v>
      </c>
      <c r="F137" s="7" t="s">
        <v>429</v>
      </c>
      <c r="G137" s="7" t="s">
        <v>30</v>
      </c>
      <c r="H137" s="6" t="s">
        <v>12</v>
      </c>
      <c r="I137" s="6" t="s">
        <v>43</v>
      </c>
      <c r="J137" s="6" t="s">
        <v>48</v>
      </c>
      <c r="K137" s="6" t="s">
        <v>48</v>
      </c>
      <c r="L137" s="5">
        <v>0</v>
      </c>
      <c r="M137" s="5">
        <v>0</v>
      </c>
    </row>
    <row r="138" spans="1:13" x14ac:dyDescent="0.3">
      <c r="A138" s="6" t="s">
        <v>575</v>
      </c>
      <c r="B138" s="5" t="s">
        <v>615</v>
      </c>
      <c r="C138" s="6" t="s">
        <v>362</v>
      </c>
      <c r="D138" s="5">
        <v>2001</v>
      </c>
      <c r="E138" s="5">
        <v>2001</v>
      </c>
      <c r="F138" s="7" t="s">
        <v>616</v>
      </c>
      <c r="G138" s="7" t="s">
        <v>71</v>
      </c>
      <c r="H138" s="6" t="s">
        <v>12</v>
      </c>
      <c r="I138" s="6" t="s">
        <v>43</v>
      </c>
      <c r="J138" s="6" t="s">
        <v>311</v>
      </c>
      <c r="K138" s="6" t="s">
        <v>387</v>
      </c>
      <c r="L138" s="5">
        <v>0</v>
      </c>
      <c r="M138" s="5">
        <v>0</v>
      </c>
    </row>
    <row r="139" spans="1:13" x14ac:dyDescent="0.3">
      <c r="A139" s="6" t="s">
        <v>617</v>
      </c>
      <c r="B139" s="5" t="s">
        <v>618</v>
      </c>
      <c r="C139" s="6" t="s">
        <v>84</v>
      </c>
      <c r="D139" s="5">
        <v>2004</v>
      </c>
      <c r="E139" s="5">
        <v>2004</v>
      </c>
      <c r="F139" s="7" t="s">
        <v>420</v>
      </c>
      <c r="G139" s="7" t="s">
        <v>11</v>
      </c>
      <c r="H139" s="6" t="s">
        <v>12</v>
      </c>
      <c r="I139" s="6" t="s">
        <v>53</v>
      </c>
      <c r="J139" s="6" t="s">
        <v>54</v>
      </c>
      <c r="K139" s="6" t="s">
        <v>383</v>
      </c>
      <c r="L139" s="5">
        <v>0</v>
      </c>
      <c r="M139" s="5">
        <v>0</v>
      </c>
    </row>
    <row r="140" spans="1:13" x14ac:dyDescent="0.3">
      <c r="A140" s="6" t="s">
        <v>617</v>
      </c>
      <c r="B140" s="5" t="s">
        <v>619</v>
      </c>
      <c r="C140" s="6" t="s">
        <v>91</v>
      </c>
      <c r="D140" s="5">
        <v>2006</v>
      </c>
      <c r="E140" s="5">
        <v>2006</v>
      </c>
      <c r="F140" s="7" t="s">
        <v>423</v>
      </c>
      <c r="G140" s="7" t="s">
        <v>17</v>
      </c>
      <c r="H140" s="6" t="s">
        <v>62</v>
      </c>
      <c r="I140" s="6" t="s">
        <v>92</v>
      </c>
      <c r="J140" s="6" t="s">
        <v>93</v>
      </c>
      <c r="K140" s="6" t="s">
        <v>414</v>
      </c>
      <c r="L140" s="5">
        <v>0</v>
      </c>
      <c r="M140" s="5">
        <v>1</v>
      </c>
    </row>
    <row r="141" spans="1:13" x14ac:dyDescent="0.3">
      <c r="A141" s="6" t="s">
        <v>617</v>
      </c>
      <c r="B141" s="5" t="s">
        <v>620</v>
      </c>
      <c r="C141" s="6" t="s">
        <v>108</v>
      </c>
      <c r="D141" s="5">
        <v>2008</v>
      </c>
      <c r="E141" s="5">
        <v>2008</v>
      </c>
      <c r="F141" s="7" t="s">
        <v>429</v>
      </c>
      <c r="G141" s="7" t="s">
        <v>22</v>
      </c>
      <c r="H141" s="6" t="s">
        <v>12</v>
      </c>
      <c r="I141" s="6" t="s">
        <v>43</v>
      </c>
      <c r="J141" s="6" t="s">
        <v>48</v>
      </c>
      <c r="K141" s="6" t="s">
        <v>48</v>
      </c>
      <c r="L141" s="5">
        <v>0</v>
      </c>
      <c r="M141" s="5">
        <v>0</v>
      </c>
    </row>
    <row r="142" spans="1:13" x14ac:dyDescent="0.3">
      <c r="A142" s="6" t="s">
        <v>617</v>
      </c>
      <c r="B142" s="5" t="s">
        <v>621</v>
      </c>
      <c r="C142" s="6" t="s">
        <v>110</v>
      </c>
      <c r="D142" s="5">
        <v>1986</v>
      </c>
      <c r="E142" s="5">
        <v>1986</v>
      </c>
      <c r="F142" s="7" t="s">
        <v>431</v>
      </c>
      <c r="G142" s="7" t="s">
        <v>71</v>
      </c>
      <c r="H142" s="6" t="s">
        <v>12</v>
      </c>
      <c r="I142" s="6" t="s">
        <v>58</v>
      </c>
      <c r="J142" s="6" t="s">
        <v>111</v>
      </c>
      <c r="K142" s="6" t="s">
        <v>382</v>
      </c>
      <c r="L142" s="5">
        <v>0</v>
      </c>
      <c r="M142" s="5">
        <v>0</v>
      </c>
    </row>
    <row r="143" spans="1:13" x14ac:dyDescent="0.3">
      <c r="A143" s="6" t="s">
        <v>617</v>
      </c>
      <c r="B143" s="5" t="s">
        <v>622</v>
      </c>
      <c r="C143" s="6" t="s">
        <v>117</v>
      </c>
      <c r="D143" s="5">
        <v>2005</v>
      </c>
      <c r="E143" s="5">
        <v>2005</v>
      </c>
      <c r="F143" s="7" t="s">
        <v>403</v>
      </c>
      <c r="G143" s="7" t="s">
        <v>11</v>
      </c>
      <c r="H143" s="6" t="s">
        <v>12</v>
      </c>
      <c r="I143" s="6" t="s">
        <v>53</v>
      </c>
      <c r="J143" s="6" t="s">
        <v>54</v>
      </c>
      <c r="K143" s="6" t="s">
        <v>386</v>
      </c>
      <c r="L143" s="5">
        <v>0</v>
      </c>
      <c r="M143" s="5">
        <v>0</v>
      </c>
    </row>
    <row r="144" spans="1:13" x14ac:dyDescent="0.3">
      <c r="A144" s="6" t="s">
        <v>617</v>
      </c>
      <c r="B144" s="5" t="s">
        <v>623</v>
      </c>
      <c r="C144" s="6" t="s">
        <v>119</v>
      </c>
      <c r="D144" s="5">
        <v>2006</v>
      </c>
      <c r="E144" s="5">
        <v>2006</v>
      </c>
      <c r="F144" s="7" t="s">
        <v>423</v>
      </c>
      <c r="G144" s="7" t="s">
        <v>17</v>
      </c>
      <c r="H144" s="6" t="s">
        <v>12</v>
      </c>
      <c r="I144" s="6" t="s">
        <v>53</v>
      </c>
      <c r="J144" s="6" t="s">
        <v>54</v>
      </c>
      <c r="K144" s="6" t="s">
        <v>383</v>
      </c>
      <c r="L144" s="5">
        <v>0</v>
      </c>
      <c r="M144" s="5">
        <v>0</v>
      </c>
    </row>
    <row r="145" spans="1:13" x14ac:dyDescent="0.3">
      <c r="A145" s="6" t="s">
        <v>617</v>
      </c>
      <c r="B145" s="5" t="s">
        <v>624</v>
      </c>
      <c r="C145" s="6" t="s">
        <v>186</v>
      </c>
      <c r="D145" s="5">
        <v>1971</v>
      </c>
      <c r="E145" s="5">
        <v>1971</v>
      </c>
      <c r="F145" s="7" t="s">
        <v>625</v>
      </c>
      <c r="G145" s="7" t="s">
        <v>71</v>
      </c>
      <c r="H145" s="6" t="s">
        <v>12</v>
      </c>
      <c r="I145" s="6" t="s">
        <v>148</v>
      </c>
      <c r="J145" s="6" t="s">
        <v>187</v>
      </c>
      <c r="K145" s="6" t="s">
        <v>387</v>
      </c>
      <c r="L145" s="5">
        <v>0</v>
      </c>
      <c r="M145" s="5">
        <v>0</v>
      </c>
    </row>
    <row r="146" spans="1:13" x14ac:dyDescent="0.3">
      <c r="A146" s="6" t="s">
        <v>617</v>
      </c>
      <c r="B146" s="5" t="s">
        <v>626</v>
      </c>
      <c r="C146" s="6" t="s">
        <v>193</v>
      </c>
      <c r="D146" s="5">
        <v>2005</v>
      </c>
      <c r="E146" s="5">
        <v>2005</v>
      </c>
      <c r="F146" s="7" t="s">
        <v>403</v>
      </c>
      <c r="G146" s="7" t="s">
        <v>17</v>
      </c>
      <c r="H146" s="6" t="s">
        <v>12</v>
      </c>
      <c r="I146" s="6" t="s">
        <v>43</v>
      </c>
      <c r="J146" s="6" t="s">
        <v>48</v>
      </c>
      <c r="K146" s="6" t="s">
        <v>48</v>
      </c>
      <c r="L146" s="5">
        <v>0</v>
      </c>
      <c r="M146" s="5">
        <v>0</v>
      </c>
    </row>
    <row r="147" spans="1:13" x14ac:dyDescent="0.3">
      <c r="A147" s="6" t="s">
        <v>617</v>
      </c>
      <c r="B147" s="5" t="s">
        <v>627</v>
      </c>
      <c r="C147" s="6" t="s">
        <v>204</v>
      </c>
      <c r="D147" s="5">
        <v>2005</v>
      </c>
      <c r="E147" s="5">
        <v>2005</v>
      </c>
      <c r="F147" s="7" t="s">
        <v>403</v>
      </c>
      <c r="G147" s="7" t="s">
        <v>22</v>
      </c>
      <c r="H147" s="6" t="s">
        <v>12</v>
      </c>
      <c r="I147" s="6" t="s">
        <v>43</v>
      </c>
      <c r="J147" s="6" t="s">
        <v>44</v>
      </c>
      <c r="K147" s="6" t="s">
        <v>383</v>
      </c>
      <c r="L147" s="5">
        <v>0</v>
      </c>
      <c r="M147" s="5">
        <v>0</v>
      </c>
    </row>
    <row r="148" spans="1:13" x14ac:dyDescent="0.3">
      <c r="A148" s="6" t="s">
        <v>617</v>
      </c>
      <c r="B148" s="5" t="s">
        <v>628</v>
      </c>
      <c r="C148" s="6" t="s">
        <v>223</v>
      </c>
      <c r="D148" s="5">
        <v>2007</v>
      </c>
      <c r="E148" s="5">
        <v>2007</v>
      </c>
      <c r="F148" s="7" t="s">
        <v>445</v>
      </c>
      <c r="G148" s="7" t="s">
        <v>11</v>
      </c>
      <c r="H148" s="6" t="s">
        <v>224</v>
      </c>
      <c r="I148" s="6" t="s">
        <v>225</v>
      </c>
      <c r="J148" s="6" t="s">
        <v>226</v>
      </c>
      <c r="K148" s="6" t="s">
        <v>473</v>
      </c>
      <c r="L148" s="5">
        <v>0</v>
      </c>
      <c r="M148" s="5">
        <v>1</v>
      </c>
    </row>
    <row r="149" spans="1:13" x14ac:dyDescent="0.3">
      <c r="A149" s="6" t="s">
        <v>617</v>
      </c>
      <c r="B149" s="5" t="s">
        <v>629</v>
      </c>
      <c r="C149" s="6" t="s">
        <v>228</v>
      </c>
      <c r="D149" s="5">
        <v>2010</v>
      </c>
      <c r="E149" s="5">
        <v>2010</v>
      </c>
      <c r="F149" s="7" t="s">
        <v>413</v>
      </c>
      <c r="G149" s="7" t="s">
        <v>136</v>
      </c>
      <c r="H149" s="6" t="s">
        <v>62</v>
      </c>
      <c r="I149" s="6" t="s">
        <v>92</v>
      </c>
      <c r="J149" s="6" t="s">
        <v>64</v>
      </c>
      <c r="K149" s="6" t="s">
        <v>414</v>
      </c>
      <c r="L149" s="5">
        <v>0</v>
      </c>
      <c r="M149" s="5">
        <v>1</v>
      </c>
    </row>
    <row r="150" spans="1:13" x14ac:dyDescent="0.3">
      <c r="A150" s="6" t="s">
        <v>617</v>
      </c>
      <c r="B150" s="5" t="s">
        <v>630</v>
      </c>
      <c r="C150" s="6" t="s">
        <v>230</v>
      </c>
      <c r="D150" s="5">
        <v>2002</v>
      </c>
      <c r="E150" s="5">
        <v>2002</v>
      </c>
      <c r="F150" s="7" t="s">
        <v>416</v>
      </c>
      <c r="G150" s="7" t="s">
        <v>17</v>
      </c>
      <c r="H150" s="6" t="s">
        <v>62</v>
      </c>
      <c r="I150" s="6" t="s">
        <v>92</v>
      </c>
      <c r="J150" s="6" t="s">
        <v>93</v>
      </c>
      <c r="K150" s="6" t="s">
        <v>414</v>
      </c>
      <c r="L150" s="5">
        <v>1</v>
      </c>
      <c r="M150" s="5">
        <v>1</v>
      </c>
    </row>
    <row r="151" spans="1:13" x14ac:dyDescent="0.3">
      <c r="A151" s="6" t="s">
        <v>617</v>
      </c>
      <c r="B151" s="5" t="s">
        <v>631</v>
      </c>
      <c r="C151" s="6" t="s">
        <v>237</v>
      </c>
      <c r="D151" s="5">
        <v>2008</v>
      </c>
      <c r="E151" s="5">
        <v>2008</v>
      </c>
      <c r="F151" s="7" t="s">
        <v>429</v>
      </c>
      <c r="G151" s="7" t="s">
        <v>17</v>
      </c>
      <c r="H151" s="6" t="s">
        <v>224</v>
      </c>
      <c r="I151" s="6" t="s">
        <v>225</v>
      </c>
      <c r="J151" s="6" t="s">
        <v>226</v>
      </c>
      <c r="K151" s="6" t="s">
        <v>473</v>
      </c>
      <c r="L151" s="5">
        <v>0</v>
      </c>
      <c r="M151" s="5">
        <v>1</v>
      </c>
    </row>
    <row r="152" spans="1:13" x14ac:dyDescent="0.3">
      <c r="A152" s="6" t="s">
        <v>617</v>
      </c>
      <c r="B152" s="5" t="s">
        <v>632</v>
      </c>
      <c r="C152" s="6" t="s">
        <v>239</v>
      </c>
      <c r="D152" s="5">
        <v>2005</v>
      </c>
      <c r="E152" s="5">
        <v>2005</v>
      </c>
      <c r="F152" s="7" t="s">
        <v>403</v>
      </c>
      <c r="G152" s="7" t="s">
        <v>22</v>
      </c>
      <c r="H152" s="6" t="s">
        <v>12</v>
      </c>
      <c r="I152" s="6" t="s">
        <v>43</v>
      </c>
      <c r="J152" s="6" t="s">
        <v>48</v>
      </c>
      <c r="K152" s="6" t="s">
        <v>48</v>
      </c>
      <c r="L152" s="5">
        <v>0</v>
      </c>
      <c r="M152" s="5">
        <v>0</v>
      </c>
    </row>
    <row r="153" spans="1:13" x14ac:dyDescent="0.3">
      <c r="A153" s="6" t="s">
        <v>617</v>
      </c>
      <c r="B153" s="5" t="s">
        <v>633</v>
      </c>
      <c r="C153" s="6" t="s">
        <v>248</v>
      </c>
      <c r="D153" s="5">
        <v>1994</v>
      </c>
      <c r="E153" s="5">
        <v>1994</v>
      </c>
      <c r="F153" s="7" t="s">
        <v>517</v>
      </c>
      <c r="G153" s="7" t="s">
        <v>71</v>
      </c>
      <c r="H153" s="6" t="s">
        <v>224</v>
      </c>
      <c r="I153" s="6" t="s">
        <v>249</v>
      </c>
      <c r="J153" s="6" t="s">
        <v>250</v>
      </c>
      <c r="K153" s="6" t="s">
        <v>473</v>
      </c>
      <c r="L153" s="5">
        <v>0</v>
      </c>
      <c r="M153" s="5">
        <v>1</v>
      </c>
    </row>
    <row r="154" spans="1:13" x14ac:dyDescent="0.3">
      <c r="A154" s="6" t="s">
        <v>617</v>
      </c>
      <c r="B154" s="5" t="s">
        <v>634</v>
      </c>
      <c r="C154" s="6" t="s">
        <v>258</v>
      </c>
      <c r="D154" s="5">
        <v>2004</v>
      </c>
      <c r="E154" s="5">
        <v>2004</v>
      </c>
      <c r="F154" s="7" t="s">
        <v>420</v>
      </c>
      <c r="G154" s="7" t="s">
        <v>11</v>
      </c>
      <c r="H154" s="6" t="s">
        <v>12</v>
      </c>
      <c r="I154" s="6" t="s">
        <v>43</v>
      </c>
      <c r="J154" s="6" t="s">
        <v>259</v>
      </c>
      <c r="K154" s="6" t="s">
        <v>389</v>
      </c>
      <c r="L154" s="5">
        <v>0</v>
      </c>
      <c r="M154" s="5">
        <v>0</v>
      </c>
    </row>
    <row r="155" spans="1:13" x14ac:dyDescent="0.3">
      <c r="A155" s="6" t="s">
        <v>617</v>
      </c>
      <c r="B155" s="5" t="s">
        <v>635</v>
      </c>
      <c r="C155" s="6" t="s">
        <v>261</v>
      </c>
      <c r="D155" s="5">
        <v>1983</v>
      </c>
      <c r="E155" s="5">
        <v>1983</v>
      </c>
      <c r="F155" s="7" t="s">
        <v>483</v>
      </c>
      <c r="G155" s="7" t="s">
        <v>37</v>
      </c>
      <c r="H155" s="6" t="s">
        <v>12</v>
      </c>
      <c r="I155" s="6" t="s">
        <v>58</v>
      </c>
      <c r="J155" s="6" t="s">
        <v>59</v>
      </c>
      <c r="K155" s="6" t="s">
        <v>382</v>
      </c>
      <c r="L155" s="5">
        <v>0</v>
      </c>
      <c r="M155" s="5">
        <v>0</v>
      </c>
    </row>
    <row r="156" spans="1:13" x14ac:dyDescent="0.3">
      <c r="A156" s="6" t="s">
        <v>617</v>
      </c>
      <c r="B156" s="5" t="s">
        <v>636</v>
      </c>
      <c r="C156" s="6" t="s">
        <v>265</v>
      </c>
      <c r="D156" s="5">
        <v>1978</v>
      </c>
      <c r="E156" s="5">
        <v>1978</v>
      </c>
      <c r="F156" s="7" t="s">
        <v>441</v>
      </c>
      <c r="G156" s="7" t="s">
        <v>17</v>
      </c>
      <c r="H156" s="6" t="s">
        <v>12</v>
      </c>
      <c r="I156" s="6" t="s">
        <v>399</v>
      </c>
      <c r="J156" s="6" t="s">
        <v>13</v>
      </c>
      <c r="K156" s="6" t="s">
        <v>385</v>
      </c>
      <c r="L156" s="5">
        <v>0</v>
      </c>
      <c r="M156" s="5">
        <v>0</v>
      </c>
    </row>
    <row r="157" spans="1:13" x14ac:dyDescent="0.3">
      <c r="A157" s="6" t="s">
        <v>617</v>
      </c>
      <c r="B157" s="5" t="s">
        <v>637</v>
      </c>
      <c r="C157" s="6" t="s">
        <v>298</v>
      </c>
      <c r="D157" s="5">
        <v>2008</v>
      </c>
      <c r="E157" s="5">
        <v>2008</v>
      </c>
      <c r="F157" s="7" t="s">
        <v>429</v>
      </c>
      <c r="G157" s="7" t="s">
        <v>22</v>
      </c>
      <c r="H157" s="6" t="s">
        <v>224</v>
      </c>
      <c r="I157" s="6" t="s">
        <v>225</v>
      </c>
      <c r="J157" s="6" t="s">
        <v>226</v>
      </c>
      <c r="K157" s="6" t="s">
        <v>473</v>
      </c>
      <c r="L157" s="5">
        <v>0</v>
      </c>
      <c r="M157" s="5">
        <v>1</v>
      </c>
    </row>
    <row r="158" spans="1:13" x14ac:dyDescent="0.3">
      <c r="A158" s="6" t="s">
        <v>617</v>
      </c>
      <c r="B158" s="5" t="s">
        <v>638</v>
      </c>
      <c r="C158" s="6" t="s">
        <v>304</v>
      </c>
      <c r="D158" s="5">
        <v>2005</v>
      </c>
      <c r="E158" s="5">
        <v>2005</v>
      </c>
      <c r="F158" s="7" t="s">
        <v>403</v>
      </c>
      <c r="G158" s="7" t="s">
        <v>11</v>
      </c>
      <c r="H158" s="6" t="s">
        <v>12</v>
      </c>
      <c r="I158" s="6" t="s">
        <v>43</v>
      </c>
      <c r="J158" s="6" t="s">
        <v>154</v>
      </c>
      <c r="K158" s="6" t="s">
        <v>389</v>
      </c>
      <c r="L158" s="5">
        <v>0</v>
      </c>
      <c r="M158" s="5">
        <v>0</v>
      </c>
    </row>
    <row r="159" spans="1:13" x14ac:dyDescent="0.3">
      <c r="A159" s="6" t="s">
        <v>617</v>
      </c>
      <c r="B159" s="5" t="s">
        <v>639</v>
      </c>
      <c r="C159" s="6" t="s">
        <v>306</v>
      </c>
      <c r="D159" s="5">
        <v>2006</v>
      </c>
      <c r="E159" s="5">
        <v>2006</v>
      </c>
      <c r="F159" s="7" t="s">
        <v>423</v>
      </c>
      <c r="G159" s="7" t="s">
        <v>11</v>
      </c>
      <c r="H159" s="6" t="s">
        <v>12</v>
      </c>
      <c r="I159" s="6" t="s">
        <v>43</v>
      </c>
      <c r="J159" s="6" t="s">
        <v>154</v>
      </c>
      <c r="K159" s="6" t="s">
        <v>389</v>
      </c>
      <c r="L159" s="5">
        <v>0</v>
      </c>
      <c r="M159" s="5">
        <v>0</v>
      </c>
    </row>
    <row r="160" spans="1:13" x14ac:dyDescent="0.3">
      <c r="A160" s="6" t="s">
        <v>617</v>
      </c>
      <c r="B160" s="5" t="s">
        <v>640</v>
      </c>
      <c r="C160" s="6" t="s">
        <v>308</v>
      </c>
      <c r="D160" s="5">
        <v>2008</v>
      </c>
      <c r="E160" s="5">
        <v>2008</v>
      </c>
      <c r="F160" s="7" t="s">
        <v>429</v>
      </c>
      <c r="G160" s="7" t="s">
        <v>37</v>
      </c>
      <c r="H160" s="6" t="s">
        <v>12</v>
      </c>
      <c r="I160" s="6" t="s">
        <v>43</v>
      </c>
      <c r="J160" s="6" t="s">
        <v>48</v>
      </c>
      <c r="K160" s="6" t="s">
        <v>48</v>
      </c>
      <c r="L160" s="5">
        <v>0</v>
      </c>
      <c r="M160" s="5">
        <v>0</v>
      </c>
    </row>
    <row r="161" spans="1:13" x14ac:dyDescent="0.3">
      <c r="A161" s="6" t="s">
        <v>617</v>
      </c>
      <c r="B161" s="5" t="s">
        <v>641</v>
      </c>
      <c r="C161" s="6" t="s">
        <v>310</v>
      </c>
      <c r="D161" s="5">
        <v>1991</v>
      </c>
      <c r="E161" s="5">
        <v>1991</v>
      </c>
      <c r="F161" s="7" t="s">
        <v>642</v>
      </c>
      <c r="G161" s="7" t="s">
        <v>71</v>
      </c>
      <c r="H161" s="6" t="s">
        <v>12</v>
      </c>
      <c r="I161" s="6" t="s">
        <v>43</v>
      </c>
      <c r="J161" s="6" t="s">
        <v>311</v>
      </c>
      <c r="K161" s="6" t="s">
        <v>387</v>
      </c>
      <c r="L161" s="5">
        <v>0</v>
      </c>
      <c r="M161" s="5">
        <v>0</v>
      </c>
    </row>
    <row r="162" spans="1:13" x14ac:dyDescent="0.3">
      <c r="A162" s="6" t="s">
        <v>617</v>
      </c>
      <c r="B162" s="5" t="s">
        <v>643</v>
      </c>
      <c r="C162" s="6" t="s">
        <v>316</v>
      </c>
      <c r="D162" s="5">
        <v>1985</v>
      </c>
      <c r="E162" s="5">
        <v>1985</v>
      </c>
      <c r="F162" s="7" t="s">
        <v>471</v>
      </c>
      <c r="G162" s="7" t="s">
        <v>71</v>
      </c>
      <c r="H162" s="6" t="s">
        <v>175</v>
      </c>
      <c r="I162" s="6" t="s">
        <v>317</v>
      </c>
      <c r="J162" s="6" t="s">
        <v>318</v>
      </c>
      <c r="K162" s="6" t="s">
        <v>386</v>
      </c>
      <c r="L162" s="5">
        <v>0</v>
      </c>
      <c r="M162" s="5">
        <v>1</v>
      </c>
    </row>
    <row r="163" spans="1:13" x14ac:dyDescent="0.3">
      <c r="A163" s="6" t="s">
        <v>617</v>
      </c>
      <c r="B163" s="5" t="s">
        <v>644</v>
      </c>
      <c r="C163" s="6" t="s">
        <v>322</v>
      </c>
      <c r="D163" s="5">
        <v>2008</v>
      </c>
      <c r="E163" s="5">
        <v>2008</v>
      </c>
      <c r="F163" s="7" t="s">
        <v>429</v>
      </c>
      <c r="G163" s="7" t="s">
        <v>17</v>
      </c>
      <c r="H163" s="6" t="s">
        <v>62</v>
      </c>
      <c r="I163" s="6" t="s">
        <v>92</v>
      </c>
      <c r="J163" s="6" t="s">
        <v>93</v>
      </c>
      <c r="K163" s="6" t="s">
        <v>414</v>
      </c>
      <c r="L163" s="5">
        <v>0</v>
      </c>
      <c r="M163" s="5">
        <v>1</v>
      </c>
    </row>
    <row r="164" spans="1:13" x14ac:dyDescent="0.3">
      <c r="A164" s="6" t="s">
        <v>617</v>
      </c>
      <c r="B164" s="5" t="s">
        <v>645</v>
      </c>
      <c r="C164" s="6" t="s">
        <v>335</v>
      </c>
      <c r="D164" s="5">
        <v>2002</v>
      </c>
      <c r="E164" s="5">
        <v>2002</v>
      </c>
      <c r="F164" s="7" t="s">
        <v>416</v>
      </c>
      <c r="G164" s="7" t="s">
        <v>71</v>
      </c>
      <c r="H164" s="6" t="s">
        <v>12</v>
      </c>
      <c r="I164" s="6" t="s">
        <v>43</v>
      </c>
      <c r="J164" s="6" t="s">
        <v>311</v>
      </c>
      <c r="K164" s="6" t="s">
        <v>387</v>
      </c>
      <c r="L164" s="5">
        <v>0</v>
      </c>
      <c r="M164" s="5">
        <v>0</v>
      </c>
    </row>
    <row r="165" spans="1:13" x14ac:dyDescent="0.3">
      <c r="A165" s="6" t="s">
        <v>617</v>
      </c>
      <c r="B165" s="5" t="s">
        <v>646</v>
      </c>
      <c r="C165" s="6" t="s">
        <v>337</v>
      </c>
      <c r="D165" s="5">
        <v>2007</v>
      </c>
      <c r="E165" s="5">
        <v>2007</v>
      </c>
      <c r="F165" s="7" t="s">
        <v>445</v>
      </c>
      <c r="G165" s="7" t="s">
        <v>17</v>
      </c>
      <c r="H165" s="6" t="s">
        <v>62</v>
      </c>
      <c r="I165" s="6" t="s">
        <v>92</v>
      </c>
      <c r="J165" s="6" t="s">
        <v>338</v>
      </c>
      <c r="K165" s="6" t="s">
        <v>414</v>
      </c>
      <c r="L165" s="5">
        <v>0</v>
      </c>
      <c r="M165" s="5">
        <v>1</v>
      </c>
    </row>
    <row r="166" spans="1:13" x14ac:dyDescent="0.3">
      <c r="A166" s="6" t="s">
        <v>617</v>
      </c>
      <c r="B166" s="5" t="s">
        <v>647</v>
      </c>
      <c r="C166" s="6" t="s">
        <v>344</v>
      </c>
      <c r="D166" s="5">
        <v>2004</v>
      </c>
      <c r="E166" s="5">
        <v>2004</v>
      </c>
      <c r="F166" s="7" t="s">
        <v>420</v>
      </c>
      <c r="G166" s="7" t="s">
        <v>11</v>
      </c>
      <c r="H166" s="6" t="s">
        <v>12</v>
      </c>
      <c r="I166" s="6" t="s">
        <v>142</v>
      </c>
      <c r="J166" s="6" t="s">
        <v>202</v>
      </c>
      <c r="K166" s="6" t="s">
        <v>202</v>
      </c>
      <c r="L166" s="5">
        <v>0</v>
      </c>
      <c r="M166" s="5">
        <v>0</v>
      </c>
    </row>
    <row r="167" spans="1:13" x14ac:dyDescent="0.3">
      <c r="A167" s="6" t="s">
        <v>617</v>
      </c>
      <c r="B167" s="5" t="s">
        <v>648</v>
      </c>
      <c r="C167" s="6" t="s">
        <v>358</v>
      </c>
      <c r="D167" s="5">
        <v>1994</v>
      </c>
      <c r="E167" s="5">
        <v>1994</v>
      </c>
      <c r="F167" s="7" t="s">
        <v>517</v>
      </c>
      <c r="G167" s="7" t="s">
        <v>71</v>
      </c>
      <c r="H167" s="6" t="s">
        <v>12</v>
      </c>
      <c r="I167" s="6" t="s">
        <v>355</v>
      </c>
      <c r="J167" s="6" t="s">
        <v>256</v>
      </c>
      <c r="K167" s="6" t="s">
        <v>12</v>
      </c>
      <c r="L167" s="5">
        <v>1</v>
      </c>
      <c r="M167" s="5">
        <v>0</v>
      </c>
    </row>
    <row r="168" spans="1:13" x14ac:dyDescent="0.3">
      <c r="A168" s="6" t="s">
        <v>617</v>
      </c>
      <c r="B168" s="5" t="s">
        <v>649</v>
      </c>
      <c r="C168" s="6" t="s">
        <v>360</v>
      </c>
      <c r="D168" s="5">
        <v>2005</v>
      </c>
      <c r="E168" s="5">
        <v>2005</v>
      </c>
      <c r="F168" s="7" t="s">
        <v>403</v>
      </c>
      <c r="G168" s="7" t="s">
        <v>17</v>
      </c>
      <c r="H168" s="6" t="s">
        <v>12</v>
      </c>
      <c r="I168" s="6" t="s">
        <v>43</v>
      </c>
      <c r="J168" s="6" t="s">
        <v>48</v>
      </c>
      <c r="K168" s="6" t="s">
        <v>48</v>
      </c>
      <c r="L168" s="5">
        <v>0</v>
      </c>
      <c r="M168" s="5">
        <v>0</v>
      </c>
    </row>
    <row r="169" spans="1:13" x14ac:dyDescent="0.3">
      <c r="A169" s="6" t="s">
        <v>617</v>
      </c>
      <c r="B169" s="5" t="s">
        <v>650</v>
      </c>
      <c r="C169" s="6" t="s">
        <v>364</v>
      </c>
      <c r="D169" s="5">
        <v>1996</v>
      </c>
      <c r="E169" s="5">
        <v>1996</v>
      </c>
      <c r="F169" s="7" t="s">
        <v>520</v>
      </c>
      <c r="G169" s="7" t="s">
        <v>71</v>
      </c>
      <c r="H169" s="6" t="s">
        <v>12</v>
      </c>
      <c r="I169" s="6" t="s">
        <v>43</v>
      </c>
      <c r="J169" s="6" t="s">
        <v>311</v>
      </c>
      <c r="K169" s="6" t="s">
        <v>387</v>
      </c>
      <c r="L169" s="5">
        <v>0</v>
      </c>
      <c r="M169" s="5">
        <v>0</v>
      </c>
    </row>
    <row r="170" spans="1:13" x14ac:dyDescent="0.3">
      <c r="A170" s="6" t="s">
        <v>651</v>
      </c>
      <c r="B170" s="5" t="s">
        <v>652</v>
      </c>
      <c r="C170" s="6" t="s">
        <v>41</v>
      </c>
      <c r="D170" s="5">
        <v>2011</v>
      </c>
      <c r="E170" s="5">
        <v>2011</v>
      </c>
      <c r="F170" s="7" t="s">
        <v>443</v>
      </c>
      <c r="G170" s="7" t="s">
        <v>42</v>
      </c>
      <c r="H170" s="6" t="s">
        <v>12</v>
      </c>
      <c r="I170" s="6" t="s">
        <v>43</v>
      </c>
      <c r="J170" s="6" t="s">
        <v>44</v>
      </c>
      <c r="K170" s="6" t="s">
        <v>383</v>
      </c>
      <c r="L170" s="5">
        <v>0</v>
      </c>
      <c r="M170" s="5">
        <v>0</v>
      </c>
    </row>
    <row r="171" spans="1:13" x14ac:dyDescent="0.3">
      <c r="A171" s="6" t="s">
        <v>651</v>
      </c>
      <c r="B171" s="5" t="s">
        <v>653</v>
      </c>
      <c r="C171" s="6" t="s">
        <v>52</v>
      </c>
      <c r="D171" s="5">
        <v>2006</v>
      </c>
      <c r="E171" s="5">
        <v>2006</v>
      </c>
      <c r="F171" s="7" t="s">
        <v>423</v>
      </c>
      <c r="G171" s="7" t="s">
        <v>11</v>
      </c>
      <c r="H171" s="6" t="s">
        <v>12</v>
      </c>
      <c r="I171" s="6" t="s">
        <v>53</v>
      </c>
      <c r="J171" s="6" t="s">
        <v>54</v>
      </c>
      <c r="K171" s="6" t="s">
        <v>383</v>
      </c>
      <c r="L171" s="5">
        <v>0</v>
      </c>
      <c r="M171" s="5">
        <v>0</v>
      </c>
    </row>
    <row r="172" spans="1:13" x14ac:dyDescent="0.3">
      <c r="A172" s="6" t="s">
        <v>651</v>
      </c>
      <c r="B172" s="5" t="s">
        <v>654</v>
      </c>
      <c r="C172" s="6" t="s">
        <v>66</v>
      </c>
      <c r="D172" s="5">
        <v>1973</v>
      </c>
      <c r="E172" s="5">
        <v>1973</v>
      </c>
      <c r="F172" s="7" t="s">
        <v>468</v>
      </c>
      <c r="G172" s="7" t="s">
        <v>57</v>
      </c>
      <c r="H172" s="6" t="s">
        <v>12</v>
      </c>
      <c r="I172" s="6" t="s">
        <v>67</v>
      </c>
      <c r="J172" s="6" t="s">
        <v>68</v>
      </c>
      <c r="K172" s="6" t="s">
        <v>385</v>
      </c>
      <c r="L172" s="5">
        <v>0</v>
      </c>
      <c r="M172" s="5">
        <v>0</v>
      </c>
    </row>
    <row r="173" spans="1:13" x14ac:dyDescent="0.3">
      <c r="A173" s="6" t="s">
        <v>651</v>
      </c>
      <c r="B173" s="5" t="s">
        <v>655</v>
      </c>
      <c r="C173" s="6" t="s">
        <v>70</v>
      </c>
      <c r="D173" s="5">
        <v>2002</v>
      </c>
      <c r="E173" s="5">
        <v>2002</v>
      </c>
      <c r="F173" s="7" t="s">
        <v>416</v>
      </c>
      <c r="G173" s="7" t="s">
        <v>71</v>
      </c>
      <c r="H173" s="6" t="s">
        <v>72</v>
      </c>
      <c r="I173" s="6" t="s">
        <v>73</v>
      </c>
      <c r="J173" s="6" t="s">
        <v>74</v>
      </c>
      <c r="K173" s="6" t="s">
        <v>386</v>
      </c>
      <c r="L173" s="5">
        <v>0</v>
      </c>
      <c r="M173" s="5">
        <v>1</v>
      </c>
    </row>
    <row r="174" spans="1:13" x14ac:dyDescent="0.3">
      <c r="A174" s="6" t="s">
        <v>651</v>
      </c>
      <c r="B174" s="5" t="s">
        <v>656</v>
      </c>
      <c r="C174" s="6" t="s">
        <v>82</v>
      </c>
      <c r="D174" s="5">
        <v>2007</v>
      </c>
      <c r="E174" s="5">
        <v>2007</v>
      </c>
      <c r="F174" s="7" t="s">
        <v>445</v>
      </c>
      <c r="G174" s="7" t="s">
        <v>17</v>
      </c>
      <c r="H174" s="6" t="s">
        <v>12</v>
      </c>
      <c r="I174" s="6" t="s">
        <v>26</v>
      </c>
      <c r="J174" s="6" t="s">
        <v>27</v>
      </c>
      <c r="K174" s="6" t="s">
        <v>384</v>
      </c>
      <c r="L174" s="5">
        <v>0</v>
      </c>
      <c r="M174" s="5">
        <v>0</v>
      </c>
    </row>
    <row r="175" spans="1:13" x14ac:dyDescent="0.3">
      <c r="A175" s="6" t="s">
        <v>651</v>
      </c>
      <c r="B175" s="5" t="s">
        <v>657</v>
      </c>
      <c r="C175" s="6" t="s">
        <v>86</v>
      </c>
      <c r="D175" s="5">
        <v>2010</v>
      </c>
      <c r="E175" s="5">
        <v>2010</v>
      </c>
      <c r="F175" s="7" t="s">
        <v>413</v>
      </c>
      <c r="G175" s="7" t="s">
        <v>22</v>
      </c>
      <c r="H175" s="6" t="s">
        <v>12</v>
      </c>
      <c r="I175" s="6" t="s">
        <v>43</v>
      </c>
      <c r="J175" s="6" t="s">
        <v>48</v>
      </c>
      <c r="K175" s="6" t="s">
        <v>48</v>
      </c>
      <c r="L175" s="5">
        <v>0</v>
      </c>
      <c r="M175" s="5">
        <v>0</v>
      </c>
    </row>
    <row r="176" spans="1:13" x14ac:dyDescent="0.3">
      <c r="A176" s="6" t="s">
        <v>651</v>
      </c>
      <c r="B176" s="5" t="s">
        <v>658</v>
      </c>
      <c r="C176" s="6" t="s">
        <v>105</v>
      </c>
      <c r="D176" s="5">
        <v>2003</v>
      </c>
      <c r="E176" s="5">
        <v>2003</v>
      </c>
      <c r="F176" s="7" t="s">
        <v>588</v>
      </c>
      <c r="G176" s="7" t="s">
        <v>11</v>
      </c>
      <c r="H176" s="6" t="s">
        <v>12</v>
      </c>
      <c r="I176" s="6" t="s">
        <v>26</v>
      </c>
      <c r="J176" s="6" t="s">
        <v>106</v>
      </c>
      <c r="K176" s="6" t="s">
        <v>384</v>
      </c>
      <c r="L176" s="5">
        <v>0</v>
      </c>
      <c r="M176" s="5">
        <v>0</v>
      </c>
    </row>
    <row r="177" spans="1:13" x14ac:dyDescent="0.3">
      <c r="A177" s="6" t="s">
        <v>651</v>
      </c>
      <c r="B177" s="5" t="s">
        <v>659</v>
      </c>
      <c r="C177" s="6" t="s">
        <v>158</v>
      </c>
      <c r="D177" s="5">
        <v>2007</v>
      </c>
      <c r="E177" s="5">
        <v>2007</v>
      </c>
      <c r="F177" s="7" t="s">
        <v>445</v>
      </c>
      <c r="G177" s="7" t="s">
        <v>17</v>
      </c>
      <c r="H177" s="6" t="s">
        <v>12</v>
      </c>
      <c r="I177" s="6" t="s">
        <v>43</v>
      </c>
      <c r="J177" s="6" t="s">
        <v>154</v>
      </c>
      <c r="K177" s="6" t="s">
        <v>389</v>
      </c>
      <c r="L177" s="5">
        <v>0</v>
      </c>
      <c r="M177" s="5">
        <v>0</v>
      </c>
    </row>
    <row r="178" spans="1:13" x14ac:dyDescent="0.3">
      <c r="A178" s="6" t="s">
        <v>651</v>
      </c>
      <c r="B178" s="5" t="s">
        <v>660</v>
      </c>
      <c r="C178" s="6" t="s">
        <v>182</v>
      </c>
      <c r="D178" s="5">
        <v>2005</v>
      </c>
      <c r="E178" s="5">
        <v>2005</v>
      </c>
      <c r="F178" s="7" t="s">
        <v>403</v>
      </c>
      <c r="G178" s="7" t="s">
        <v>11</v>
      </c>
      <c r="H178" s="6" t="s">
        <v>12</v>
      </c>
      <c r="I178" s="6" t="s">
        <v>53</v>
      </c>
      <c r="J178" s="6" t="s">
        <v>54</v>
      </c>
      <c r="K178" s="6" t="s">
        <v>383</v>
      </c>
      <c r="L178" s="5">
        <v>0</v>
      </c>
      <c r="M178" s="5">
        <v>0</v>
      </c>
    </row>
    <row r="179" spans="1:13" x14ac:dyDescent="0.3">
      <c r="A179" s="6" t="s">
        <v>651</v>
      </c>
      <c r="B179" s="5" t="s">
        <v>661</v>
      </c>
      <c r="C179" s="6" t="s">
        <v>184</v>
      </c>
      <c r="D179" s="5">
        <v>2006</v>
      </c>
      <c r="E179" s="5">
        <v>2006</v>
      </c>
      <c r="F179" s="7" t="s">
        <v>423</v>
      </c>
      <c r="G179" s="7" t="s">
        <v>11</v>
      </c>
      <c r="H179" s="6" t="s">
        <v>12</v>
      </c>
      <c r="I179" s="6" t="s">
        <v>43</v>
      </c>
      <c r="J179" s="6" t="s">
        <v>154</v>
      </c>
      <c r="K179" s="6" t="s">
        <v>389</v>
      </c>
      <c r="L179" s="5">
        <v>0</v>
      </c>
      <c r="M179" s="5">
        <v>0</v>
      </c>
    </row>
    <row r="180" spans="1:13" x14ac:dyDescent="0.3">
      <c r="A180" s="6" t="s">
        <v>651</v>
      </c>
      <c r="B180" s="5" t="s">
        <v>662</v>
      </c>
      <c r="C180" s="6" t="s">
        <v>191</v>
      </c>
      <c r="D180" s="5">
        <v>2006</v>
      </c>
      <c r="E180" s="5">
        <v>2006</v>
      </c>
      <c r="F180" s="7" t="s">
        <v>423</v>
      </c>
      <c r="G180" s="7" t="s">
        <v>11</v>
      </c>
      <c r="H180" s="6" t="s">
        <v>62</v>
      </c>
      <c r="I180" s="6" t="s">
        <v>92</v>
      </c>
      <c r="J180" s="6" t="s">
        <v>93</v>
      </c>
      <c r="K180" s="6" t="s">
        <v>386</v>
      </c>
      <c r="L180" s="5">
        <v>1</v>
      </c>
      <c r="M180" s="5">
        <v>1</v>
      </c>
    </row>
    <row r="181" spans="1:13" x14ac:dyDescent="0.3">
      <c r="A181" s="6" t="s">
        <v>651</v>
      </c>
      <c r="B181" s="5" t="s">
        <v>663</v>
      </c>
      <c r="C181" s="6" t="s">
        <v>195</v>
      </c>
      <c r="D181" s="5">
        <v>1997</v>
      </c>
      <c r="E181" s="5">
        <v>1997</v>
      </c>
      <c r="F181" s="7" t="s">
        <v>447</v>
      </c>
      <c r="G181" s="7" t="s">
        <v>11</v>
      </c>
      <c r="H181" s="6" t="s">
        <v>12</v>
      </c>
      <c r="I181" s="6" t="s">
        <v>43</v>
      </c>
      <c r="J181" s="6" t="s">
        <v>44</v>
      </c>
      <c r="K181" s="6" t="s">
        <v>383</v>
      </c>
      <c r="L181" s="5">
        <v>0</v>
      </c>
      <c r="M181" s="5">
        <v>0</v>
      </c>
    </row>
    <row r="182" spans="1:13" x14ac:dyDescent="0.3">
      <c r="A182" s="6" t="s">
        <v>651</v>
      </c>
      <c r="B182" s="5" t="s">
        <v>664</v>
      </c>
      <c r="C182" s="6" t="s">
        <v>241</v>
      </c>
      <c r="D182" s="5">
        <v>2003</v>
      </c>
      <c r="E182" s="5">
        <v>2003</v>
      </c>
      <c r="F182" s="7" t="s">
        <v>588</v>
      </c>
      <c r="G182" s="7" t="s">
        <v>71</v>
      </c>
      <c r="H182" s="6" t="s">
        <v>242</v>
      </c>
      <c r="I182" s="6" t="s">
        <v>243</v>
      </c>
      <c r="J182" s="6" t="s">
        <v>244</v>
      </c>
      <c r="K182" s="6" t="s">
        <v>386</v>
      </c>
      <c r="L182" s="5">
        <v>0</v>
      </c>
      <c r="M182" s="5">
        <v>1</v>
      </c>
    </row>
    <row r="183" spans="1:13" x14ac:dyDescent="0.3">
      <c r="A183" s="6" t="s">
        <v>651</v>
      </c>
      <c r="B183" s="5" t="s">
        <v>665</v>
      </c>
      <c r="C183" s="6" t="s">
        <v>276</v>
      </c>
      <c r="D183" s="5">
        <v>2005</v>
      </c>
      <c r="E183" s="5">
        <v>2005</v>
      </c>
      <c r="F183" s="7" t="s">
        <v>403</v>
      </c>
      <c r="G183" s="7" t="s">
        <v>11</v>
      </c>
      <c r="H183" s="6" t="s">
        <v>12</v>
      </c>
      <c r="I183" s="6" t="s">
        <v>273</v>
      </c>
      <c r="J183" s="6" t="s">
        <v>274</v>
      </c>
      <c r="K183" s="6" t="s">
        <v>384</v>
      </c>
      <c r="L183" s="5">
        <v>0</v>
      </c>
      <c r="M183" s="5">
        <v>0</v>
      </c>
    </row>
    <row r="184" spans="1:13" x14ac:dyDescent="0.3">
      <c r="A184" s="6" t="s">
        <v>651</v>
      </c>
      <c r="B184" s="5" t="s">
        <v>666</v>
      </c>
      <c r="C184" s="6" t="s">
        <v>282</v>
      </c>
      <c r="D184" s="5">
        <v>2007</v>
      </c>
      <c r="E184" s="5">
        <v>2007</v>
      </c>
      <c r="F184" s="7" t="s">
        <v>445</v>
      </c>
      <c r="G184" s="7" t="s">
        <v>37</v>
      </c>
      <c r="H184" s="6" t="s">
        <v>12</v>
      </c>
      <c r="I184" s="6" t="s">
        <v>26</v>
      </c>
      <c r="J184" s="6" t="s">
        <v>27</v>
      </c>
      <c r="K184" s="6" t="s">
        <v>384</v>
      </c>
      <c r="L184" s="5">
        <v>0</v>
      </c>
      <c r="M184" s="5">
        <v>0</v>
      </c>
    </row>
    <row r="185" spans="1:13" x14ac:dyDescent="0.3">
      <c r="A185" s="6" t="s">
        <v>651</v>
      </c>
      <c r="B185" s="5" t="s">
        <v>667</v>
      </c>
      <c r="C185" s="6" t="s">
        <v>320</v>
      </c>
      <c r="D185" s="5">
        <v>2008</v>
      </c>
      <c r="E185" s="5">
        <v>2008</v>
      </c>
      <c r="F185" s="7" t="s">
        <v>429</v>
      </c>
      <c r="G185" s="7" t="s">
        <v>22</v>
      </c>
      <c r="H185" s="6" t="s">
        <v>12</v>
      </c>
      <c r="I185" s="6" t="s">
        <v>43</v>
      </c>
      <c r="J185" s="6" t="s">
        <v>44</v>
      </c>
      <c r="K185" s="6" t="s">
        <v>383</v>
      </c>
      <c r="L185" s="5">
        <v>0</v>
      </c>
      <c r="M185" s="5">
        <v>0</v>
      </c>
    </row>
    <row r="186" spans="1:13" x14ac:dyDescent="0.3">
      <c r="A186" s="6" t="s">
        <v>651</v>
      </c>
      <c r="B186" s="5" t="s">
        <v>668</v>
      </c>
      <c r="C186" s="6" t="s">
        <v>329</v>
      </c>
      <c r="D186" s="5">
        <v>2006</v>
      </c>
      <c r="E186" s="5">
        <v>2006</v>
      </c>
      <c r="F186" s="7" t="s">
        <v>423</v>
      </c>
      <c r="G186" s="7" t="s">
        <v>11</v>
      </c>
      <c r="H186" s="6" t="s">
        <v>12</v>
      </c>
      <c r="I186" s="6" t="s">
        <v>142</v>
      </c>
      <c r="J186" s="6" t="s">
        <v>202</v>
      </c>
      <c r="K186" s="6" t="s">
        <v>386</v>
      </c>
      <c r="L186" s="5">
        <v>0</v>
      </c>
      <c r="M186" s="5">
        <v>0</v>
      </c>
    </row>
    <row r="187" spans="1:13" x14ac:dyDescent="0.3">
      <c r="A187" s="6" t="s">
        <v>651</v>
      </c>
      <c r="B187" s="5" t="s">
        <v>669</v>
      </c>
      <c r="C187" s="6" t="s">
        <v>362</v>
      </c>
      <c r="D187" s="5">
        <v>2001</v>
      </c>
      <c r="E187" s="5">
        <v>2001</v>
      </c>
      <c r="F187" s="7" t="s">
        <v>616</v>
      </c>
      <c r="G187" s="7" t="s">
        <v>71</v>
      </c>
      <c r="H187" s="6" t="s">
        <v>12</v>
      </c>
      <c r="I187" s="6" t="s">
        <v>43</v>
      </c>
      <c r="J187" s="6" t="s">
        <v>311</v>
      </c>
      <c r="K187" s="6" t="s">
        <v>387</v>
      </c>
      <c r="L187" s="5">
        <v>0</v>
      </c>
      <c r="M187" s="5">
        <v>0</v>
      </c>
    </row>
    <row r="188" spans="1:13" ht="28.8" customHeight="1" x14ac:dyDescent="0.3">
      <c r="A188" s="6" t="s">
        <v>670</v>
      </c>
      <c r="B188" s="5" t="s">
        <v>671</v>
      </c>
      <c r="C188" s="16" t="s">
        <v>672</v>
      </c>
      <c r="D188" s="5">
        <v>2007</v>
      </c>
      <c r="E188" s="5">
        <v>2005</v>
      </c>
      <c r="F188" s="17" t="s">
        <v>673</v>
      </c>
      <c r="G188" s="17" t="s">
        <v>542</v>
      </c>
      <c r="H188" s="6" t="s">
        <v>12</v>
      </c>
      <c r="I188" s="6" t="s">
        <v>26</v>
      </c>
      <c r="J188" s="6" t="s">
        <v>674</v>
      </c>
      <c r="K188" s="6" t="s">
        <v>384</v>
      </c>
      <c r="L188" s="5">
        <v>0</v>
      </c>
      <c r="M188" s="5">
        <v>0</v>
      </c>
    </row>
    <row r="189" spans="1:13" ht="28.8" customHeight="1" x14ac:dyDescent="0.3">
      <c r="A189" s="6" t="s">
        <v>670</v>
      </c>
      <c r="B189" s="5" t="s">
        <v>675</v>
      </c>
      <c r="C189" s="16" t="s">
        <v>676</v>
      </c>
      <c r="D189" s="5">
        <v>2003</v>
      </c>
      <c r="E189" s="5">
        <v>2002</v>
      </c>
      <c r="F189" s="17" t="s">
        <v>677</v>
      </c>
      <c r="G189" s="17" t="s">
        <v>560</v>
      </c>
      <c r="H189" s="6" t="s">
        <v>12</v>
      </c>
      <c r="I189" s="6" t="s">
        <v>26</v>
      </c>
      <c r="J189" s="6" t="s">
        <v>678</v>
      </c>
      <c r="K189" s="6" t="s">
        <v>384</v>
      </c>
      <c r="L189" s="5">
        <v>0</v>
      </c>
      <c r="M189" s="5">
        <v>0</v>
      </c>
    </row>
    <row r="190" spans="1:13" ht="28.8" customHeight="1" x14ac:dyDescent="0.3">
      <c r="A190" s="6" t="s">
        <v>670</v>
      </c>
      <c r="B190" s="5" t="s">
        <v>17</v>
      </c>
      <c r="C190" s="16" t="s">
        <v>679</v>
      </c>
      <c r="D190" s="5">
        <v>2005</v>
      </c>
      <c r="E190" s="5">
        <v>2004</v>
      </c>
      <c r="F190" s="17" t="s">
        <v>680</v>
      </c>
      <c r="G190" s="17" t="s">
        <v>560</v>
      </c>
      <c r="H190" s="6" t="s">
        <v>12</v>
      </c>
      <c r="I190" s="6" t="s">
        <v>53</v>
      </c>
      <c r="J190" s="6" t="s">
        <v>54</v>
      </c>
      <c r="K190" s="6" t="s">
        <v>383</v>
      </c>
      <c r="L190" s="5">
        <v>0</v>
      </c>
      <c r="M190" s="5">
        <v>0</v>
      </c>
    </row>
    <row r="191" spans="1:13" ht="28.8" customHeight="1" x14ac:dyDescent="0.3">
      <c r="A191" s="6" t="s">
        <v>670</v>
      </c>
      <c r="B191" s="5" t="s">
        <v>681</v>
      </c>
      <c r="C191" s="16" t="s">
        <v>682</v>
      </c>
      <c r="D191" s="5">
        <v>2010</v>
      </c>
      <c r="E191" s="5">
        <v>2008</v>
      </c>
      <c r="F191" s="17" t="s">
        <v>683</v>
      </c>
      <c r="G191" s="17" t="s">
        <v>684</v>
      </c>
      <c r="H191" s="6" t="s">
        <v>12</v>
      </c>
      <c r="I191" s="6" t="s">
        <v>43</v>
      </c>
      <c r="J191" s="6" t="s">
        <v>48</v>
      </c>
      <c r="K191" s="6" t="s">
        <v>48</v>
      </c>
      <c r="L191" s="5">
        <v>0</v>
      </c>
      <c r="M191" s="5">
        <v>0</v>
      </c>
    </row>
    <row r="192" spans="1:13" ht="28.8" customHeight="1" x14ac:dyDescent="0.3">
      <c r="A192" s="6" t="s">
        <v>670</v>
      </c>
      <c r="B192" s="5" t="s">
        <v>685</v>
      </c>
      <c r="C192" s="16" t="s">
        <v>686</v>
      </c>
      <c r="D192" s="5">
        <v>2006</v>
      </c>
      <c r="E192" s="5">
        <v>2005</v>
      </c>
      <c r="F192" s="17" t="s">
        <v>559</v>
      </c>
      <c r="G192" s="17" t="s">
        <v>560</v>
      </c>
      <c r="H192" s="6" t="s">
        <v>12</v>
      </c>
      <c r="I192" s="6" t="s">
        <v>53</v>
      </c>
      <c r="J192" s="6" t="s">
        <v>54</v>
      </c>
      <c r="K192" s="6" t="s">
        <v>383</v>
      </c>
      <c r="L192" s="5">
        <v>0</v>
      </c>
      <c r="M192" s="5">
        <v>0</v>
      </c>
    </row>
    <row r="193" spans="1:13" ht="28.8" customHeight="1" x14ac:dyDescent="0.3">
      <c r="A193" s="6" t="s">
        <v>670</v>
      </c>
      <c r="B193" s="5" t="s">
        <v>687</v>
      </c>
      <c r="C193" s="16" t="s">
        <v>688</v>
      </c>
      <c r="D193" s="5">
        <v>2006</v>
      </c>
      <c r="E193" s="5">
        <v>2006</v>
      </c>
      <c r="F193" s="17" t="s">
        <v>689</v>
      </c>
      <c r="G193" s="17" t="s">
        <v>530</v>
      </c>
      <c r="H193" s="6" t="s">
        <v>62</v>
      </c>
      <c r="I193" s="6" t="s">
        <v>92</v>
      </c>
      <c r="J193" s="6" t="s">
        <v>93</v>
      </c>
      <c r="K193" s="6" t="s">
        <v>414</v>
      </c>
      <c r="L193" s="5">
        <v>1</v>
      </c>
      <c r="M193" s="5">
        <v>1</v>
      </c>
    </row>
    <row r="194" spans="1:13" ht="28.8" customHeight="1" x14ac:dyDescent="0.3">
      <c r="A194" s="6" t="s">
        <v>670</v>
      </c>
      <c r="B194" s="5" t="s">
        <v>690</v>
      </c>
      <c r="C194" s="16" t="s">
        <v>691</v>
      </c>
      <c r="D194" s="5">
        <v>2008</v>
      </c>
      <c r="E194" s="5">
        <v>2007</v>
      </c>
      <c r="F194" s="17" t="s">
        <v>692</v>
      </c>
      <c r="G194" s="17" t="s">
        <v>684</v>
      </c>
      <c r="H194" s="6" t="s">
        <v>12</v>
      </c>
      <c r="I194" s="6" t="s">
        <v>43</v>
      </c>
      <c r="J194" s="6" t="s">
        <v>44</v>
      </c>
      <c r="K194" s="6" t="s">
        <v>383</v>
      </c>
      <c r="L194" s="5">
        <v>0</v>
      </c>
      <c r="M194" s="5">
        <v>0</v>
      </c>
    </row>
    <row r="195" spans="1:13" ht="28.8" customHeight="1" x14ac:dyDescent="0.3">
      <c r="A195" s="6" t="s">
        <v>670</v>
      </c>
      <c r="B195" s="5" t="s">
        <v>693</v>
      </c>
      <c r="C195" s="16" t="s">
        <v>694</v>
      </c>
      <c r="D195" s="5">
        <v>2007</v>
      </c>
      <c r="E195" s="5">
        <v>2005</v>
      </c>
      <c r="F195" s="17" t="s">
        <v>673</v>
      </c>
      <c r="G195" s="17" t="s">
        <v>695</v>
      </c>
      <c r="H195" s="6" t="s">
        <v>12</v>
      </c>
      <c r="I195" s="6" t="s">
        <v>43</v>
      </c>
      <c r="J195" s="6" t="s">
        <v>696</v>
      </c>
      <c r="K195" s="6" t="s">
        <v>389</v>
      </c>
      <c r="L195" s="5">
        <v>0</v>
      </c>
      <c r="M195" s="5">
        <v>0</v>
      </c>
    </row>
    <row r="196" spans="1:13" ht="28.8" customHeight="1" x14ac:dyDescent="0.3">
      <c r="A196" s="6" t="s">
        <v>670</v>
      </c>
      <c r="B196" s="5" t="s">
        <v>697</v>
      </c>
      <c r="C196" s="16" t="s">
        <v>698</v>
      </c>
      <c r="D196" s="5">
        <v>2006</v>
      </c>
      <c r="E196" s="5">
        <v>2004</v>
      </c>
      <c r="F196" s="17" t="s">
        <v>699</v>
      </c>
      <c r="G196" s="17" t="s">
        <v>560</v>
      </c>
      <c r="H196" s="6" t="s">
        <v>12</v>
      </c>
      <c r="I196" s="6" t="s">
        <v>43</v>
      </c>
      <c r="J196" s="6" t="s">
        <v>259</v>
      </c>
      <c r="K196" s="6" t="s">
        <v>389</v>
      </c>
      <c r="L196" s="5">
        <v>0</v>
      </c>
      <c r="M196" s="5">
        <v>0</v>
      </c>
    </row>
    <row r="197" spans="1:13" ht="28.8" customHeight="1" x14ac:dyDescent="0.3">
      <c r="A197" s="6" t="s">
        <v>670</v>
      </c>
      <c r="B197" s="5" t="s">
        <v>700</v>
      </c>
      <c r="C197" s="16" t="s">
        <v>701</v>
      </c>
      <c r="D197" s="5">
        <v>2009</v>
      </c>
      <c r="E197" s="5">
        <v>2009</v>
      </c>
      <c r="F197" s="17" t="s">
        <v>573</v>
      </c>
      <c r="G197" s="17" t="s">
        <v>574</v>
      </c>
      <c r="H197" s="6" t="s">
        <v>12</v>
      </c>
      <c r="I197" s="6" t="s">
        <v>702</v>
      </c>
      <c r="J197" s="6" t="s">
        <v>703</v>
      </c>
      <c r="K197" s="6" t="s">
        <v>384</v>
      </c>
      <c r="L197" s="5">
        <v>0</v>
      </c>
      <c r="M197" s="5">
        <v>0</v>
      </c>
    </row>
    <row r="198" spans="1:13" ht="28.8" customHeight="1" x14ac:dyDescent="0.3">
      <c r="A198" s="6" t="s">
        <v>670</v>
      </c>
      <c r="B198" s="5" t="s">
        <v>22</v>
      </c>
      <c r="C198" s="16" t="s">
        <v>704</v>
      </c>
      <c r="D198" s="5">
        <v>2007</v>
      </c>
      <c r="E198" s="5">
        <v>2007</v>
      </c>
      <c r="F198" s="17" t="s">
        <v>705</v>
      </c>
      <c r="G198" s="17" t="s">
        <v>706</v>
      </c>
      <c r="H198" s="6" t="s">
        <v>12</v>
      </c>
      <c r="I198" s="6" t="s">
        <v>26</v>
      </c>
      <c r="J198" s="6" t="s">
        <v>27</v>
      </c>
      <c r="K198" s="6" t="s">
        <v>384</v>
      </c>
      <c r="L198" s="5">
        <v>0</v>
      </c>
      <c r="M198" s="5">
        <v>0</v>
      </c>
    </row>
    <row r="199" spans="1:13" ht="28.8" customHeight="1" x14ac:dyDescent="0.3">
      <c r="A199" s="6" t="s">
        <v>670</v>
      </c>
      <c r="B199" s="5" t="s">
        <v>707</v>
      </c>
      <c r="C199" s="16" t="s">
        <v>708</v>
      </c>
      <c r="D199" s="5">
        <v>2006</v>
      </c>
      <c r="E199" s="5">
        <v>2002</v>
      </c>
      <c r="F199" s="17" t="s">
        <v>709</v>
      </c>
      <c r="G199" s="17" t="s">
        <v>551</v>
      </c>
      <c r="H199" s="6" t="s">
        <v>12</v>
      </c>
      <c r="I199" s="6" t="s">
        <v>710</v>
      </c>
      <c r="J199" s="6" t="s">
        <v>711</v>
      </c>
      <c r="K199" s="6" t="s">
        <v>387</v>
      </c>
      <c r="L199" s="5">
        <v>0</v>
      </c>
      <c r="M199" s="5">
        <v>0</v>
      </c>
    </row>
    <row r="200" spans="1:13" ht="28.8" customHeight="1" x14ac:dyDescent="0.3">
      <c r="A200" s="6" t="s">
        <v>670</v>
      </c>
      <c r="B200" s="5" t="s">
        <v>37</v>
      </c>
      <c r="C200" s="16" t="s">
        <v>712</v>
      </c>
      <c r="D200" s="5">
        <v>2009</v>
      </c>
      <c r="E200" s="5">
        <v>2009</v>
      </c>
      <c r="F200" s="17" t="s">
        <v>573</v>
      </c>
      <c r="G200" s="17" t="s">
        <v>574</v>
      </c>
      <c r="H200" s="6" t="s">
        <v>12</v>
      </c>
      <c r="I200" s="6" t="s">
        <v>209</v>
      </c>
      <c r="J200" s="6" t="s">
        <v>27</v>
      </c>
      <c r="K200" s="6" t="s">
        <v>384</v>
      </c>
      <c r="L200" s="5">
        <v>0</v>
      </c>
      <c r="M200" s="5">
        <v>0</v>
      </c>
    </row>
    <row r="201" spans="1:13" ht="28.8" customHeight="1" x14ac:dyDescent="0.3">
      <c r="A201" s="6" t="s">
        <v>670</v>
      </c>
      <c r="B201" s="5" t="s">
        <v>713</v>
      </c>
      <c r="C201" s="16" t="s">
        <v>714</v>
      </c>
      <c r="D201" s="5">
        <v>1997</v>
      </c>
      <c r="E201" s="5">
        <v>1994</v>
      </c>
      <c r="F201" s="17" t="s">
        <v>715</v>
      </c>
      <c r="G201" s="17" t="s">
        <v>551</v>
      </c>
      <c r="H201" s="6" t="s">
        <v>12</v>
      </c>
      <c r="I201" s="6" t="s">
        <v>716</v>
      </c>
      <c r="J201" s="6" t="s">
        <v>717</v>
      </c>
      <c r="K201" s="6" t="s">
        <v>314</v>
      </c>
      <c r="L201" s="5">
        <v>0</v>
      </c>
      <c r="M201" s="5">
        <v>0</v>
      </c>
    </row>
    <row r="202" spans="1:13" x14ac:dyDescent="0.3">
      <c r="A202" s="6" t="s">
        <v>718</v>
      </c>
      <c r="B202" s="5" t="s">
        <v>402</v>
      </c>
      <c r="C202" s="6" t="s">
        <v>25</v>
      </c>
      <c r="D202" s="5">
        <v>2005</v>
      </c>
      <c r="E202" s="5">
        <v>2005</v>
      </c>
      <c r="F202" s="7" t="s">
        <v>403</v>
      </c>
      <c r="G202" s="7" t="s">
        <v>17</v>
      </c>
      <c r="H202" s="6" t="s">
        <v>12</v>
      </c>
      <c r="I202" s="6" t="s">
        <v>26</v>
      </c>
      <c r="J202" s="6" t="s">
        <v>27</v>
      </c>
      <c r="K202" s="6" t="s">
        <v>384</v>
      </c>
      <c r="L202" s="5">
        <v>1</v>
      </c>
      <c r="M202" s="5">
        <v>0</v>
      </c>
    </row>
    <row r="203" spans="1:13" x14ac:dyDescent="0.3">
      <c r="A203" s="6" t="s">
        <v>718</v>
      </c>
      <c r="B203" s="5" t="s">
        <v>417</v>
      </c>
      <c r="C203" s="6" t="s">
        <v>79</v>
      </c>
      <c r="D203" s="5">
        <v>2000</v>
      </c>
      <c r="E203" s="5">
        <v>2000</v>
      </c>
      <c r="F203" s="7" t="s">
        <v>418</v>
      </c>
      <c r="G203" s="7" t="s">
        <v>17</v>
      </c>
      <c r="H203" s="6" t="s">
        <v>12</v>
      </c>
      <c r="I203" s="6" t="s">
        <v>26</v>
      </c>
      <c r="J203" s="6" t="s">
        <v>80</v>
      </c>
      <c r="K203" s="6" t="s">
        <v>384</v>
      </c>
      <c r="L203" s="5">
        <v>1</v>
      </c>
      <c r="M203" s="5">
        <v>0</v>
      </c>
    </row>
    <row r="204" spans="1:13" x14ac:dyDescent="0.3">
      <c r="A204" s="6" t="s">
        <v>718</v>
      </c>
      <c r="B204" s="5" t="s">
        <v>419</v>
      </c>
      <c r="C204" s="6" t="s">
        <v>84</v>
      </c>
      <c r="D204" s="5">
        <v>2004</v>
      </c>
      <c r="E204" s="5">
        <v>2004</v>
      </c>
      <c r="F204" s="7" t="s">
        <v>420</v>
      </c>
      <c r="G204" s="7" t="s">
        <v>11</v>
      </c>
      <c r="H204" s="6" t="s">
        <v>12</v>
      </c>
      <c r="I204" s="6" t="s">
        <v>53</v>
      </c>
      <c r="J204" s="6" t="s">
        <v>54</v>
      </c>
      <c r="K204" s="6" t="s">
        <v>387</v>
      </c>
      <c r="L204" s="5">
        <v>1</v>
      </c>
      <c r="M204" s="5">
        <v>0</v>
      </c>
    </row>
    <row r="205" spans="1:13" x14ac:dyDescent="0.3">
      <c r="A205" s="6" t="s">
        <v>718</v>
      </c>
      <c r="B205" s="5" t="s">
        <v>422</v>
      </c>
      <c r="C205" s="6" t="s">
        <v>91</v>
      </c>
      <c r="D205" s="5">
        <v>2006</v>
      </c>
      <c r="E205" s="5">
        <v>2006</v>
      </c>
      <c r="F205" s="7" t="s">
        <v>423</v>
      </c>
      <c r="G205" s="7" t="s">
        <v>17</v>
      </c>
      <c r="H205" s="6" t="s">
        <v>62</v>
      </c>
      <c r="I205" s="6" t="s">
        <v>92</v>
      </c>
      <c r="J205" s="6" t="s">
        <v>93</v>
      </c>
      <c r="K205" s="6" t="s">
        <v>414</v>
      </c>
      <c r="L205" s="5">
        <v>1</v>
      </c>
      <c r="M205" s="5">
        <v>1</v>
      </c>
    </row>
    <row r="206" spans="1:13" x14ac:dyDescent="0.3">
      <c r="A206" s="6" t="s">
        <v>718</v>
      </c>
      <c r="B206" s="5" t="s">
        <v>428</v>
      </c>
      <c r="C206" s="6" t="s">
        <v>108</v>
      </c>
      <c r="D206" s="5">
        <v>2008</v>
      </c>
      <c r="E206" s="5">
        <v>2008</v>
      </c>
      <c r="F206" s="7" t="s">
        <v>429</v>
      </c>
      <c r="G206" s="7" t="s">
        <v>22</v>
      </c>
      <c r="H206" s="6" t="s">
        <v>12</v>
      </c>
      <c r="I206" s="6" t="s">
        <v>43</v>
      </c>
      <c r="J206" s="6" t="s">
        <v>48</v>
      </c>
      <c r="K206" s="6" t="s">
        <v>48</v>
      </c>
      <c r="L206" s="5">
        <v>1</v>
      </c>
      <c r="M206" s="5">
        <v>0</v>
      </c>
    </row>
    <row r="207" spans="1:13" x14ac:dyDescent="0.3">
      <c r="A207" s="6" t="s">
        <v>718</v>
      </c>
      <c r="B207" s="5" t="s">
        <v>430</v>
      </c>
      <c r="C207" s="6" t="s">
        <v>110</v>
      </c>
      <c r="D207" s="5">
        <v>1986</v>
      </c>
      <c r="E207" s="5">
        <v>1986</v>
      </c>
      <c r="F207" s="7" t="s">
        <v>431</v>
      </c>
      <c r="G207" s="7" t="s">
        <v>71</v>
      </c>
      <c r="H207" s="6" t="s">
        <v>12</v>
      </c>
      <c r="I207" s="6" t="s">
        <v>58</v>
      </c>
      <c r="J207" s="6" t="s">
        <v>111</v>
      </c>
      <c r="K207" s="6" t="s">
        <v>382</v>
      </c>
      <c r="L207" s="5">
        <v>1</v>
      </c>
      <c r="M207" s="5">
        <v>0</v>
      </c>
    </row>
    <row r="208" spans="1:13" x14ac:dyDescent="0.3">
      <c r="A208" s="6" t="s">
        <v>718</v>
      </c>
      <c r="B208" s="5" t="s">
        <v>622</v>
      </c>
      <c r="C208" s="6" t="s">
        <v>117</v>
      </c>
      <c r="D208" s="5">
        <v>2005</v>
      </c>
      <c r="E208" s="5">
        <v>2005</v>
      </c>
      <c r="F208" s="7" t="s">
        <v>403</v>
      </c>
      <c r="G208" s="7" t="s">
        <v>11</v>
      </c>
      <c r="H208" s="6" t="s">
        <v>12</v>
      </c>
      <c r="I208" s="6" t="s">
        <v>53</v>
      </c>
      <c r="J208" s="6" t="s">
        <v>54</v>
      </c>
      <c r="K208" s="6" t="s">
        <v>386</v>
      </c>
      <c r="L208" s="5">
        <v>1</v>
      </c>
      <c r="M208" s="5">
        <v>0</v>
      </c>
    </row>
    <row r="209" spans="1:13" x14ac:dyDescent="0.3">
      <c r="A209" s="6" t="s">
        <v>718</v>
      </c>
      <c r="B209" s="5" t="s">
        <v>440</v>
      </c>
      <c r="C209" s="6" t="s">
        <v>133</v>
      </c>
      <c r="D209" s="5">
        <v>1978</v>
      </c>
      <c r="E209" s="5">
        <v>1978</v>
      </c>
      <c r="F209" s="7" t="s">
        <v>441</v>
      </c>
      <c r="G209" s="7" t="s">
        <v>17</v>
      </c>
      <c r="H209" s="6" t="s">
        <v>12</v>
      </c>
      <c r="I209" s="6" t="s">
        <v>18</v>
      </c>
      <c r="J209" s="6" t="s">
        <v>19</v>
      </c>
      <c r="K209" s="6" t="s">
        <v>18</v>
      </c>
      <c r="L209" s="5">
        <v>1</v>
      </c>
      <c r="M209" s="5">
        <v>0</v>
      </c>
    </row>
    <row r="210" spans="1:13" x14ac:dyDescent="0.3">
      <c r="A210" s="6" t="s">
        <v>718</v>
      </c>
      <c r="B210" s="5" t="s">
        <v>444</v>
      </c>
      <c r="C210" s="6" t="s">
        <v>139</v>
      </c>
      <c r="D210" s="5">
        <v>2007</v>
      </c>
      <c r="E210" s="5">
        <v>2007</v>
      </c>
      <c r="F210" s="7" t="s">
        <v>445</v>
      </c>
      <c r="G210" s="7" t="s">
        <v>17</v>
      </c>
      <c r="H210" s="6" t="s">
        <v>12</v>
      </c>
      <c r="I210" s="6" t="s">
        <v>43</v>
      </c>
      <c r="J210" s="6" t="s">
        <v>27</v>
      </c>
      <c r="K210" s="6" t="s">
        <v>202</v>
      </c>
      <c r="L210" s="5">
        <v>1</v>
      </c>
      <c r="M210" s="5">
        <v>0</v>
      </c>
    </row>
    <row r="211" spans="1:13" x14ac:dyDescent="0.3">
      <c r="A211" s="6" t="s">
        <v>718</v>
      </c>
      <c r="B211" s="5" t="s">
        <v>450</v>
      </c>
      <c r="C211" s="6" t="s">
        <v>162</v>
      </c>
      <c r="D211" s="5">
        <v>2005</v>
      </c>
      <c r="E211" s="5">
        <v>2005</v>
      </c>
      <c r="F211" s="7" t="s">
        <v>403</v>
      </c>
      <c r="G211" s="7" t="s">
        <v>37</v>
      </c>
      <c r="H211" s="6" t="s">
        <v>12</v>
      </c>
      <c r="I211" s="6" t="s">
        <v>43</v>
      </c>
      <c r="J211" s="6" t="s">
        <v>48</v>
      </c>
      <c r="K211" s="6" t="s">
        <v>48</v>
      </c>
      <c r="L211" s="5">
        <v>1</v>
      </c>
      <c r="M211" s="5">
        <v>0</v>
      </c>
    </row>
    <row r="212" spans="1:13" x14ac:dyDescent="0.3">
      <c r="A212" s="6" t="s">
        <v>718</v>
      </c>
      <c r="B212" s="5" t="s">
        <v>472</v>
      </c>
      <c r="C212" s="6" t="s">
        <v>223</v>
      </c>
      <c r="D212" s="5">
        <v>2007</v>
      </c>
      <c r="E212" s="5">
        <v>2007</v>
      </c>
      <c r="F212" s="7" t="s">
        <v>445</v>
      </c>
      <c r="G212" s="7" t="s">
        <v>11</v>
      </c>
      <c r="H212" s="6" t="s">
        <v>224</v>
      </c>
      <c r="I212" s="6" t="s">
        <v>225</v>
      </c>
      <c r="J212" s="6" t="s">
        <v>226</v>
      </c>
      <c r="K212" s="6" t="s">
        <v>473</v>
      </c>
      <c r="L212" s="5">
        <v>1</v>
      </c>
      <c r="M212" s="5">
        <v>1</v>
      </c>
    </row>
    <row r="213" spans="1:13" x14ac:dyDescent="0.3">
      <c r="A213" s="6" t="s">
        <v>718</v>
      </c>
      <c r="B213" s="5" t="s">
        <v>475</v>
      </c>
      <c r="C213" s="6" t="s">
        <v>230</v>
      </c>
      <c r="D213" s="5">
        <v>2002</v>
      </c>
      <c r="E213" s="5">
        <v>2002</v>
      </c>
      <c r="F213" s="7" t="s">
        <v>416</v>
      </c>
      <c r="G213" s="7" t="s">
        <v>17</v>
      </c>
      <c r="H213" s="6" t="s">
        <v>62</v>
      </c>
      <c r="I213" s="6" t="s">
        <v>92</v>
      </c>
      <c r="J213" s="6" t="s">
        <v>93</v>
      </c>
      <c r="K213" s="6" t="s">
        <v>414</v>
      </c>
      <c r="L213" s="5">
        <v>1</v>
      </c>
      <c r="M213" s="5">
        <v>1</v>
      </c>
    </row>
    <row r="214" spans="1:13" x14ac:dyDescent="0.3">
      <c r="A214" s="6" t="s">
        <v>718</v>
      </c>
      <c r="B214" s="5" t="s">
        <v>478</v>
      </c>
      <c r="C214" s="6" t="s">
        <v>237</v>
      </c>
      <c r="D214" s="5">
        <v>2008</v>
      </c>
      <c r="E214" s="5">
        <v>2008</v>
      </c>
      <c r="F214" s="7" t="s">
        <v>429</v>
      </c>
      <c r="G214" s="7" t="s">
        <v>17</v>
      </c>
      <c r="H214" s="6" t="s">
        <v>224</v>
      </c>
      <c r="I214" s="6" t="s">
        <v>225</v>
      </c>
      <c r="J214" s="6" t="s">
        <v>226</v>
      </c>
      <c r="K214" s="6" t="s">
        <v>473</v>
      </c>
      <c r="L214" s="5">
        <v>1</v>
      </c>
      <c r="M214" s="5">
        <v>1</v>
      </c>
    </row>
    <row r="215" spans="1:13" x14ac:dyDescent="0.3">
      <c r="A215" s="6" t="s">
        <v>718</v>
      </c>
      <c r="B215" s="5" t="s">
        <v>632</v>
      </c>
      <c r="C215" s="6" t="s">
        <v>239</v>
      </c>
      <c r="D215" s="5">
        <v>2005</v>
      </c>
      <c r="E215" s="5">
        <v>2005</v>
      </c>
      <c r="F215" s="7" t="s">
        <v>403</v>
      </c>
      <c r="G215" s="7" t="s">
        <v>22</v>
      </c>
      <c r="H215" s="6" t="s">
        <v>12</v>
      </c>
      <c r="I215" s="6" t="s">
        <v>43</v>
      </c>
      <c r="J215" s="6" t="s">
        <v>48</v>
      </c>
      <c r="K215" s="6" t="s">
        <v>48</v>
      </c>
      <c r="L215" s="5">
        <v>1</v>
      </c>
      <c r="M215" s="5">
        <v>0</v>
      </c>
    </row>
    <row r="216" spans="1:13" x14ac:dyDescent="0.3">
      <c r="A216" s="6" t="s">
        <v>718</v>
      </c>
      <c r="B216" s="5" t="s">
        <v>482</v>
      </c>
      <c r="C216" s="6" t="s">
        <v>261</v>
      </c>
      <c r="D216" s="5">
        <v>1983</v>
      </c>
      <c r="E216" s="5">
        <v>1983</v>
      </c>
      <c r="F216" s="7" t="s">
        <v>483</v>
      </c>
      <c r="G216" s="7" t="s">
        <v>37</v>
      </c>
      <c r="H216" s="6" t="s">
        <v>12</v>
      </c>
      <c r="I216" s="6" t="s">
        <v>58</v>
      </c>
      <c r="J216" s="6" t="s">
        <v>59</v>
      </c>
      <c r="K216" s="6" t="s">
        <v>382</v>
      </c>
      <c r="L216" s="5">
        <v>1</v>
      </c>
      <c r="M216" s="5">
        <v>0</v>
      </c>
    </row>
    <row r="217" spans="1:13" x14ac:dyDescent="0.3">
      <c r="A217" s="6" t="s">
        <v>718</v>
      </c>
      <c r="B217" s="5" t="s">
        <v>485</v>
      </c>
      <c r="C217" s="6" t="s">
        <v>265</v>
      </c>
      <c r="D217" s="5">
        <v>1978</v>
      </c>
      <c r="E217" s="5">
        <v>1978</v>
      </c>
      <c r="F217" s="7" t="s">
        <v>441</v>
      </c>
      <c r="G217" s="7" t="s">
        <v>17</v>
      </c>
      <c r="H217" s="6" t="s">
        <v>12</v>
      </c>
      <c r="I217" s="6" t="s">
        <v>399</v>
      </c>
      <c r="J217" s="6" t="s">
        <v>13</v>
      </c>
      <c r="K217" s="6" t="s">
        <v>385</v>
      </c>
      <c r="L217" s="5">
        <v>1</v>
      </c>
      <c r="M217" s="5">
        <v>0</v>
      </c>
    </row>
    <row r="218" spans="1:13" x14ac:dyDescent="0.3">
      <c r="A218" s="6" t="s">
        <v>718</v>
      </c>
      <c r="B218" s="5" t="s">
        <v>496</v>
      </c>
      <c r="C218" s="6" t="s">
        <v>298</v>
      </c>
      <c r="D218" s="5">
        <v>2008</v>
      </c>
      <c r="E218" s="5">
        <v>2008</v>
      </c>
      <c r="F218" s="7" t="s">
        <v>429</v>
      </c>
      <c r="G218" s="7" t="s">
        <v>22</v>
      </c>
      <c r="H218" s="6" t="s">
        <v>224</v>
      </c>
      <c r="I218" s="6" t="s">
        <v>225</v>
      </c>
      <c r="J218" s="6" t="s">
        <v>226</v>
      </c>
      <c r="K218" s="6" t="s">
        <v>473</v>
      </c>
      <c r="L218" s="5">
        <v>1</v>
      </c>
      <c r="M218" s="5">
        <v>1</v>
      </c>
    </row>
    <row r="219" spans="1:13" x14ac:dyDescent="0.3">
      <c r="A219" s="6" t="s">
        <v>718</v>
      </c>
      <c r="B219" s="5" t="s">
        <v>497</v>
      </c>
      <c r="C219" s="6" t="s">
        <v>300</v>
      </c>
      <c r="D219" s="5">
        <v>2009</v>
      </c>
      <c r="E219" s="5">
        <v>2009</v>
      </c>
      <c r="F219" s="7" t="s">
        <v>409</v>
      </c>
      <c r="G219" s="7" t="s">
        <v>30</v>
      </c>
      <c r="H219" s="6" t="s">
        <v>12</v>
      </c>
      <c r="I219" s="6" t="s">
        <v>209</v>
      </c>
      <c r="J219" s="6" t="s">
        <v>27</v>
      </c>
      <c r="K219" s="6" t="s">
        <v>384</v>
      </c>
      <c r="L219" s="5">
        <v>1</v>
      </c>
      <c r="M219" s="5">
        <v>0</v>
      </c>
    </row>
    <row r="220" spans="1:13" x14ac:dyDescent="0.3">
      <c r="A220" s="6" t="s">
        <v>718</v>
      </c>
      <c r="B220" s="5" t="s">
        <v>498</v>
      </c>
      <c r="C220" s="6" t="s">
        <v>302</v>
      </c>
      <c r="D220" s="5">
        <v>2007</v>
      </c>
      <c r="E220" s="5">
        <v>2007</v>
      </c>
      <c r="F220" s="7" t="s">
        <v>445</v>
      </c>
      <c r="G220" s="7" t="s">
        <v>17</v>
      </c>
      <c r="H220" s="6" t="s">
        <v>12</v>
      </c>
      <c r="I220" s="6" t="s">
        <v>26</v>
      </c>
      <c r="J220" s="6" t="s">
        <v>27</v>
      </c>
      <c r="K220" s="6" t="s">
        <v>202</v>
      </c>
      <c r="L220" s="5">
        <v>1</v>
      </c>
      <c r="M220" s="5">
        <v>0</v>
      </c>
    </row>
    <row r="221" spans="1:13" x14ac:dyDescent="0.3">
      <c r="A221" s="6" t="s">
        <v>718</v>
      </c>
      <c r="B221" s="5" t="s">
        <v>499</v>
      </c>
      <c r="C221" s="6" t="s">
        <v>308</v>
      </c>
      <c r="D221" s="5">
        <v>2008</v>
      </c>
      <c r="E221" s="5">
        <v>2008</v>
      </c>
      <c r="F221" s="7" t="s">
        <v>429</v>
      </c>
      <c r="G221" s="7" t="s">
        <v>37</v>
      </c>
      <c r="H221" s="6" t="s">
        <v>12</v>
      </c>
      <c r="I221" s="6" t="s">
        <v>43</v>
      </c>
      <c r="J221" s="6" t="s">
        <v>48</v>
      </c>
      <c r="K221" s="6" t="s">
        <v>48</v>
      </c>
      <c r="L221" s="5">
        <v>1</v>
      </c>
      <c r="M221" s="5">
        <v>0</v>
      </c>
    </row>
    <row r="222" spans="1:13" x14ac:dyDescent="0.3">
      <c r="A222" s="6" t="s">
        <v>718</v>
      </c>
      <c r="B222" s="5" t="s">
        <v>501</v>
      </c>
      <c r="C222" s="6" t="s">
        <v>322</v>
      </c>
      <c r="D222" s="5">
        <v>2008</v>
      </c>
      <c r="E222" s="5">
        <v>2008</v>
      </c>
      <c r="F222" s="7" t="s">
        <v>429</v>
      </c>
      <c r="G222" s="7" t="s">
        <v>17</v>
      </c>
      <c r="H222" s="6" t="s">
        <v>62</v>
      </c>
      <c r="I222" s="6" t="s">
        <v>92</v>
      </c>
      <c r="J222" s="6" t="s">
        <v>93</v>
      </c>
      <c r="K222" s="6" t="s">
        <v>414</v>
      </c>
      <c r="L222" s="5">
        <v>1</v>
      </c>
      <c r="M222" s="5">
        <v>1</v>
      </c>
    </row>
    <row r="223" spans="1:13" x14ac:dyDescent="0.3">
      <c r="A223" s="6" t="s">
        <v>718</v>
      </c>
      <c r="B223" s="5" t="s">
        <v>507</v>
      </c>
      <c r="C223" s="6" t="s">
        <v>335</v>
      </c>
      <c r="D223" s="5">
        <v>2002</v>
      </c>
      <c r="E223" s="5">
        <v>2002</v>
      </c>
      <c r="F223" s="7" t="s">
        <v>416</v>
      </c>
      <c r="G223" s="7" t="s">
        <v>71</v>
      </c>
      <c r="H223" s="6" t="s">
        <v>12</v>
      </c>
      <c r="I223" s="6" t="s">
        <v>43</v>
      </c>
      <c r="J223" s="6" t="s">
        <v>311</v>
      </c>
      <c r="K223" s="6" t="s">
        <v>387</v>
      </c>
      <c r="L223" s="5">
        <v>1</v>
      </c>
      <c r="M223" s="5">
        <v>0</v>
      </c>
    </row>
    <row r="224" spans="1:13" x14ac:dyDescent="0.3">
      <c r="A224" s="6" t="s">
        <v>718</v>
      </c>
      <c r="B224" s="5" t="s">
        <v>509</v>
      </c>
      <c r="C224" s="6" t="s">
        <v>340</v>
      </c>
      <c r="D224" s="5">
        <v>1981</v>
      </c>
      <c r="E224" s="5">
        <v>1981</v>
      </c>
      <c r="F224" s="7" t="s">
        <v>477</v>
      </c>
      <c r="G224" s="7" t="s">
        <v>37</v>
      </c>
      <c r="H224" s="6" t="s">
        <v>12</v>
      </c>
      <c r="I224" s="6" t="s">
        <v>58</v>
      </c>
      <c r="J224" s="6" t="s">
        <v>59</v>
      </c>
      <c r="K224" s="6" t="s">
        <v>382</v>
      </c>
      <c r="L224" s="5">
        <v>1</v>
      </c>
      <c r="M224" s="5">
        <v>0</v>
      </c>
    </row>
    <row r="225" spans="1:13" x14ac:dyDescent="0.3">
      <c r="A225" s="6" t="s">
        <v>718</v>
      </c>
      <c r="B225" s="5" t="s">
        <v>510</v>
      </c>
      <c r="C225" s="6" t="s">
        <v>342</v>
      </c>
      <c r="D225" s="5">
        <v>2009</v>
      </c>
      <c r="E225" s="5">
        <v>2009</v>
      </c>
      <c r="F225" s="7" t="s">
        <v>409</v>
      </c>
      <c r="G225" s="7" t="s">
        <v>30</v>
      </c>
      <c r="H225" s="6" t="s">
        <v>12</v>
      </c>
      <c r="I225" s="6" t="s">
        <v>209</v>
      </c>
      <c r="J225" s="6" t="s">
        <v>27</v>
      </c>
      <c r="K225" s="6" t="s">
        <v>384</v>
      </c>
      <c r="L225" s="5">
        <v>1</v>
      </c>
      <c r="M225" s="5">
        <v>0</v>
      </c>
    </row>
    <row r="226" spans="1:13" x14ac:dyDescent="0.3">
      <c r="A226" s="6" t="s">
        <v>718</v>
      </c>
      <c r="B226" s="5" t="s">
        <v>516</v>
      </c>
      <c r="C226" s="6" t="s">
        <v>358</v>
      </c>
      <c r="D226" s="5">
        <v>1994</v>
      </c>
      <c r="E226" s="5">
        <v>1994</v>
      </c>
      <c r="F226" s="7" t="s">
        <v>517</v>
      </c>
      <c r="G226" s="7" t="s">
        <v>71</v>
      </c>
      <c r="H226" s="6" t="s">
        <v>12</v>
      </c>
      <c r="I226" s="6" t="s">
        <v>355</v>
      </c>
      <c r="J226" s="6" t="s">
        <v>256</v>
      </c>
      <c r="K226" s="6" t="s">
        <v>314</v>
      </c>
      <c r="L226" s="5">
        <v>1</v>
      </c>
      <c r="M226" s="5">
        <v>0</v>
      </c>
    </row>
    <row r="227" spans="1:13" x14ac:dyDescent="0.3">
      <c r="A227" s="6" t="s">
        <v>718</v>
      </c>
      <c r="B227" s="5" t="s">
        <v>518</v>
      </c>
      <c r="C227" s="6" t="s">
        <v>360</v>
      </c>
      <c r="D227" s="5">
        <v>2005</v>
      </c>
      <c r="E227" s="5">
        <v>2005</v>
      </c>
      <c r="F227" s="7" t="s">
        <v>403</v>
      </c>
      <c r="G227" s="7" t="s">
        <v>17</v>
      </c>
      <c r="H227" s="6" t="s">
        <v>12</v>
      </c>
      <c r="I227" s="6" t="s">
        <v>43</v>
      </c>
      <c r="J227" s="6" t="s">
        <v>48</v>
      </c>
      <c r="K227" s="6" t="s">
        <v>48</v>
      </c>
      <c r="L227" s="5">
        <v>1</v>
      </c>
      <c r="M227" s="5">
        <v>0</v>
      </c>
    </row>
    <row r="228" spans="1:13" x14ac:dyDescent="0.3">
      <c r="A228" s="6" t="s">
        <v>718</v>
      </c>
      <c r="B228" s="5" t="s">
        <v>519</v>
      </c>
      <c r="C228" s="6" t="s">
        <v>364</v>
      </c>
      <c r="D228" s="5">
        <v>1996</v>
      </c>
      <c r="E228" s="5">
        <v>1996</v>
      </c>
      <c r="F228" s="7" t="s">
        <v>520</v>
      </c>
      <c r="G228" s="7" t="s">
        <v>71</v>
      </c>
      <c r="H228" s="6" t="s">
        <v>12</v>
      </c>
      <c r="I228" s="6" t="s">
        <v>43</v>
      </c>
      <c r="J228" s="6" t="s">
        <v>311</v>
      </c>
      <c r="K228" s="6" t="s">
        <v>387</v>
      </c>
      <c r="L228" s="5">
        <v>1</v>
      </c>
      <c r="M228" s="5">
        <v>0</v>
      </c>
    </row>
    <row r="229" spans="1:13" x14ac:dyDescent="0.3">
      <c r="A229" s="6" t="s">
        <v>719</v>
      </c>
      <c r="B229" s="5" t="s">
        <v>579</v>
      </c>
      <c r="C229" s="6" t="s">
        <v>29</v>
      </c>
      <c r="D229" s="5">
        <v>2009</v>
      </c>
      <c r="E229" s="5">
        <v>2009</v>
      </c>
      <c r="F229" s="7" t="s">
        <v>409</v>
      </c>
      <c r="G229" s="7" t="s">
        <v>30</v>
      </c>
      <c r="H229" s="6" t="s">
        <v>12</v>
      </c>
      <c r="I229" s="6" t="s">
        <v>26</v>
      </c>
      <c r="J229" s="6" t="s">
        <v>27</v>
      </c>
      <c r="K229" s="6" t="s">
        <v>384</v>
      </c>
      <c r="L229" s="5">
        <v>1</v>
      </c>
      <c r="M229" s="5">
        <v>0</v>
      </c>
    </row>
    <row r="230" spans="1:13" x14ac:dyDescent="0.3">
      <c r="A230" s="6" t="s">
        <v>719</v>
      </c>
      <c r="B230" s="5" t="s">
        <v>582</v>
      </c>
      <c r="C230" s="6" t="s">
        <v>70</v>
      </c>
      <c r="D230" s="5">
        <v>2002</v>
      </c>
      <c r="E230" s="5">
        <v>2002</v>
      </c>
      <c r="F230" s="7" t="s">
        <v>416</v>
      </c>
      <c r="G230" s="7" t="s">
        <v>71</v>
      </c>
      <c r="H230" s="6" t="s">
        <v>72</v>
      </c>
      <c r="I230" s="6" t="s">
        <v>73</v>
      </c>
      <c r="J230" s="6" t="s">
        <v>74</v>
      </c>
      <c r="K230" s="6" t="s">
        <v>386</v>
      </c>
      <c r="L230" s="5">
        <v>1</v>
      </c>
      <c r="M230" s="5">
        <v>1</v>
      </c>
    </row>
    <row r="231" spans="1:13" x14ac:dyDescent="0.3">
      <c r="A231" s="6" t="s">
        <v>719</v>
      </c>
      <c r="B231" s="5" t="s">
        <v>583</v>
      </c>
      <c r="C231" s="6" t="s">
        <v>82</v>
      </c>
      <c r="D231" s="5">
        <v>2007</v>
      </c>
      <c r="E231" s="5">
        <v>2007</v>
      </c>
      <c r="F231" s="7" t="s">
        <v>445</v>
      </c>
      <c r="G231" s="7" t="s">
        <v>17</v>
      </c>
      <c r="H231" s="6" t="s">
        <v>12</v>
      </c>
      <c r="I231" s="6" t="s">
        <v>26</v>
      </c>
      <c r="J231" s="6" t="s">
        <v>27</v>
      </c>
      <c r="K231" s="6" t="s">
        <v>384</v>
      </c>
      <c r="L231" s="5">
        <v>1</v>
      </c>
      <c r="M231" s="5">
        <v>0</v>
      </c>
    </row>
    <row r="232" spans="1:13" x14ac:dyDescent="0.3">
      <c r="A232" s="6" t="s">
        <v>719</v>
      </c>
      <c r="B232" s="5" t="s">
        <v>584</v>
      </c>
      <c r="C232" s="6" t="s">
        <v>86</v>
      </c>
      <c r="D232" s="5">
        <v>2010</v>
      </c>
      <c r="E232" s="5">
        <v>2010</v>
      </c>
      <c r="F232" s="7" t="s">
        <v>413</v>
      </c>
      <c r="G232" s="7" t="s">
        <v>22</v>
      </c>
      <c r="H232" s="6" t="s">
        <v>12</v>
      </c>
      <c r="I232" s="6" t="s">
        <v>43</v>
      </c>
      <c r="J232" s="6" t="s">
        <v>48</v>
      </c>
      <c r="K232" s="6" t="s">
        <v>48</v>
      </c>
      <c r="L232" s="5">
        <v>1</v>
      </c>
      <c r="M232" s="5">
        <v>0</v>
      </c>
    </row>
    <row r="233" spans="1:13" x14ac:dyDescent="0.3">
      <c r="A233" s="6" t="s">
        <v>719</v>
      </c>
      <c r="B233" s="5" t="s">
        <v>585</v>
      </c>
      <c r="C233" s="6" t="s">
        <v>95</v>
      </c>
      <c r="D233" s="5">
        <v>2009</v>
      </c>
      <c r="E233" s="5">
        <v>2009</v>
      </c>
      <c r="F233" s="7" t="s">
        <v>409</v>
      </c>
      <c r="G233" s="7" t="s">
        <v>30</v>
      </c>
      <c r="H233" s="6" t="s">
        <v>12</v>
      </c>
      <c r="I233" s="6" t="s">
        <v>33</v>
      </c>
      <c r="J233" s="6" t="s">
        <v>34</v>
      </c>
      <c r="K233" s="6" t="s">
        <v>384</v>
      </c>
      <c r="L233" s="5">
        <v>1</v>
      </c>
      <c r="M233" s="5">
        <v>0</v>
      </c>
    </row>
    <row r="234" spans="1:13" x14ac:dyDescent="0.3">
      <c r="A234" s="6" t="s">
        <v>719</v>
      </c>
      <c r="B234" s="5" t="s">
        <v>595</v>
      </c>
      <c r="C234" s="6" t="s">
        <v>160</v>
      </c>
      <c r="D234" s="5">
        <v>2008</v>
      </c>
      <c r="E234" s="5">
        <v>2008</v>
      </c>
      <c r="F234" s="7" t="s">
        <v>429</v>
      </c>
      <c r="G234" s="7" t="s">
        <v>37</v>
      </c>
      <c r="H234" s="6" t="s">
        <v>12</v>
      </c>
      <c r="I234" s="6" t="s">
        <v>43</v>
      </c>
      <c r="J234" s="6" t="s">
        <v>48</v>
      </c>
      <c r="K234" s="6" t="s">
        <v>48</v>
      </c>
      <c r="L234" s="5">
        <v>1</v>
      </c>
      <c r="M234" s="5">
        <v>0</v>
      </c>
    </row>
    <row r="235" spans="1:13" x14ac:dyDescent="0.3">
      <c r="A235" s="6" t="s">
        <v>719</v>
      </c>
      <c r="B235" s="5" t="s">
        <v>599</v>
      </c>
      <c r="C235" s="6" t="s">
        <v>191</v>
      </c>
      <c r="D235" s="5">
        <v>2006</v>
      </c>
      <c r="E235" s="5">
        <v>2006</v>
      </c>
      <c r="F235" s="7" t="s">
        <v>423</v>
      </c>
      <c r="G235" s="7" t="s">
        <v>11</v>
      </c>
      <c r="H235" s="6" t="s">
        <v>62</v>
      </c>
      <c r="I235" s="6" t="s">
        <v>92</v>
      </c>
      <c r="J235" s="6" t="s">
        <v>93</v>
      </c>
      <c r="K235" s="6" t="s">
        <v>386</v>
      </c>
      <c r="L235" s="5">
        <v>1</v>
      </c>
      <c r="M235" s="5">
        <v>1</v>
      </c>
    </row>
    <row r="236" spans="1:13" x14ac:dyDescent="0.3">
      <c r="A236" s="6" t="s">
        <v>719</v>
      </c>
      <c r="B236" s="5" t="s">
        <v>602</v>
      </c>
      <c r="C236" s="6" t="s">
        <v>208</v>
      </c>
      <c r="D236" s="5">
        <v>2009</v>
      </c>
      <c r="E236" s="5">
        <v>2009</v>
      </c>
      <c r="F236" s="7" t="s">
        <v>409</v>
      </c>
      <c r="G236" s="7" t="s">
        <v>30</v>
      </c>
      <c r="H236" s="6" t="s">
        <v>12</v>
      </c>
      <c r="I236" s="6" t="s">
        <v>209</v>
      </c>
      <c r="J236" s="6" t="s">
        <v>27</v>
      </c>
      <c r="K236" s="6" t="s">
        <v>384</v>
      </c>
      <c r="L236" s="5">
        <v>1</v>
      </c>
      <c r="M236" s="5">
        <v>0</v>
      </c>
    </row>
    <row r="237" spans="1:13" x14ac:dyDescent="0.3">
      <c r="A237" s="6" t="s">
        <v>719</v>
      </c>
      <c r="B237" s="5" t="s">
        <v>604</v>
      </c>
      <c r="C237" s="6" t="s">
        <v>234</v>
      </c>
      <c r="D237" s="5">
        <v>2007</v>
      </c>
      <c r="E237" s="5">
        <v>2007</v>
      </c>
      <c r="F237" s="7" t="s">
        <v>445</v>
      </c>
      <c r="G237" s="7" t="s">
        <v>17</v>
      </c>
      <c r="H237" s="6" t="s">
        <v>12</v>
      </c>
      <c r="I237" s="6" t="s">
        <v>26</v>
      </c>
      <c r="J237" s="6" t="s">
        <v>235</v>
      </c>
      <c r="K237" s="6" t="s">
        <v>384</v>
      </c>
      <c r="L237" s="5">
        <v>1</v>
      </c>
      <c r="M237" s="5">
        <v>0</v>
      </c>
    </row>
    <row r="238" spans="1:13" x14ac:dyDescent="0.3">
      <c r="A238" s="6" t="s">
        <v>719</v>
      </c>
      <c r="B238" s="5" t="s">
        <v>605</v>
      </c>
      <c r="C238" s="6" t="s">
        <v>241</v>
      </c>
      <c r="D238" s="5">
        <v>2003</v>
      </c>
      <c r="E238" s="5">
        <v>2003</v>
      </c>
      <c r="F238" s="7" t="s">
        <v>588</v>
      </c>
      <c r="G238" s="7" t="s">
        <v>71</v>
      </c>
      <c r="H238" s="6" t="s">
        <v>242</v>
      </c>
      <c r="I238" s="6" t="s">
        <v>243</v>
      </c>
      <c r="J238" s="6" t="s">
        <v>244</v>
      </c>
      <c r="K238" s="6" t="s">
        <v>386</v>
      </c>
      <c r="L238" s="5">
        <v>1</v>
      </c>
      <c r="M238" s="5">
        <v>1</v>
      </c>
    </row>
    <row r="239" spans="1:13" x14ac:dyDescent="0.3">
      <c r="A239" s="6" t="s">
        <v>719</v>
      </c>
      <c r="B239" s="5" t="s">
        <v>607</v>
      </c>
      <c r="C239" s="6" t="s">
        <v>272</v>
      </c>
      <c r="D239" s="5">
        <v>2009</v>
      </c>
      <c r="E239" s="5">
        <v>2009</v>
      </c>
      <c r="F239" s="7" t="s">
        <v>409</v>
      </c>
      <c r="G239" s="7" t="s">
        <v>30</v>
      </c>
      <c r="H239" s="6" t="s">
        <v>12</v>
      </c>
      <c r="I239" s="6" t="s">
        <v>273</v>
      </c>
      <c r="J239" s="6" t="s">
        <v>274</v>
      </c>
      <c r="K239" s="6" t="s">
        <v>384</v>
      </c>
      <c r="L239" s="5">
        <v>1</v>
      </c>
      <c r="M239" s="5">
        <v>0</v>
      </c>
    </row>
    <row r="240" spans="1:13" x14ac:dyDescent="0.3">
      <c r="A240" s="6" t="s">
        <v>719</v>
      </c>
      <c r="B240" s="5" t="s">
        <v>609</v>
      </c>
      <c r="C240" s="6" t="s">
        <v>282</v>
      </c>
      <c r="D240" s="5">
        <v>2007</v>
      </c>
      <c r="E240" s="5">
        <v>2007</v>
      </c>
      <c r="F240" s="7" t="s">
        <v>445</v>
      </c>
      <c r="G240" s="7" t="s">
        <v>37</v>
      </c>
      <c r="H240" s="6" t="s">
        <v>12</v>
      </c>
      <c r="I240" s="6" t="s">
        <v>26</v>
      </c>
      <c r="J240" s="6" t="s">
        <v>27</v>
      </c>
      <c r="K240" s="6" t="s">
        <v>384</v>
      </c>
      <c r="L240" s="5">
        <v>1</v>
      </c>
      <c r="M240" s="5">
        <v>0</v>
      </c>
    </row>
    <row r="241" spans="1:13" x14ac:dyDescent="0.3">
      <c r="A241" s="6" t="s">
        <v>719</v>
      </c>
      <c r="B241" s="5" t="s">
        <v>613</v>
      </c>
      <c r="C241" s="6" t="s">
        <v>329</v>
      </c>
      <c r="D241" s="5">
        <v>2006</v>
      </c>
      <c r="E241" s="5">
        <v>2006</v>
      </c>
      <c r="F241" s="7" t="s">
        <v>423</v>
      </c>
      <c r="G241" s="7" t="s">
        <v>11</v>
      </c>
      <c r="H241" s="6" t="s">
        <v>12</v>
      </c>
      <c r="I241" s="6" t="s">
        <v>142</v>
      </c>
      <c r="J241" s="6" t="s">
        <v>202</v>
      </c>
      <c r="K241" s="6" t="s">
        <v>386</v>
      </c>
      <c r="L241" s="5">
        <v>1</v>
      </c>
      <c r="M241" s="5">
        <v>0</v>
      </c>
    </row>
    <row r="242" spans="1:13" x14ac:dyDescent="0.3">
      <c r="A242" s="6" t="s">
        <v>719</v>
      </c>
      <c r="B242" s="5" t="s">
        <v>614</v>
      </c>
      <c r="C242" s="6" t="s">
        <v>350</v>
      </c>
      <c r="D242" s="5">
        <v>2008</v>
      </c>
      <c r="E242" s="5">
        <v>2008</v>
      </c>
      <c r="F242" s="7" t="s">
        <v>429</v>
      </c>
      <c r="G242" s="7" t="s">
        <v>30</v>
      </c>
      <c r="H242" s="6" t="s">
        <v>12</v>
      </c>
      <c r="I242" s="6" t="s">
        <v>43</v>
      </c>
      <c r="J242" s="6" t="s">
        <v>48</v>
      </c>
      <c r="K242" s="6" t="s">
        <v>48</v>
      </c>
      <c r="L242" s="5">
        <v>1</v>
      </c>
      <c r="M242" s="5">
        <v>0</v>
      </c>
    </row>
    <row r="243" spans="1:13" x14ac:dyDescent="0.3">
      <c r="A243" s="6" t="s">
        <v>719</v>
      </c>
      <c r="B243" s="5" t="s">
        <v>615</v>
      </c>
      <c r="C243" s="6" t="s">
        <v>362</v>
      </c>
      <c r="D243" s="5">
        <v>2001</v>
      </c>
      <c r="E243" s="5">
        <v>2001</v>
      </c>
      <c r="F243" s="7" t="s">
        <v>616</v>
      </c>
      <c r="G243" s="7" t="s">
        <v>71</v>
      </c>
      <c r="H243" s="6" t="s">
        <v>12</v>
      </c>
      <c r="I243" s="6" t="s">
        <v>43</v>
      </c>
      <c r="J243" s="6" t="s">
        <v>311</v>
      </c>
      <c r="K243" s="6" t="s">
        <v>387</v>
      </c>
      <c r="L243" s="5">
        <v>1</v>
      </c>
      <c r="M243" s="5">
        <v>0</v>
      </c>
    </row>
  </sheetData>
  <autoFilter ref="A1:M243" xr:uid="{8F161F9A-FBFE-43A3-93DE-DCD711A07392}"/>
  <pageMargins left="0.7" right="0.7" top="0.75" bottom="0.75" header="0.3" footer="0.3"/>
  <pageSetup paperSize="9" orientation="portrait" r:id="rId1"/>
  <ignoredErrors>
    <ignoredError sqref="F2:F90 G3:G6 G11 G14 G17 G20:G22 G24:G25 G27 G30:G31 G35 G39 G41:G42 G49:G51 G53:G54 G56 G58 G64:G65 G67:G72 G76:G77 G85 G87 G89:G90 F102:G102 F103:F187 G108:G109 G111 G114:G118 G127 G129 G132:G133 G135 G140:G141 G144 G146:G147 G150:G152 G155:G157 G160 G163 G165 G168 G174:G175 G177 G184:G185 F202:G203 F204:F243 G205:G206 G209:G211 G213:G218 G220:G222 G224 G227 G231:G232 G234 G237 G24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78AF-8232-4FD0-8794-5814A59FDE3D}">
  <dimension ref="A1:BE19"/>
  <sheetViews>
    <sheetView workbookViewId="0"/>
  </sheetViews>
  <sheetFormatPr defaultRowHeight="14.4" x14ac:dyDescent="0.3"/>
  <cols>
    <col min="1" max="1" width="22.33203125" style="1" customWidth="1"/>
    <col min="2" max="3" width="10.33203125" style="1" customWidth="1"/>
    <col min="4" max="5" width="9.21875" style="1" customWidth="1"/>
    <col min="6" max="57" width="5.33203125" style="1" customWidth="1"/>
    <col min="58" max="16384" width="8.88671875" style="1"/>
  </cols>
  <sheetData>
    <row r="1" spans="1:57" x14ac:dyDescent="0.3">
      <c r="A1" s="11" t="s">
        <v>374</v>
      </c>
      <c r="B1" s="11" t="s">
        <v>375</v>
      </c>
      <c r="C1" s="11"/>
      <c r="D1" s="11" t="s">
        <v>378</v>
      </c>
      <c r="E1" s="11" t="s">
        <v>379</v>
      </c>
      <c r="F1" s="11" t="s">
        <v>380</v>
      </c>
      <c r="G1" s="11"/>
      <c r="H1" s="11"/>
      <c r="I1" s="11"/>
      <c r="J1" s="11"/>
      <c r="K1" s="11"/>
      <c r="L1" s="11"/>
      <c r="M1" s="11"/>
      <c r="N1" s="11"/>
      <c r="O1" s="11" t="s">
        <v>381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x14ac:dyDescent="0.3">
      <c r="A2" s="11"/>
      <c r="B2" s="12" t="s">
        <v>376</v>
      </c>
      <c r="C2" s="12" t="s">
        <v>377</v>
      </c>
      <c r="D2" s="11"/>
      <c r="E2" s="11"/>
      <c r="F2" s="12" t="s">
        <v>71</v>
      </c>
      <c r="G2" s="12" t="s">
        <v>11</v>
      </c>
      <c r="H2" s="12">
        <v>1</v>
      </c>
      <c r="I2" s="12">
        <v>2</v>
      </c>
      <c r="J2" s="12">
        <v>3</v>
      </c>
      <c r="K2" s="12" t="s">
        <v>30</v>
      </c>
      <c r="L2" s="12" t="s">
        <v>42</v>
      </c>
      <c r="M2" s="12" t="s">
        <v>136</v>
      </c>
      <c r="N2" s="12" t="s">
        <v>57</v>
      </c>
      <c r="O2" s="12">
        <v>1951</v>
      </c>
      <c r="P2" s="12">
        <v>1955</v>
      </c>
      <c r="Q2" s="12">
        <v>1956</v>
      </c>
      <c r="R2" s="12">
        <v>1958</v>
      </c>
      <c r="S2" s="12">
        <v>1962</v>
      </c>
      <c r="T2" s="12">
        <v>1963</v>
      </c>
      <c r="U2" s="12">
        <v>1967</v>
      </c>
      <c r="V2" s="12">
        <v>1968</v>
      </c>
      <c r="W2" s="12">
        <v>1969</v>
      </c>
      <c r="X2" s="12">
        <v>1971</v>
      </c>
      <c r="Y2" s="12">
        <v>1972</v>
      </c>
      <c r="Z2" s="12">
        <v>1973</v>
      </c>
      <c r="AA2" s="12">
        <v>1974</v>
      </c>
      <c r="AB2" s="12">
        <v>1975</v>
      </c>
      <c r="AC2" s="12">
        <v>1976</v>
      </c>
      <c r="AD2" s="12">
        <v>1978</v>
      </c>
      <c r="AE2" s="12">
        <v>1979</v>
      </c>
      <c r="AF2" s="12">
        <v>1980</v>
      </c>
      <c r="AG2" s="12">
        <v>1981</v>
      </c>
      <c r="AH2" s="12">
        <v>1982</v>
      </c>
      <c r="AI2" s="12">
        <v>1983</v>
      </c>
      <c r="AJ2" s="12">
        <v>1984</v>
      </c>
      <c r="AK2" s="12">
        <v>1985</v>
      </c>
      <c r="AL2" s="12">
        <v>1986</v>
      </c>
      <c r="AM2" s="12">
        <v>1988</v>
      </c>
      <c r="AN2" s="12">
        <v>1990</v>
      </c>
      <c r="AO2" s="12">
        <v>1991</v>
      </c>
      <c r="AP2" s="12">
        <v>1992</v>
      </c>
      <c r="AQ2" s="12">
        <v>1994</v>
      </c>
      <c r="AR2" s="12">
        <v>1996</v>
      </c>
      <c r="AS2" s="12">
        <v>1997</v>
      </c>
      <c r="AT2" s="12">
        <v>2000</v>
      </c>
      <c r="AU2" s="12">
        <v>2001</v>
      </c>
      <c r="AV2" s="12">
        <v>2002</v>
      </c>
      <c r="AW2" s="12">
        <v>2003</v>
      </c>
      <c r="AX2" s="12">
        <v>2004</v>
      </c>
      <c r="AY2" s="12">
        <v>2005</v>
      </c>
      <c r="AZ2" s="12">
        <v>2006</v>
      </c>
      <c r="BA2" s="12">
        <v>2007</v>
      </c>
      <c r="BB2" s="12">
        <v>2008</v>
      </c>
      <c r="BC2" s="12">
        <v>2009</v>
      </c>
      <c r="BD2" s="12">
        <v>2010</v>
      </c>
      <c r="BE2" s="12">
        <v>2011</v>
      </c>
    </row>
    <row r="3" spans="1:57" x14ac:dyDescent="0.3">
      <c r="A3" s="13" t="s">
        <v>382</v>
      </c>
      <c r="B3" s="14">
        <v>11</v>
      </c>
      <c r="C3" s="14">
        <v>4</v>
      </c>
      <c r="D3" s="15">
        <v>0</v>
      </c>
      <c r="E3" s="15">
        <f t="shared" ref="E3:E18" si="0">SUM(B3:D3)</f>
        <v>15</v>
      </c>
      <c r="F3" s="15">
        <v>1</v>
      </c>
      <c r="G3" s="15">
        <v>1</v>
      </c>
      <c r="H3" s="15">
        <v>2</v>
      </c>
      <c r="I3" s="15"/>
      <c r="J3" s="15">
        <v>7</v>
      </c>
      <c r="K3" s="15"/>
      <c r="L3" s="15"/>
      <c r="M3" s="15"/>
      <c r="N3" s="15">
        <v>4</v>
      </c>
      <c r="O3" s="15"/>
      <c r="P3" s="15"/>
      <c r="Q3" s="15"/>
      <c r="R3" s="15">
        <v>1</v>
      </c>
      <c r="S3" s="15"/>
      <c r="T3" s="15"/>
      <c r="U3" s="15"/>
      <c r="V3" s="15"/>
      <c r="W3" s="15"/>
      <c r="X3" s="15"/>
      <c r="Y3" s="15">
        <v>1</v>
      </c>
      <c r="Z3" s="15">
        <v>1</v>
      </c>
      <c r="AA3" s="15"/>
      <c r="AB3" s="15">
        <v>3</v>
      </c>
      <c r="AC3" s="15"/>
      <c r="AD3" s="15">
        <v>1</v>
      </c>
      <c r="AE3" s="15"/>
      <c r="AF3" s="15"/>
      <c r="AG3" s="15">
        <v>2</v>
      </c>
      <c r="AH3" s="15">
        <v>2</v>
      </c>
      <c r="AI3" s="15">
        <v>1</v>
      </c>
      <c r="AJ3" s="15"/>
      <c r="AK3" s="15"/>
      <c r="AL3" s="15">
        <v>1</v>
      </c>
      <c r="AM3" s="15"/>
      <c r="AN3" s="15">
        <v>1</v>
      </c>
      <c r="AO3" s="15"/>
      <c r="AP3" s="15"/>
      <c r="AQ3" s="15"/>
      <c r="AR3" s="15"/>
      <c r="AS3" s="15"/>
      <c r="AT3" s="15"/>
      <c r="AU3" s="15"/>
      <c r="AV3" s="15"/>
      <c r="AW3" s="15">
        <v>1</v>
      </c>
      <c r="AX3" s="15"/>
      <c r="AY3" s="15"/>
      <c r="AZ3" s="15"/>
      <c r="BA3" s="15"/>
      <c r="BB3" s="15"/>
      <c r="BC3" s="15"/>
      <c r="BD3" s="15"/>
      <c r="BE3" s="15"/>
    </row>
    <row r="4" spans="1:57" x14ac:dyDescent="0.3">
      <c r="A4" s="13" t="s">
        <v>128</v>
      </c>
      <c r="B4" s="14">
        <v>5</v>
      </c>
      <c r="C4" s="14"/>
      <c r="D4" s="15">
        <v>0</v>
      </c>
      <c r="E4" s="15">
        <f t="shared" si="0"/>
        <v>5</v>
      </c>
      <c r="F4" s="15">
        <v>1</v>
      </c>
      <c r="G4" s="15"/>
      <c r="H4" s="15"/>
      <c r="I4" s="15"/>
      <c r="J4" s="15">
        <v>2</v>
      </c>
      <c r="K4" s="15"/>
      <c r="L4" s="15"/>
      <c r="M4" s="15"/>
      <c r="N4" s="15">
        <v>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>
        <v>1</v>
      </c>
      <c r="AB4" s="15"/>
      <c r="AC4" s="15"/>
      <c r="AD4" s="15"/>
      <c r="AE4" s="15"/>
      <c r="AF4" s="15">
        <v>1</v>
      </c>
      <c r="AG4" s="15"/>
      <c r="AH4" s="15"/>
      <c r="AI4" s="15">
        <v>1</v>
      </c>
      <c r="AJ4" s="15"/>
      <c r="AK4" s="15"/>
      <c r="AL4" s="15"/>
      <c r="AM4" s="15">
        <v>1</v>
      </c>
      <c r="AN4" s="15"/>
      <c r="AO4" s="15"/>
      <c r="AP4" s="15">
        <v>1</v>
      </c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3">
      <c r="A5" s="13" t="s">
        <v>67</v>
      </c>
      <c r="B5" s="14">
        <v>3</v>
      </c>
      <c r="C5" s="14"/>
      <c r="D5" s="15">
        <v>0</v>
      </c>
      <c r="E5" s="15">
        <f t="shared" si="0"/>
        <v>3</v>
      </c>
      <c r="F5" s="15"/>
      <c r="G5" s="15">
        <v>1</v>
      </c>
      <c r="H5" s="15">
        <v>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>
        <v>1</v>
      </c>
      <c r="T5" s="15"/>
      <c r="U5" s="15"/>
      <c r="V5" s="15"/>
      <c r="W5" s="15">
        <v>1</v>
      </c>
      <c r="X5" s="15"/>
      <c r="Y5" s="15"/>
      <c r="Z5" s="15"/>
      <c r="AA5" s="15"/>
      <c r="AB5" s="15"/>
      <c r="AC5" s="15"/>
      <c r="AD5" s="15">
        <v>1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3">
      <c r="A6" s="13" t="s">
        <v>383</v>
      </c>
      <c r="B6" s="14">
        <v>6</v>
      </c>
      <c r="C6" s="14">
        <v>5</v>
      </c>
      <c r="D6" s="15">
        <v>0</v>
      </c>
      <c r="E6" s="15">
        <f t="shared" si="0"/>
        <v>11</v>
      </c>
      <c r="F6" s="15"/>
      <c r="G6" s="15">
        <v>5</v>
      </c>
      <c r="H6" s="15">
        <v>1</v>
      </c>
      <c r="I6" s="15">
        <v>3</v>
      </c>
      <c r="J6" s="15"/>
      <c r="K6" s="15"/>
      <c r="L6" s="15">
        <v>1</v>
      </c>
      <c r="M6" s="15">
        <v>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>
        <v>1</v>
      </c>
      <c r="AT6" s="15"/>
      <c r="AU6" s="15"/>
      <c r="AV6" s="15"/>
      <c r="AW6" s="15"/>
      <c r="AX6" s="15">
        <v>1</v>
      </c>
      <c r="AY6" s="15">
        <v>3</v>
      </c>
      <c r="AZ6" s="15">
        <v>2</v>
      </c>
      <c r="BA6" s="15">
        <v>1</v>
      </c>
      <c r="BB6" s="15">
        <v>1</v>
      </c>
      <c r="BC6" s="15"/>
      <c r="BD6" s="15"/>
      <c r="BE6" s="15">
        <v>2</v>
      </c>
    </row>
    <row r="7" spans="1:57" x14ac:dyDescent="0.3">
      <c r="A7" s="13" t="s">
        <v>384</v>
      </c>
      <c r="B7" s="14">
        <v>15</v>
      </c>
      <c r="C7" s="14">
        <v>11</v>
      </c>
      <c r="D7" s="15">
        <v>0</v>
      </c>
      <c r="E7" s="15">
        <f t="shared" si="0"/>
        <v>26</v>
      </c>
      <c r="F7" s="15"/>
      <c r="G7" s="15">
        <v>3</v>
      </c>
      <c r="H7" s="15">
        <v>4</v>
      </c>
      <c r="I7" s="15"/>
      <c r="J7" s="15">
        <v>1</v>
      </c>
      <c r="K7" s="15">
        <v>16</v>
      </c>
      <c r="L7" s="15"/>
      <c r="M7" s="15">
        <v>1</v>
      </c>
      <c r="N7" s="15">
        <v>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>
        <v>1</v>
      </c>
      <c r="AU7" s="15"/>
      <c r="AV7" s="15">
        <v>1</v>
      </c>
      <c r="AW7" s="15">
        <v>1</v>
      </c>
      <c r="AX7" s="15"/>
      <c r="AY7" s="15">
        <v>2</v>
      </c>
      <c r="AZ7" s="15"/>
      <c r="BA7" s="15">
        <v>4</v>
      </c>
      <c r="BB7" s="15">
        <v>2</v>
      </c>
      <c r="BC7" s="15">
        <v>10</v>
      </c>
      <c r="BD7" s="15">
        <v>2</v>
      </c>
      <c r="BE7" s="15">
        <v>3</v>
      </c>
    </row>
    <row r="8" spans="1:57" x14ac:dyDescent="0.3">
      <c r="A8" s="13" t="s">
        <v>18</v>
      </c>
      <c r="B8" s="14">
        <v>7</v>
      </c>
      <c r="C8" s="14">
        <v>2</v>
      </c>
      <c r="D8" s="15">
        <v>0</v>
      </c>
      <c r="E8" s="15">
        <f t="shared" si="0"/>
        <v>9</v>
      </c>
      <c r="F8" s="15">
        <v>1</v>
      </c>
      <c r="G8" s="15">
        <v>1</v>
      </c>
      <c r="H8" s="15">
        <v>5</v>
      </c>
      <c r="I8" s="15">
        <v>1</v>
      </c>
      <c r="J8" s="15"/>
      <c r="K8" s="15"/>
      <c r="L8" s="15"/>
      <c r="M8" s="15"/>
      <c r="N8" s="15">
        <v>1</v>
      </c>
      <c r="O8" s="15"/>
      <c r="P8" s="15"/>
      <c r="Q8" s="15"/>
      <c r="R8" s="15"/>
      <c r="S8" s="15">
        <v>1</v>
      </c>
      <c r="T8" s="15">
        <v>1</v>
      </c>
      <c r="U8" s="15"/>
      <c r="V8" s="15">
        <v>1</v>
      </c>
      <c r="W8" s="15"/>
      <c r="X8" s="15"/>
      <c r="Y8" s="15"/>
      <c r="Z8" s="15"/>
      <c r="AA8" s="15">
        <v>1</v>
      </c>
      <c r="AB8" s="15">
        <v>1</v>
      </c>
      <c r="AC8" s="15">
        <v>1</v>
      </c>
      <c r="AD8" s="15">
        <v>2</v>
      </c>
      <c r="AE8" s="15"/>
      <c r="AF8" s="15"/>
      <c r="AG8" s="15"/>
      <c r="AH8" s="15"/>
      <c r="AI8" s="15"/>
      <c r="AJ8" s="15"/>
      <c r="AK8" s="15">
        <v>1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3">
      <c r="A9" s="13" t="s">
        <v>385</v>
      </c>
      <c r="B9" s="14">
        <v>7</v>
      </c>
      <c r="C9" s="14">
        <v>2</v>
      </c>
      <c r="D9" s="15">
        <v>0</v>
      </c>
      <c r="E9" s="15">
        <f t="shared" si="0"/>
        <v>9</v>
      </c>
      <c r="F9" s="15"/>
      <c r="G9" s="15">
        <v>3</v>
      </c>
      <c r="H9" s="15">
        <v>4</v>
      </c>
      <c r="I9" s="15"/>
      <c r="J9" s="15"/>
      <c r="K9" s="15"/>
      <c r="L9" s="15"/>
      <c r="M9" s="15"/>
      <c r="N9" s="15">
        <v>2</v>
      </c>
      <c r="O9" s="15">
        <v>1</v>
      </c>
      <c r="P9" s="15">
        <v>1</v>
      </c>
      <c r="Q9" s="15"/>
      <c r="R9" s="15"/>
      <c r="S9" s="15"/>
      <c r="T9" s="15"/>
      <c r="U9" s="15"/>
      <c r="V9" s="15"/>
      <c r="W9" s="15">
        <v>1</v>
      </c>
      <c r="X9" s="15"/>
      <c r="Y9" s="15">
        <v>1</v>
      </c>
      <c r="Z9" s="15">
        <v>1</v>
      </c>
      <c r="AA9" s="15"/>
      <c r="AB9" s="15"/>
      <c r="AC9" s="15"/>
      <c r="AD9" s="15">
        <v>1</v>
      </c>
      <c r="AE9" s="15"/>
      <c r="AF9" s="15"/>
      <c r="AG9" s="15"/>
      <c r="AH9" s="15"/>
      <c r="AI9" s="15"/>
      <c r="AJ9" s="15"/>
      <c r="AK9" s="15">
        <v>1</v>
      </c>
      <c r="AL9" s="15"/>
      <c r="AM9" s="15"/>
      <c r="AN9" s="15">
        <v>2</v>
      </c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3">
      <c r="A10" s="13" t="s">
        <v>12</v>
      </c>
      <c r="B10" s="14">
        <v>1</v>
      </c>
      <c r="C10" s="14"/>
      <c r="D10" s="15">
        <v>0</v>
      </c>
      <c r="E10" s="15">
        <f t="shared" si="0"/>
        <v>1</v>
      </c>
      <c r="F10" s="15">
        <v>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>
        <v>1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3">
      <c r="A11" s="13" t="s">
        <v>202</v>
      </c>
      <c r="B11" s="14">
        <v>6</v>
      </c>
      <c r="C11" s="14">
        <v>1</v>
      </c>
      <c r="D11" s="15">
        <v>0</v>
      </c>
      <c r="E11" s="15">
        <f t="shared" si="0"/>
        <v>7</v>
      </c>
      <c r="F11" s="15">
        <v>3</v>
      </c>
      <c r="G11" s="15">
        <v>2</v>
      </c>
      <c r="H11" s="15">
        <v>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>
        <v>2</v>
      </c>
      <c r="AT11" s="15">
        <v>1</v>
      </c>
      <c r="AU11" s="15"/>
      <c r="AV11" s="15">
        <v>1</v>
      </c>
      <c r="AW11" s="15"/>
      <c r="AX11" s="15">
        <v>1</v>
      </c>
      <c r="AY11" s="15"/>
      <c r="AZ11" s="15"/>
      <c r="BA11" s="15">
        <v>2</v>
      </c>
      <c r="BB11" s="15"/>
      <c r="BC11" s="15"/>
      <c r="BD11" s="15"/>
      <c r="BE11" s="15"/>
    </row>
    <row r="12" spans="1:57" x14ac:dyDescent="0.3">
      <c r="A12" s="13" t="s">
        <v>48</v>
      </c>
      <c r="B12" s="14">
        <v>10</v>
      </c>
      <c r="C12" s="14">
        <v>4</v>
      </c>
      <c r="D12" s="15">
        <v>0</v>
      </c>
      <c r="E12" s="15">
        <f t="shared" si="0"/>
        <v>14</v>
      </c>
      <c r="F12" s="15"/>
      <c r="G12" s="15"/>
      <c r="H12" s="15">
        <v>3</v>
      </c>
      <c r="I12" s="15">
        <v>5</v>
      </c>
      <c r="J12" s="15">
        <v>3</v>
      </c>
      <c r="K12" s="15">
        <v>3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1</v>
      </c>
      <c r="AF12" s="15">
        <v>1</v>
      </c>
      <c r="AG12" s="15"/>
      <c r="AH12" s="15"/>
      <c r="AI12" s="15"/>
      <c r="AJ12" s="15"/>
      <c r="AK12" s="15">
        <v>1</v>
      </c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>
        <v>4</v>
      </c>
      <c r="AZ12" s="15"/>
      <c r="BA12" s="15"/>
      <c r="BB12" s="15">
        <v>4</v>
      </c>
      <c r="BC12" s="15">
        <v>1</v>
      </c>
      <c r="BD12" s="15">
        <v>1</v>
      </c>
      <c r="BE12" s="15">
        <v>1</v>
      </c>
    </row>
    <row r="13" spans="1:57" x14ac:dyDescent="0.3">
      <c r="A13" s="13" t="s">
        <v>386</v>
      </c>
      <c r="B13" s="14">
        <v>1</v>
      </c>
      <c r="C13" s="14">
        <v>1</v>
      </c>
      <c r="D13" s="15">
        <v>0</v>
      </c>
      <c r="E13" s="15">
        <f t="shared" si="0"/>
        <v>2</v>
      </c>
      <c r="F13" s="15"/>
      <c r="G13" s="15">
        <v>2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>
        <v>1</v>
      </c>
      <c r="AZ13" s="15">
        <v>1</v>
      </c>
      <c r="BA13" s="15"/>
      <c r="BB13" s="15"/>
      <c r="BC13" s="15"/>
      <c r="BD13" s="15"/>
      <c r="BE13" s="15"/>
    </row>
    <row r="14" spans="1:57" x14ac:dyDescent="0.3">
      <c r="A14" s="13" t="s">
        <v>98</v>
      </c>
      <c r="B14" s="14">
        <v>4</v>
      </c>
      <c r="C14" s="14">
        <v>1</v>
      </c>
      <c r="D14" s="15">
        <v>0</v>
      </c>
      <c r="E14" s="15">
        <f t="shared" si="0"/>
        <v>5</v>
      </c>
      <c r="F14" s="15"/>
      <c r="G14" s="15"/>
      <c r="H14" s="15">
        <v>1</v>
      </c>
      <c r="I14" s="15"/>
      <c r="J14" s="15">
        <v>2</v>
      </c>
      <c r="K14" s="15"/>
      <c r="L14" s="15"/>
      <c r="M14" s="15"/>
      <c r="N14" s="15">
        <v>2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1</v>
      </c>
      <c r="AF14" s="15"/>
      <c r="AG14" s="15"/>
      <c r="AH14" s="15"/>
      <c r="AI14" s="15"/>
      <c r="AJ14" s="15">
        <v>1</v>
      </c>
      <c r="AK14" s="15"/>
      <c r="AL14" s="15">
        <v>2</v>
      </c>
      <c r="AM14" s="15">
        <v>1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3">
      <c r="A15" s="13" t="s">
        <v>387</v>
      </c>
      <c r="B15" s="14">
        <v>6</v>
      </c>
      <c r="C15" s="14">
        <v>2</v>
      </c>
      <c r="D15" s="15">
        <v>0</v>
      </c>
      <c r="E15" s="15">
        <f t="shared" si="0"/>
        <v>8</v>
      </c>
      <c r="F15" s="15">
        <v>6</v>
      </c>
      <c r="G15" s="15">
        <v>2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>
        <v>1</v>
      </c>
      <c r="AP15" s="15"/>
      <c r="AQ15" s="15"/>
      <c r="AR15" s="15">
        <v>1</v>
      </c>
      <c r="AS15" s="15"/>
      <c r="AT15" s="15"/>
      <c r="AU15" s="15">
        <v>1</v>
      </c>
      <c r="AV15" s="15">
        <v>1</v>
      </c>
      <c r="AW15" s="15"/>
      <c r="AX15" s="15">
        <v>1</v>
      </c>
      <c r="AY15" s="15"/>
      <c r="AZ15" s="15">
        <v>1</v>
      </c>
      <c r="BA15" s="15"/>
      <c r="BB15" s="15"/>
      <c r="BC15" s="15"/>
      <c r="BD15" s="15"/>
      <c r="BE15" s="15"/>
    </row>
    <row r="16" spans="1:57" x14ac:dyDescent="0.3">
      <c r="A16" s="13" t="s">
        <v>388</v>
      </c>
      <c r="B16" s="14">
        <v>4</v>
      </c>
      <c r="C16" s="14"/>
      <c r="D16" s="15">
        <v>0</v>
      </c>
      <c r="E16" s="15">
        <f t="shared" si="0"/>
        <v>4</v>
      </c>
      <c r="F16" s="15">
        <v>1</v>
      </c>
      <c r="G16" s="15">
        <v>1</v>
      </c>
      <c r="H16" s="15"/>
      <c r="I16" s="15"/>
      <c r="J16" s="15"/>
      <c r="K16" s="15"/>
      <c r="L16" s="15"/>
      <c r="M16" s="15"/>
      <c r="N16" s="15">
        <v>2</v>
      </c>
      <c r="O16" s="15"/>
      <c r="P16" s="15"/>
      <c r="Q16" s="15">
        <v>1</v>
      </c>
      <c r="R16" s="15">
        <v>1</v>
      </c>
      <c r="S16" s="15"/>
      <c r="T16" s="15"/>
      <c r="U16" s="15"/>
      <c r="V16" s="15"/>
      <c r="W16" s="15"/>
      <c r="X16" s="15"/>
      <c r="Y16" s="15">
        <v>1</v>
      </c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3">
      <c r="A17" s="13" t="s">
        <v>314</v>
      </c>
      <c r="B17" s="14">
        <v>2</v>
      </c>
      <c r="C17" s="14">
        <v>2</v>
      </c>
      <c r="D17" s="15">
        <v>0</v>
      </c>
      <c r="E17" s="15">
        <f t="shared" si="0"/>
        <v>4</v>
      </c>
      <c r="F17" s="15">
        <v>2</v>
      </c>
      <c r="G17" s="15">
        <v>1</v>
      </c>
      <c r="H17" s="15"/>
      <c r="I17" s="15"/>
      <c r="J17" s="15">
        <v>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>
        <v>1</v>
      </c>
      <c r="AP17" s="15">
        <v>1</v>
      </c>
      <c r="AQ17" s="15">
        <v>1</v>
      </c>
      <c r="AR17" s="15"/>
      <c r="AS17" s="15">
        <v>1</v>
      </c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3">
      <c r="A18" s="13" t="s">
        <v>389</v>
      </c>
      <c r="B18" s="14">
        <v>5</v>
      </c>
      <c r="C18" s="14">
        <v>2</v>
      </c>
      <c r="D18" s="15">
        <v>0</v>
      </c>
      <c r="E18" s="15">
        <f t="shared" si="0"/>
        <v>7</v>
      </c>
      <c r="F18" s="15"/>
      <c r="G18" s="15">
        <v>4</v>
      </c>
      <c r="H18" s="15">
        <v>2</v>
      </c>
      <c r="I18" s="15">
        <v>1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>
        <v>1</v>
      </c>
      <c r="AY18" s="15">
        <v>2</v>
      </c>
      <c r="AZ18" s="15">
        <v>3</v>
      </c>
      <c r="BA18" s="15">
        <v>1</v>
      </c>
      <c r="BB18" s="15"/>
      <c r="BC18" s="15"/>
      <c r="BD18" s="15"/>
      <c r="BE18" s="15"/>
    </row>
    <row r="19" spans="1:57" x14ac:dyDescent="0.3">
      <c r="A19" s="14" t="s">
        <v>390</v>
      </c>
      <c r="B19" s="14">
        <f t="shared" ref="B19:AG19" si="1">SUM(B3:B18)</f>
        <v>93</v>
      </c>
      <c r="C19" s="14">
        <f t="shared" si="1"/>
        <v>37</v>
      </c>
      <c r="D19" s="14">
        <f t="shared" si="1"/>
        <v>0</v>
      </c>
      <c r="E19" s="14">
        <f t="shared" si="1"/>
        <v>130</v>
      </c>
      <c r="F19" s="14">
        <f t="shared" si="1"/>
        <v>16</v>
      </c>
      <c r="G19" s="14">
        <f t="shared" si="1"/>
        <v>26</v>
      </c>
      <c r="H19" s="14">
        <f t="shared" si="1"/>
        <v>26</v>
      </c>
      <c r="I19" s="14">
        <f t="shared" si="1"/>
        <v>10</v>
      </c>
      <c r="J19" s="14">
        <f t="shared" si="1"/>
        <v>16</v>
      </c>
      <c r="K19" s="14">
        <f t="shared" si="1"/>
        <v>19</v>
      </c>
      <c r="L19" s="14">
        <f t="shared" si="1"/>
        <v>1</v>
      </c>
      <c r="M19" s="14">
        <f t="shared" si="1"/>
        <v>2</v>
      </c>
      <c r="N19" s="14">
        <f t="shared" si="1"/>
        <v>14</v>
      </c>
      <c r="O19" s="14">
        <f t="shared" si="1"/>
        <v>1</v>
      </c>
      <c r="P19" s="14">
        <f t="shared" si="1"/>
        <v>1</v>
      </c>
      <c r="Q19" s="14">
        <f t="shared" si="1"/>
        <v>1</v>
      </c>
      <c r="R19" s="14">
        <f t="shared" si="1"/>
        <v>2</v>
      </c>
      <c r="S19" s="14">
        <f t="shared" si="1"/>
        <v>2</v>
      </c>
      <c r="T19" s="14">
        <f t="shared" si="1"/>
        <v>1</v>
      </c>
      <c r="U19" s="14">
        <f t="shared" si="1"/>
        <v>1</v>
      </c>
      <c r="V19" s="14">
        <f t="shared" si="1"/>
        <v>1</v>
      </c>
      <c r="W19" s="14">
        <f t="shared" si="1"/>
        <v>2</v>
      </c>
      <c r="X19" s="14">
        <f t="shared" si="1"/>
        <v>1</v>
      </c>
      <c r="Y19" s="14">
        <f t="shared" si="1"/>
        <v>3</v>
      </c>
      <c r="Z19" s="14">
        <f t="shared" si="1"/>
        <v>2</v>
      </c>
      <c r="AA19" s="14">
        <f t="shared" si="1"/>
        <v>2</v>
      </c>
      <c r="AB19" s="14">
        <f t="shared" si="1"/>
        <v>4</v>
      </c>
      <c r="AC19" s="14">
        <f t="shared" si="1"/>
        <v>1</v>
      </c>
      <c r="AD19" s="14">
        <f t="shared" si="1"/>
        <v>5</v>
      </c>
      <c r="AE19" s="14">
        <f t="shared" si="1"/>
        <v>2</v>
      </c>
      <c r="AF19" s="14">
        <f t="shared" si="1"/>
        <v>2</v>
      </c>
      <c r="AG19" s="14">
        <f t="shared" si="1"/>
        <v>2</v>
      </c>
      <c r="AH19" s="14">
        <f t="shared" ref="AH19:BM19" si="2">SUM(AH3:AH18)</f>
        <v>2</v>
      </c>
      <c r="AI19" s="14">
        <f t="shared" si="2"/>
        <v>3</v>
      </c>
      <c r="AJ19" s="14">
        <f t="shared" si="2"/>
        <v>1</v>
      </c>
      <c r="AK19" s="14">
        <f t="shared" si="2"/>
        <v>3</v>
      </c>
      <c r="AL19" s="14">
        <f t="shared" si="2"/>
        <v>3</v>
      </c>
      <c r="AM19" s="14">
        <f t="shared" si="2"/>
        <v>2</v>
      </c>
      <c r="AN19" s="14">
        <f t="shared" si="2"/>
        <v>3</v>
      </c>
      <c r="AO19" s="14">
        <f t="shared" si="2"/>
        <v>2</v>
      </c>
      <c r="AP19" s="14">
        <f t="shared" si="2"/>
        <v>2</v>
      </c>
      <c r="AQ19" s="14">
        <f t="shared" si="2"/>
        <v>2</v>
      </c>
      <c r="AR19" s="14">
        <f t="shared" si="2"/>
        <v>1</v>
      </c>
      <c r="AS19" s="14">
        <f t="shared" si="2"/>
        <v>4</v>
      </c>
      <c r="AT19" s="14">
        <f t="shared" si="2"/>
        <v>2</v>
      </c>
      <c r="AU19" s="14">
        <f t="shared" si="2"/>
        <v>1</v>
      </c>
      <c r="AV19" s="14">
        <f t="shared" si="2"/>
        <v>3</v>
      </c>
      <c r="AW19" s="14">
        <f t="shared" si="2"/>
        <v>2</v>
      </c>
      <c r="AX19" s="14">
        <f t="shared" si="2"/>
        <v>4</v>
      </c>
      <c r="AY19" s="14">
        <f t="shared" si="2"/>
        <v>12</v>
      </c>
      <c r="AZ19" s="14">
        <f t="shared" si="2"/>
        <v>7</v>
      </c>
      <c r="BA19" s="14">
        <f t="shared" si="2"/>
        <v>8</v>
      </c>
      <c r="BB19" s="14">
        <f t="shared" si="2"/>
        <v>7</v>
      </c>
      <c r="BC19" s="14">
        <f t="shared" si="2"/>
        <v>11</v>
      </c>
      <c r="BD19" s="14">
        <f t="shared" si="2"/>
        <v>3</v>
      </c>
      <c r="BE19" s="14">
        <f t="shared" si="2"/>
        <v>6</v>
      </c>
    </row>
  </sheetData>
  <mergeCells count="6">
    <mergeCell ref="A1:A2"/>
    <mergeCell ref="B1:C1"/>
    <mergeCell ref="D1:D2"/>
    <mergeCell ref="E1:E2"/>
    <mergeCell ref="F1:N1"/>
    <mergeCell ref="O1:BE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3D82-E1E3-4C9B-B48B-41ABA1791452}">
  <dimension ref="A1:I152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9" width="5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9</v>
      </c>
      <c r="B2" s="3" t="s">
        <v>10</v>
      </c>
      <c r="C2" s="2">
        <v>1972</v>
      </c>
      <c r="D2" s="4" t="s">
        <v>11</v>
      </c>
      <c r="E2" s="3" t="s">
        <v>12</v>
      </c>
      <c r="F2" s="3" t="s">
        <v>13</v>
      </c>
      <c r="G2" s="3"/>
      <c r="H2" s="3" t="s">
        <v>14</v>
      </c>
      <c r="I2" s="2">
        <v>0</v>
      </c>
    </row>
    <row r="3" spans="1:9" x14ac:dyDescent="0.3">
      <c r="A3" s="5" t="s">
        <v>15</v>
      </c>
      <c r="B3" s="6" t="s">
        <v>16</v>
      </c>
      <c r="C3" s="5">
        <v>1962</v>
      </c>
      <c r="D3" s="7" t="s">
        <v>17</v>
      </c>
      <c r="E3" s="6" t="s">
        <v>12</v>
      </c>
      <c r="F3" s="6" t="s">
        <v>18</v>
      </c>
      <c r="G3" s="6" t="s">
        <v>19</v>
      </c>
      <c r="H3" s="6" t="s">
        <v>14</v>
      </c>
      <c r="I3" s="5">
        <v>0</v>
      </c>
    </row>
    <row r="4" spans="1:9" x14ac:dyDescent="0.3">
      <c r="A4" s="5" t="s">
        <v>20</v>
      </c>
      <c r="B4" s="6" t="s">
        <v>21</v>
      </c>
      <c r="C4" s="5">
        <v>1963</v>
      </c>
      <c r="D4" s="7" t="s">
        <v>22</v>
      </c>
      <c r="E4" s="6" t="s">
        <v>12</v>
      </c>
      <c r="F4" s="6" t="s">
        <v>18</v>
      </c>
      <c r="G4" s="6" t="s">
        <v>19</v>
      </c>
      <c r="H4" s="6" t="s">
        <v>23</v>
      </c>
      <c r="I4" s="5">
        <v>0</v>
      </c>
    </row>
    <row r="5" spans="1:9" x14ac:dyDescent="0.3">
      <c r="A5" s="5" t="s">
        <v>24</v>
      </c>
      <c r="B5" s="6" t="s">
        <v>25</v>
      </c>
      <c r="C5" s="5">
        <v>2005</v>
      </c>
      <c r="D5" s="7" t="s">
        <v>17</v>
      </c>
      <c r="E5" s="6" t="s">
        <v>12</v>
      </c>
      <c r="F5" s="6" t="s">
        <v>26</v>
      </c>
      <c r="G5" s="6" t="s">
        <v>27</v>
      </c>
      <c r="H5" s="6" t="s">
        <v>14</v>
      </c>
      <c r="I5" s="5">
        <v>0</v>
      </c>
    </row>
    <row r="6" spans="1:9" x14ac:dyDescent="0.3">
      <c r="A6" s="5" t="s">
        <v>28</v>
      </c>
      <c r="B6" s="6" t="s">
        <v>29</v>
      </c>
      <c r="C6" s="5">
        <v>2009</v>
      </c>
      <c r="D6" s="7" t="s">
        <v>30</v>
      </c>
      <c r="E6" s="6" t="s">
        <v>12</v>
      </c>
      <c r="F6" s="6" t="s">
        <v>26</v>
      </c>
      <c r="G6" s="6" t="s">
        <v>27</v>
      </c>
      <c r="H6" s="6" t="s">
        <v>23</v>
      </c>
      <c r="I6" s="5">
        <v>0</v>
      </c>
    </row>
    <row r="7" spans="1:9" x14ac:dyDescent="0.3">
      <c r="A7" s="5" t="s">
        <v>31</v>
      </c>
      <c r="B7" s="6" t="s">
        <v>32</v>
      </c>
      <c r="C7" s="5">
        <v>2009</v>
      </c>
      <c r="D7" s="7" t="s">
        <v>30</v>
      </c>
      <c r="E7" s="6" t="s">
        <v>12</v>
      </c>
      <c r="F7" s="6" t="s">
        <v>33</v>
      </c>
      <c r="G7" s="6" t="s">
        <v>34</v>
      </c>
      <c r="H7" s="6" t="s">
        <v>23</v>
      </c>
      <c r="I7" s="5">
        <v>0</v>
      </c>
    </row>
    <row r="8" spans="1:9" x14ac:dyDescent="0.3">
      <c r="A8" s="5" t="s">
        <v>35</v>
      </c>
      <c r="B8" s="6" t="s">
        <v>36</v>
      </c>
      <c r="C8" s="5">
        <v>1984</v>
      </c>
      <c r="D8" s="7" t="s">
        <v>37</v>
      </c>
      <c r="E8" s="6" t="s">
        <v>12</v>
      </c>
      <c r="F8" s="6" t="s">
        <v>38</v>
      </c>
      <c r="G8" s="6" t="s">
        <v>39</v>
      </c>
      <c r="H8" s="6" t="s">
        <v>14</v>
      </c>
      <c r="I8" s="5">
        <v>0</v>
      </c>
    </row>
    <row r="9" spans="1:9" x14ac:dyDescent="0.3">
      <c r="A9" s="5" t="s">
        <v>40</v>
      </c>
      <c r="B9" s="6" t="s">
        <v>41</v>
      </c>
      <c r="C9" s="5">
        <v>2011</v>
      </c>
      <c r="D9" s="7" t="s">
        <v>42</v>
      </c>
      <c r="E9" s="6" t="s">
        <v>12</v>
      </c>
      <c r="F9" s="6" t="s">
        <v>43</v>
      </c>
      <c r="G9" s="6" t="s">
        <v>44</v>
      </c>
      <c r="H9" s="6" t="s">
        <v>23</v>
      </c>
      <c r="I9" s="5">
        <v>0</v>
      </c>
    </row>
    <row r="10" spans="1:9" x14ac:dyDescent="0.3">
      <c r="A10" s="5" t="s">
        <v>45</v>
      </c>
      <c r="B10" s="6" t="s">
        <v>46</v>
      </c>
      <c r="C10" s="5">
        <v>1980</v>
      </c>
      <c r="D10" s="7" t="s">
        <v>22</v>
      </c>
      <c r="E10" s="6" t="s">
        <v>12</v>
      </c>
      <c r="F10" s="6" t="s">
        <v>47</v>
      </c>
      <c r="G10" s="6" t="s">
        <v>48</v>
      </c>
      <c r="H10" s="6" t="s">
        <v>14</v>
      </c>
      <c r="I10" s="5">
        <v>0</v>
      </c>
    </row>
    <row r="11" spans="1:9" x14ac:dyDescent="0.3">
      <c r="A11" s="5" t="s">
        <v>49</v>
      </c>
      <c r="B11" s="6" t="s">
        <v>50</v>
      </c>
      <c r="C11" s="5">
        <v>2009</v>
      </c>
      <c r="D11" s="7" t="s">
        <v>30</v>
      </c>
      <c r="E11" s="6" t="s">
        <v>12</v>
      </c>
      <c r="F11" s="6" t="s">
        <v>26</v>
      </c>
      <c r="G11" s="6" t="s">
        <v>27</v>
      </c>
      <c r="H11" s="6" t="s">
        <v>14</v>
      </c>
      <c r="I11" s="5">
        <v>0</v>
      </c>
    </row>
    <row r="12" spans="1:9" x14ac:dyDescent="0.3">
      <c r="A12" s="5" t="s">
        <v>51</v>
      </c>
      <c r="B12" s="6" t="s">
        <v>52</v>
      </c>
      <c r="C12" s="5">
        <v>2006</v>
      </c>
      <c r="D12" s="7" t="s">
        <v>11</v>
      </c>
      <c r="E12" s="6" t="s">
        <v>12</v>
      </c>
      <c r="F12" s="6" t="s">
        <v>53</v>
      </c>
      <c r="G12" s="6" t="s">
        <v>54</v>
      </c>
      <c r="H12" s="6" t="s">
        <v>23</v>
      </c>
      <c r="I12" s="5">
        <v>0</v>
      </c>
    </row>
    <row r="13" spans="1:9" x14ac:dyDescent="0.3">
      <c r="A13" s="5" t="s">
        <v>55</v>
      </c>
      <c r="B13" s="6" t="s">
        <v>56</v>
      </c>
      <c r="C13" s="5">
        <v>1975</v>
      </c>
      <c r="D13" s="7" t="s">
        <v>57</v>
      </c>
      <c r="E13" s="6" t="s">
        <v>12</v>
      </c>
      <c r="F13" s="6" t="s">
        <v>58</v>
      </c>
      <c r="G13" s="6" t="s">
        <v>59</v>
      </c>
      <c r="H13" s="6" t="s">
        <v>14</v>
      </c>
      <c r="I13" s="5">
        <v>0</v>
      </c>
    </row>
    <row r="14" spans="1:9" x14ac:dyDescent="0.3">
      <c r="A14" s="5" t="s">
        <v>60</v>
      </c>
      <c r="B14" s="6" t="s">
        <v>61</v>
      </c>
      <c r="C14" s="5">
        <v>2010</v>
      </c>
      <c r="D14" s="7" t="s">
        <v>57</v>
      </c>
      <c r="E14" s="6" t="s">
        <v>62</v>
      </c>
      <c r="F14" s="6" t="s">
        <v>63</v>
      </c>
      <c r="G14" s="6" t="s">
        <v>64</v>
      </c>
      <c r="H14" s="6" t="s">
        <v>14</v>
      </c>
      <c r="I14" s="5">
        <v>1</v>
      </c>
    </row>
    <row r="15" spans="1:9" x14ac:dyDescent="0.3">
      <c r="A15" s="5" t="s">
        <v>65</v>
      </c>
      <c r="B15" s="6" t="s">
        <v>66</v>
      </c>
      <c r="C15" s="5">
        <v>1973</v>
      </c>
      <c r="D15" s="7" t="s">
        <v>57</v>
      </c>
      <c r="E15" s="6" t="s">
        <v>12</v>
      </c>
      <c r="F15" s="6" t="s">
        <v>67</v>
      </c>
      <c r="G15" s="6" t="s">
        <v>68</v>
      </c>
      <c r="H15" s="6" t="s">
        <v>23</v>
      </c>
      <c r="I15" s="5">
        <v>0</v>
      </c>
    </row>
    <row r="16" spans="1:9" x14ac:dyDescent="0.3">
      <c r="A16" s="5" t="s">
        <v>69</v>
      </c>
      <c r="B16" s="6" t="s">
        <v>70</v>
      </c>
      <c r="C16" s="5">
        <v>2002</v>
      </c>
      <c r="D16" s="7" t="s">
        <v>71</v>
      </c>
      <c r="E16" s="6" t="s">
        <v>72</v>
      </c>
      <c r="F16" s="6" t="s">
        <v>73</v>
      </c>
      <c r="G16" s="6" t="s">
        <v>74</v>
      </c>
      <c r="H16" s="6" t="s">
        <v>23</v>
      </c>
      <c r="I16" s="5">
        <v>1</v>
      </c>
    </row>
    <row r="17" spans="1:9" x14ac:dyDescent="0.3">
      <c r="A17" s="5" t="s">
        <v>75</v>
      </c>
      <c r="B17" s="6" t="s">
        <v>76</v>
      </c>
      <c r="C17" s="5">
        <v>2002</v>
      </c>
      <c r="D17" s="7" t="s">
        <v>11</v>
      </c>
      <c r="E17" s="6" t="s">
        <v>12</v>
      </c>
      <c r="F17" s="6" t="s">
        <v>26</v>
      </c>
      <c r="G17" s="6" t="s">
        <v>77</v>
      </c>
      <c r="H17" s="6" t="s">
        <v>14</v>
      </c>
      <c r="I17" s="5">
        <v>0</v>
      </c>
    </row>
    <row r="18" spans="1:9" x14ac:dyDescent="0.3">
      <c r="A18" s="5" t="s">
        <v>78</v>
      </c>
      <c r="B18" s="6" t="s">
        <v>79</v>
      </c>
      <c r="C18" s="5">
        <v>2000</v>
      </c>
      <c r="D18" s="7" t="s">
        <v>17</v>
      </c>
      <c r="E18" s="6" t="s">
        <v>12</v>
      </c>
      <c r="F18" s="6" t="s">
        <v>26</v>
      </c>
      <c r="G18" s="6" t="s">
        <v>80</v>
      </c>
      <c r="H18" s="6" t="s">
        <v>14</v>
      </c>
      <c r="I18" s="5">
        <v>0</v>
      </c>
    </row>
    <row r="19" spans="1:9" x14ac:dyDescent="0.3">
      <c r="A19" s="5" t="s">
        <v>81</v>
      </c>
      <c r="B19" s="6" t="s">
        <v>82</v>
      </c>
      <c r="C19" s="5">
        <v>2007</v>
      </c>
      <c r="D19" s="7" t="s">
        <v>17</v>
      </c>
      <c r="E19" s="6" t="s">
        <v>12</v>
      </c>
      <c r="F19" s="6" t="s">
        <v>26</v>
      </c>
      <c r="G19" s="6" t="s">
        <v>27</v>
      </c>
      <c r="H19" s="6" t="s">
        <v>23</v>
      </c>
      <c r="I19" s="5">
        <v>0</v>
      </c>
    </row>
    <row r="20" spans="1:9" x14ac:dyDescent="0.3">
      <c r="A20" s="5" t="s">
        <v>83</v>
      </c>
      <c r="B20" s="6" t="s">
        <v>84</v>
      </c>
      <c r="C20" s="5">
        <v>2004</v>
      </c>
      <c r="D20" s="7" t="s">
        <v>11</v>
      </c>
      <c r="E20" s="6" t="s">
        <v>12</v>
      </c>
      <c r="F20" s="6" t="s">
        <v>53</v>
      </c>
      <c r="G20" s="6" t="s">
        <v>54</v>
      </c>
      <c r="H20" s="6" t="s">
        <v>14</v>
      </c>
      <c r="I20" s="5">
        <v>0</v>
      </c>
    </row>
    <row r="21" spans="1:9" x14ac:dyDescent="0.3">
      <c r="A21" s="5" t="s">
        <v>83</v>
      </c>
      <c r="B21" s="6" t="s">
        <v>84</v>
      </c>
      <c r="C21" s="5">
        <v>2004</v>
      </c>
      <c r="D21" s="7" t="s">
        <v>11</v>
      </c>
      <c r="E21" s="6" t="s">
        <v>12</v>
      </c>
      <c r="F21" s="6" t="s">
        <v>53</v>
      </c>
      <c r="G21" s="6" t="s">
        <v>54</v>
      </c>
      <c r="H21" s="6" t="s">
        <v>14</v>
      </c>
      <c r="I21" s="5">
        <v>0</v>
      </c>
    </row>
    <row r="22" spans="1:9" x14ac:dyDescent="0.3">
      <c r="A22" s="5" t="s">
        <v>85</v>
      </c>
      <c r="B22" s="6" t="s">
        <v>86</v>
      </c>
      <c r="C22" s="5">
        <v>2010</v>
      </c>
      <c r="D22" s="7" t="s">
        <v>22</v>
      </c>
      <c r="E22" s="6" t="s">
        <v>12</v>
      </c>
      <c r="F22" s="6" t="s">
        <v>43</v>
      </c>
      <c r="G22" s="6" t="s">
        <v>48</v>
      </c>
      <c r="H22" s="6" t="s">
        <v>23</v>
      </c>
      <c r="I22" s="5">
        <v>0</v>
      </c>
    </row>
    <row r="23" spans="1:9" x14ac:dyDescent="0.3">
      <c r="A23" s="5" t="s">
        <v>87</v>
      </c>
      <c r="B23" s="6" t="s">
        <v>88</v>
      </c>
      <c r="C23" s="5">
        <v>2009</v>
      </c>
      <c r="D23" s="7" t="s">
        <v>30</v>
      </c>
      <c r="E23" s="6" t="s">
        <v>12</v>
      </c>
      <c r="F23" s="6" t="s">
        <v>33</v>
      </c>
      <c r="G23" s="6" t="s">
        <v>89</v>
      </c>
      <c r="H23" s="6" t="s">
        <v>14</v>
      </c>
      <c r="I23" s="5">
        <v>0</v>
      </c>
    </row>
    <row r="24" spans="1:9" x14ac:dyDescent="0.3">
      <c r="A24" s="5" t="s">
        <v>90</v>
      </c>
      <c r="B24" s="6" t="s">
        <v>91</v>
      </c>
      <c r="C24" s="5">
        <v>2006</v>
      </c>
      <c r="D24" s="7" t="s">
        <v>17</v>
      </c>
      <c r="E24" s="6" t="s">
        <v>62</v>
      </c>
      <c r="F24" s="6" t="s">
        <v>92</v>
      </c>
      <c r="G24" s="6" t="s">
        <v>93</v>
      </c>
      <c r="H24" s="6" t="s">
        <v>14</v>
      </c>
      <c r="I24" s="5">
        <v>1</v>
      </c>
    </row>
    <row r="25" spans="1:9" x14ac:dyDescent="0.3">
      <c r="A25" s="5" t="s">
        <v>94</v>
      </c>
      <c r="B25" s="6" t="s">
        <v>95</v>
      </c>
      <c r="C25" s="5">
        <v>2009</v>
      </c>
      <c r="D25" s="7" t="s">
        <v>30</v>
      </c>
      <c r="E25" s="6" t="s">
        <v>12</v>
      </c>
      <c r="F25" s="6" t="s">
        <v>33</v>
      </c>
      <c r="G25" s="6" t="s">
        <v>34</v>
      </c>
      <c r="H25" s="6" t="s">
        <v>23</v>
      </c>
      <c r="I25" s="5">
        <v>0</v>
      </c>
    </row>
    <row r="26" spans="1:9" x14ac:dyDescent="0.3">
      <c r="A26" s="5" t="s">
        <v>96</v>
      </c>
      <c r="B26" s="6" t="s">
        <v>97</v>
      </c>
      <c r="C26" s="5">
        <v>1988</v>
      </c>
      <c r="D26" s="7" t="s">
        <v>57</v>
      </c>
      <c r="E26" s="6" t="s">
        <v>12</v>
      </c>
      <c r="F26" s="6" t="s">
        <v>98</v>
      </c>
      <c r="G26" s="6" t="s">
        <v>39</v>
      </c>
      <c r="H26" s="6" t="s">
        <v>14</v>
      </c>
      <c r="I26" s="5">
        <v>0</v>
      </c>
    </row>
    <row r="27" spans="1:9" x14ac:dyDescent="0.3">
      <c r="A27" s="5" t="s">
        <v>99</v>
      </c>
      <c r="B27" s="6" t="s">
        <v>100</v>
      </c>
      <c r="C27" s="5">
        <v>1990</v>
      </c>
      <c r="D27" s="7" t="s">
        <v>57</v>
      </c>
      <c r="E27" s="6" t="s">
        <v>12</v>
      </c>
      <c r="F27" s="6" t="s">
        <v>101</v>
      </c>
      <c r="G27" s="6" t="s">
        <v>59</v>
      </c>
      <c r="H27" s="6" t="s">
        <v>14</v>
      </c>
      <c r="I27" s="5">
        <v>0</v>
      </c>
    </row>
    <row r="28" spans="1:9" x14ac:dyDescent="0.3">
      <c r="A28" s="5" t="s">
        <v>102</v>
      </c>
      <c r="B28" s="6" t="s">
        <v>103</v>
      </c>
      <c r="C28" s="5">
        <v>1978</v>
      </c>
      <c r="D28" s="7" t="s">
        <v>37</v>
      </c>
      <c r="E28" s="6" t="s">
        <v>12</v>
      </c>
      <c r="F28" s="6" t="s">
        <v>58</v>
      </c>
      <c r="G28" s="6" t="s">
        <v>59</v>
      </c>
      <c r="H28" s="6" t="s">
        <v>23</v>
      </c>
      <c r="I28" s="5">
        <v>0</v>
      </c>
    </row>
    <row r="29" spans="1:9" x14ac:dyDescent="0.3">
      <c r="A29" s="5" t="s">
        <v>104</v>
      </c>
      <c r="B29" s="6" t="s">
        <v>105</v>
      </c>
      <c r="C29" s="5">
        <v>2003</v>
      </c>
      <c r="D29" s="7" t="s">
        <v>11</v>
      </c>
      <c r="E29" s="6" t="s">
        <v>12</v>
      </c>
      <c r="F29" s="6" t="s">
        <v>26</v>
      </c>
      <c r="G29" s="6" t="s">
        <v>106</v>
      </c>
      <c r="H29" s="6" t="s">
        <v>23</v>
      </c>
      <c r="I29" s="5">
        <v>0</v>
      </c>
    </row>
    <row r="30" spans="1:9" x14ac:dyDescent="0.3">
      <c r="A30" s="5" t="s">
        <v>107</v>
      </c>
      <c r="B30" s="6" t="s">
        <v>108</v>
      </c>
      <c r="C30" s="5">
        <v>2008</v>
      </c>
      <c r="D30" s="7" t="s">
        <v>22</v>
      </c>
      <c r="E30" s="6" t="s">
        <v>12</v>
      </c>
      <c r="F30" s="6" t="s">
        <v>43</v>
      </c>
      <c r="G30" s="6" t="s">
        <v>48</v>
      </c>
      <c r="H30" s="6" t="s">
        <v>14</v>
      </c>
      <c r="I30" s="5">
        <v>0</v>
      </c>
    </row>
    <row r="31" spans="1:9" x14ac:dyDescent="0.3">
      <c r="A31" s="5" t="s">
        <v>109</v>
      </c>
      <c r="B31" s="6" t="s">
        <v>110</v>
      </c>
      <c r="C31" s="5">
        <v>1986</v>
      </c>
      <c r="D31" s="7" t="s">
        <v>71</v>
      </c>
      <c r="E31" s="6" t="s">
        <v>12</v>
      </c>
      <c r="F31" s="6" t="s">
        <v>58</v>
      </c>
      <c r="G31" s="6" t="s">
        <v>111</v>
      </c>
      <c r="H31" s="6" t="s">
        <v>14</v>
      </c>
      <c r="I31" s="5">
        <v>0</v>
      </c>
    </row>
    <row r="32" spans="1:9" x14ac:dyDescent="0.3">
      <c r="A32" s="5" t="s">
        <v>112</v>
      </c>
      <c r="B32" s="6" t="s">
        <v>113</v>
      </c>
      <c r="C32" s="5">
        <v>2008</v>
      </c>
      <c r="D32" s="7" t="s">
        <v>30</v>
      </c>
      <c r="E32" s="6" t="s">
        <v>12</v>
      </c>
      <c r="F32" s="6" t="s">
        <v>26</v>
      </c>
      <c r="G32" s="6" t="s">
        <v>27</v>
      </c>
      <c r="H32" s="6" t="s">
        <v>14</v>
      </c>
      <c r="I32" s="5">
        <v>0</v>
      </c>
    </row>
    <row r="33" spans="1:9" x14ac:dyDescent="0.3">
      <c r="A33" s="5" t="s">
        <v>114</v>
      </c>
      <c r="B33" s="6" t="s">
        <v>115</v>
      </c>
      <c r="C33" s="5">
        <v>1975</v>
      </c>
      <c r="D33" s="7" t="s">
        <v>17</v>
      </c>
      <c r="E33" s="6" t="s">
        <v>12</v>
      </c>
      <c r="F33" s="6" t="s">
        <v>18</v>
      </c>
      <c r="G33" s="6" t="s">
        <v>19</v>
      </c>
      <c r="H33" s="6" t="s">
        <v>14</v>
      </c>
      <c r="I33" s="5">
        <v>0</v>
      </c>
    </row>
    <row r="34" spans="1:9" x14ac:dyDescent="0.3">
      <c r="A34" s="5" t="s">
        <v>116</v>
      </c>
      <c r="B34" s="6" t="s">
        <v>117</v>
      </c>
      <c r="C34" s="5">
        <v>2005</v>
      </c>
      <c r="D34" s="7" t="s">
        <v>11</v>
      </c>
      <c r="E34" s="6" t="s">
        <v>12</v>
      </c>
      <c r="F34" s="6" t="s">
        <v>53</v>
      </c>
      <c r="G34" s="6" t="s">
        <v>54</v>
      </c>
      <c r="H34" s="6" t="s">
        <v>14</v>
      </c>
      <c r="I34" s="5">
        <v>0</v>
      </c>
    </row>
    <row r="35" spans="1:9" x14ac:dyDescent="0.3">
      <c r="A35" s="5" t="s">
        <v>116</v>
      </c>
      <c r="B35" s="6" t="s">
        <v>117</v>
      </c>
      <c r="C35" s="5">
        <v>2005</v>
      </c>
      <c r="D35" s="7" t="s">
        <v>11</v>
      </c>
      <c r="E35" s="6" t="s">
        <v>12</v>
      </c>
      <c r="F35" s="6" t="s">
        <v>53</v>
      </c>
      <c r="G35" s="6" t="s">
        <v>54</v>
      </c>
      <c r="H35" s="6" t="s">
        <v>14</v>
      </c>
      <c r="I35" s="5">
        <v>0</v>
      </c>
    </row>
    <row r="36" spans="1:9" x14ac:dyDescent="0.3">
      <c r="A36" s="5" t="s">
        <v>118</v>
      </c>
      <c r="B36" s="6" t="s">
        <v>119</v>
      </c>
      <c r="C36" s="5">
        <v>2006</v>
      </c>
      <c r="D36" s="7" t="s">
        <v>17</v>
      </c>
      <c r="E36" s="6" t="s">
        <v>12</v>
      </c>
      <c r="F36" s="6" t="s">
        <v>53</v>
      </c>
      <c r="G36" s="6" t="s">
        <v>54</v>
      </c>
      <c r="H36" s="6" t="s">
        <v>14</v>
      </c>
      <c r="I36" s="5">
        <v>0</v>
      </c>
    </row>
    <row r="37" spans="1:9" x14ac:dyDescent="0.3">
      <c r="A37" s="5" t="s">
        <v>120</v>
      </c>
      <c r="B37" s="6" t="s">
        <v>121</v>
      </c>
      <c r="C37" s="5">
        <v>1986</v>
      </c>
      <c r="D37" s="7" t="s">
        <v>37</v>
      </c>
      <c r="E37" s="6" t="s">
        <v>12</v>
      </c>
      <c r="F37" s="6" t="s">
        <v>98</v>
      </c>
      <c r="G37" s="6" t="s">
        <v>122</v>
      </c>
      <c r="H37" s="6" t="s">
        <v>14</v>
      </c>
      <c r="I37" s="5">
        <v>0</v>
      </c>
    </row>
    <row r="38" spans="1:9" x14ac:dyDescent="0.3">
      <c r="A38" s="5" t="s">
        <v>123</v>
      </c>
      <c r="B38" s="6" t="s">
        <v>124</v>
      </c>
      <c r="C38" s="5">
        <v>1951</v>
      </c>
      <c r="D38" s="7" t="s">
        <v>11</v>
      </c>
      <c r="E38" s="6" t="s">
        <v>12</v>
      </c>
      <c r="F38" s="6" t="s">
        <v>125</v>
      </c>
      <c r="G38" s="6"/>
      <c r="H38" s="6" t="s">
        <v>23</v>
      </c>
      <c r="I38" s="5">
        <v>0</v>
      </c>
    </row>
    <row r="39" spans="1:9" x14ac:dyDescent="0.3">
      <c r="A39" s="5" t="s">
        <v>126</v>
      </c>
      <c r="B39" s="6" t="s">
        <v>127</v>
      </c>
      <c r="C39" s="5">
        <v>1992</v>
      </c>
      <c r="D39" s="7" t="s">
        <v>57</v>
      </c>
      <c r="E39" s="6" t="s">
        <v>12</v>
      </c>
      <c r="F39" s="6" t="s">
        <v>128</v>
      </c>
      <c r="G39" s="6" t="s">
        <v>129</v>
      </c>
      <c r="H39" s="6" t="s">
        <v>14</v>
      </c>
      <c r="I39" s="5">
        <v>0</v>
      </c>
    </row>
    <row r="40" spans="1:9" x14ac:dyDescent="0.3">
      <c r="A40" s="5" t="s">
        <v>130</v>
      </c>
      <c r="B40" s="6" t="s">
        <v>131</v>
      </c>
      <c r="C40" s="5">
        <v>1976</v>
      </c>
      <c r="D40" s="7" t="s">
        <v>17</v>
      </c>
      <c r="E40" s="6" t="s">
        <v>12</v>
      </c>
      <c r="F40" s="6" t="s">
        <v>18</v>
      </c>
      <c r="G40" s="6" t="s">
        <v>19</v>
      </c>
      <c r="H40" s="6" t="s">
        <v>14</v>
      </c>
      <c r="I40" s="5">
        <v>0</v>
      </c>
    </row>
    <row r="41" spans="1:9" x14ac:dyDescent="0.3">
      <c r="A41" s="5" t="s">
        <v>132</v>
      </c>
      <c r="B41" s="6" t="s">
        <v>133</v>
      </c>
      <c r="C41" s="5">
        <v>1978</v>
      </c>
      <c r="D41" s="7" t="s">
        <v>17</v>
      </c>
      <c r="E41" s="6" t="s">
        <v>12</v>
      </c>
      <c r="F41" s="6" t="s">
        <v>18</v>
      </c>
      <c r="G41" s="6" t="s">
        <v>19</v>
      </c>
      <c r="H41" s="6" t="s">
        <v>14</v>
      </c>
      <c r="I41" s="5">
        <v>0</v>
      </c>
    </row>
    <row r="42" spans="1:9" x14ac:dyDescent="0.3">
      <c r="A42" s="5" t="s">
        <v>134</v>
      </c>
      <c r="B42" s="6" t="s">
        <v>135</v>
      </c>
      <c r="C42" s="5">
        <v>2011</v>
      </c>
      <c r="D42" s="7" t="s">
        <v>136</v>
      </c>
      <c r="E42" s="6" t="s">
        <v>12</v>
      </c>
      <c r="F42" s="6" t="s">
        <v>43</v>
      </c>
      <c r="G42" s="6" t="s">
        <v>137</v>
      </c>
      <c r="H42" s="6" t="s">
        <v>14</v>
      </c>
      <c r="I42" s="5">
        <v>0</v>
      </c>
    </row>
    <row r="43" spans="1:9" x14ac:dyDescent="0.3">
      <c r="A43" s="5" t="s">
        <v>138</v>
      </c>
      <c r="B43" s="6" t="s">
        <v>139</v>
      </c>
      <c r="C43" s="5">
        <v>2007</v>
      </c>
      <c r="D43" s="7" t="s">
        <v>17</v>
      </c>
      <c r="E43" s="6" t="s">
        <v>12</v>
      </c>
      <c r="F43" s="6" t="s">
        <v>43</v>
      </c>
      <c r="G43" s="6" t="s">
        <v>27</v>
      </c>
      <c r="H43" s="6" t="s">
        <v>14</v>
      </c>
      <c r="I43" s="5">
        <v>0</v>
      </c>
    </row>
    <row r="44" spans="1:9" x14ac:dyDescent="0.3">
      <c r="A44" s="5" t="s">
        <v>140</v>
      </c>
      <c r="B44" s="6" t="s">
        <v>141</v>
      </c>
      <c r="C44" s="5">
        <v>1997</v>
      </c>
      <c r="D44" s="7" t="s">
        <v>71</v>
      </c>
      <c r="E44" s="6" t="s">
        <v>12</v>
      </c>
      <c r="F44" s="6" t="s">
        <v>142</v>
      </c>
      <c r="G44" s="6" t="s">
        <v>143</v>
      </c>
      <c r="H44" s="6" t="s">
        <v>14</v>
      </c>
      <c r="I44" s="5">
        <v>0</v>
      </c>
    </row>
    <row r="45" spans="1:9" x14ac:dyDescent="0.3">
      <c r="A45" s="5" t="s">
        <v>144</v>
      </c>
      <c r="B45" s="6" t="s">
        <v>145</v>
      </c>
      <c r="C45" s="5">
        <v>1982</v>
      </c>
      <c r="D45" s="7" t="s">
        <v>17</v>
      </c>
      <c r="E45" s="6" t="s">
        <v>12</v>
      </c>
      <c r="F45" s="6" t="s">
        <v>58</v>
      </c>
      <c r="G45" s="6" t="s">
        <v>59</v>
      </c>
      <c r="H45" s="6" t="s">
        <v>23</v>
      </c>
      <c r="I45" s="5">
        <v>0</v>
      </c>
    </row>
    <row r="46" spans="1:9" x14ac:dyDescent="0.3">
      <c r="A46" s="5" t="s">
        <v>146</v>
      </c>
      <c r="B46" s="6" t="s">
        <v>147</v>
      </c>
      <c r="C46" s="5">
        <v>1992</v>
      </c>
      <c r="D46" s="7" t="s">
        <v>37</v>
      </c>
      <c r="E46" s="6" t="s">
        <v>12</v>
      </c>
      <c r="F46" s="6" t="s">
        <v>148</v>
      </c>
      <c r="G46" s="6" t="s">
        <v>13</v>
      </c>
      <c r="H46" s="6" t="s">
        <v>23</v>
      </c>
      <c r="I46" s="5">
        <v>0</v>
      </c>
    </row>
    <row r="47" spans="1:9" x14ac:dyDescent="0.3">
      <c r="A47" s="5" t="s">
        <v>149</v>
      </c>
      <c r="B47" s="6" t="s">
        <v>150</v>
      </c>
      <c r="C47" s="5">
        <v>1990</v>
      </c>
      <c r="D47" s="7" t="s">
        <v>11</v>
      </c>
      <c r="E47" s="6" t="s">
        <v>12</v>
      </c>
      <c r="F47" s="6" t="s">
        <v>151</v>
      </c>
      <c r="G47" s="6" t="s">
        <v>13</v>
      </c>
      <c r="H47" s="6" t="s">
        <v>14</v>
      </c>
      <c r="I47" s="5">
        <v>0</v>
      </c>
    </row>
    <row r="48" spans="1:9" x14ac:dyDescent="0.3">
      <c r="A48" s="5" t="s">
        <v>152</v>
      </c>
      <c r="B48" s="6" t="s">
        <v>153</v>
      </c>
      <c r="C48" s="5">
        <v>2006</v>
      </c>
      <c r="D48" s="7" t="s">
        <v>17</v>
      </c>
      <c r="E48" s="6" t="s">
        <v>12</v>
      </c>
      <c r="F48" s="6" t="s">
        <v>43</v>
      </c>
      <c r="G48" s="6" t="s">
        <v>154</v>
      </c>
      <c r="H48" s="6" t="s">
        <v>14</v>
      </c>
      <c r="I48" s="5">
        <v>0</v>
      </c>
    </row>
    <row r="49" spans="1:9" x14ac:dyDescent="0.3">
      <c r="A49" s="5" t="s">
        <v>155</v>
      </c>
      <c r="B49" s="6" t="s">
        <v>156</v>
      </c>
      <c r="C49" s="5">
        <v>2003</v>
      </c>
      <c r="D49" s="7" t="s">
        <v>37</v>
      </c>
      <c r="E49" s="6" t="s">
        <v>12</v>
      </c>
      <c r="F49" s="6" t="s">
        <v>58</v>
      </c>
      <c r="G49" s="6" t="s">
        <v>59</v>
      </c>
      <c r="H49" s="6" t="s">
        <v>23</v>
      </c>
      <c r="I49" s="5">
        <v>0</v>
      </c>
    </row>
    <row r="50" spans="1:9" x14ac:dyDescent="0.3">
      <c r="A50" s="5" t="s">
        <v>155</v>
      </c>
      <c r="B50" s="6" t="s">
        <v>156</v>
      </c>
      <c r="C50" s="5">
        <v>2003</v>
      </c>
      <c r="D50" s="7" t="s">
        <v>37</v>
      </c>
      <c r="E50" s="6" t="s">
        <v>12</v>
      </c>
      <c r="F50" s="6" t="s">
        <v>58</v>
      </c>
      <c r="G50" s="6" t="s">
        <v>59</v>
      </c>
      <c r="H50" s="6" t="s">
        <v>23</v>
      </c>
      <c r="I50" s="5">
        <v>0</v>
      </c>
    </row>
    <row r="51" spans="1:9" x14ac:dyDescent="0.3">
      <c r="A51" s="5" t="s">
        <v>157</v>
      </c>
      <c r="B51" s="6" t="s">
        <v>158</v>
      </c>
      <c r="C51" s="5">
        <v>2007</v>
      </c>
      <c r="D51" s="7" t="s">
        <v>17</v>
      </c>
      <c r="E51" s="6" t="s">
        <v>12</v>
      </c>
      <c r="F51" s="6" t="s">
        <v>43</v>
      </c>
      <c r="G51" s="6" t="s">
        <v>154</v>
      </c>
      <c r="H51" s="6" t="s">
        <v>23</v>
      </c>
      <c r="I51" s="5">
        <v>0</v>
      </c>
    </row>
    <row r="52" spans="1:9" x14ac:dyDescent="0.3">
      <c r="A52" s="5" t="s">
        <v>159</v>
      </c>
      <c r="B52" s="6" t="s">
        <v>160</v>
      </c>
      <c r="C52" s="5">
        <v>2008</v>
      </c>
      <c r="D52" s="7" t="s">
        <v>37</v>
      </c>
      <c r="E52" s="6" t="s">
        <v>12</v>
      </c>
      <c r="F52" s="6" t="s">
        <v>43</v>
      </c>
      <c r="G52" s="6" t="s">
        <v>48</v>
      </c>
      <c r="H52" s="6" t="s">
        <v>23</v>
      </c>
      <c r="I52" s="5">
        <v>0</v>
      </c>
    </row>
    <row r="53" spans="1:9" x14ac:dyDescent="0.3">
      <c r="A53" s="5" t="s">
        <v>161</v>
      </c>
      <c r="B53" s="6" t="s">
        <v>162</v>
      </c>
      <c r="C53" s="5">
        <v>2005</v>
      </c>
      <c r="D53" s="7" t="s">
        <v>37</v>
      </c>
      <c r="E53" s="6" t="s">
        <v>12</v>
      </c>
      <c r="F53" s="6" t="s">
        <v>43</v>
      </c>
      <c r="G53" s="6" t="s">
        <v>48</v>
      </c>
      <c r="H53" s="6" t="s">
        <v>14</v>
      </c>
      <c r="I53" s="5">
        <v>0</v>
      </c>
    </row>
    <row r="54" spans="1:9" x14ac:dyDescent="0.3">
      <c r="A54" s="5" t="s">
        <v>163</v>
      </c>
      <c r="B54" s="6" t="s">
        <v>164</v>
      </c>
      <c r="C54" s="5">
        <v>1969</v>
      </c>
      <c r="D54" s="7" t="s">
        <v>11</v>
      </c>
      <c r="E54" s="6" t="s">
        <v>12</v>
      </c>
      <c r="F54" s="6" t="s">
        <v>67</v>
      </c>
      <c r="G54" s="6" t="s">
        <v>13</v>
      </c>
      <c r="H54" s="6" t="s">
        <v>14</v>
      </c>
      <c r="I54" s="5">
        <v>0</v>
      </c>
    </row>
    <row r="55" spans="1:9" x14ac:dyDescent="0.3">
      <c r="A55" s="5" t="s">
        <v>165</v>
      </c>
      <c r="B55" s="6" t="s">
        <v>166</v>
      </c>
      <c r="C55" s="5">
        <v>1988</v>
      </c>
      <c r="D55" s="7" t="s">
        <v>57</v>
      </c>
      <c r="E55" s="6" t="s">
        <v>12</v>
      </c>
      <c r="F55" s="6" t="s">
        <v>128</v>
      </c>
      <c r="G55" s="6" t="s">
        <v>129</v>
      </c>
      <c r="H55" s="6" t="s">
        <v>14</v>
      </c>
      <c r="I55" s="5">
        <v>0</v>
      </c>
    </row>
    <row r="56" spans="1:9" x14ac:dyDescent="0.3">
      <c r="A56" s="5" t="s">
        <v>167</v>
      </c>
      <c r="B56" s="6" t="s">
        <v>168</v>
      </c>
      <c r="C56" s="5">
        <v>1956</v>
      </c>
      <c r="D56" s="7" t="s">
        <v>11</v>
      </c>
      <c r="E56" s="6" t="s">
        <v>12</v>
      </c>
      <c r="F56" s="6" t="s">
        <v>47</v>
      </c>
      <c r="G56" s="6" t="s">
        <v>169</v>
      </c>
      <c r="H56" s="6" t="s">
        <v>14</v>
      </c>
      <c r="I56" s="5">
        <v>0</v>
      </c>
    </row>
    <row r="57" spans="1:9" x14ac:dyDescent="0.3">
      <c r="A57" s="5" t="s">
        <v>170</v>
      </c>
      <c r="B57" s="6" t="s">
        <v>171</v>
      </c>
      <c r="C57" s="5">
        <v>1979</v>
      </c>
      <c r="D57" s="7" t="s">
        <v>22</v>
      </c>
      <c r="E57" s="6" t="s">
        <v>12</v>
      </c>
      <c r="F57" s="6" t="s">
        <v>47</v>
      </c>
      <c r="G57" s="6" t="s">
        <v>172</v>
      </c>
      <c r="H57" s="6" t="s">
        <v>14</v>
      </c>
      <c r="I57" s="5">
        <v>0</v>
      </c>
    </row>
    <row r="58" spans="1:9" x14ac:dyDescent="0.3">
      <c r="A58" s="5" t="s">
        <v>173</v>
      </c>
      <c r="B58" s="6" t="s">
        <v>174</v>
      </c>
      <c r="C58" s="5">
        <v>1957</v>
      </c>
      <c r="D58" s="7" t="s">
        <v>71</v>
      </c>
      <c r="E58" s="6" t="s">
        <v>175</v>
      </c>
      <c r="F58" s="6" t="s">
        <v>176</v>
      </c>
      <c r="G58" s="6" t="s">
        <v>13</v>
      </c>
      <c r="H58" s="6" t="s">
        <v>14</v>
      </c>
      <c r="I58" s="5">
        <v>1</v>
      </c>
    </row>
    <row r="59" spans="1:9" x14ac:dyDescent="0.3">
      <c r="A59" s="5" t="s">
        <v>177</v>
      </c>
      <c r="B59" s="6" t="s">
        <v>178</v>
      </c>
      <c r="C59" s="5">
        <v>2009</v>
      </c>
      <c r="D59" s="7" t="s">
        <v>30</v>
      </c>
      <c r="E59" s="6" t="s">
        <v>12</v>
      </c>
      <c r="F59" s="6" t="s">
        <v>26</v>
      </c>
      <c r="G59" s="6" t="s">
        <v>27</v>
      </c>
      <c r="H59" s="6" t="s">
        <v>14</v>
      </c>
      <c r="I59" s="5">
        <v>0</v>
      </c>
    </row>
    <row r="60" spans="1:9" x14ac:dyDescent="0.3">
      <c r="A60" s="5" t="s">
        <v>179</v>
      </c>
      <c r="B60" s="6" t="s">
        <v>180</v>
      </c>
      <c r="C60" s="5">
        <v>2011</v>
      </c>
      <c r="D60" s="7" t="s">
        <v>30</v>
      </c>
      <c r="E60" s="6" t="s">
        <v>12</v>
      </c>
      <c r="F60" s="6" t="s">
        <v>26</v>
      </c>
      <c r="G60" s="6" t="s">
        <v>27</v>
      </c>
      <c r="H60" s="6" t="s">
        <v>14</v>
      </c>
      <c r="I60" s="5">
        <v>0</v>
      </c>
    </row>
    <row r="61" spans="1:9" x14ac:dyDescent="0.3">
      <c r="A61" s="5" t="s">
        <v>181</v>
      </c>
      <c r="B61" s="6" t="s">
        <v>182</v>
      </c>
      <c r="C61" s="5">
        <v>2005</v>
      </c>
      <c r="D61" s="7" t="s">
        <v>11</v>
      </c>
      <c r="E61" s="6" t="s">
        <v>12</v>
      </c>
      <c r="F61" s="6" t="s">
        <v>53</v>
      </c>
      <c r="G61" s="6" t="s">
        <v>54</v>
      </c>
      <c r="H61" s="6" t="s">
        <v>23</v>
      </c>
      <c r="I61" s="5">
        <v>0</v>
      </c>
    </row>
    <row r="62" spans="1:9" x14ac:dyDescent="0.3">
      <c r="A62" s="5" t="s">
        <v>183</v>
      </c>
      <c r="B62" s="6" t="s">
        <v>184</v>
      </c>
      <c r="C62" s="5">
        <v>2006</v>
      </c>
      <c r="D62" s="7" t="s">
        <v>11</v>
      </c>
      <c r="E62" s="6" t="s">
        <v>12</v>
      </c>
      <c r="F62" s="6" t="s">
        <v>43</v>
      </c>
      <c r="G62" s="6" t="s">
        <v>154</v>
      </c>
      <c r="H62" s="6" t="s">
        <v>23</v>
      </c>
      <c r="I62" s="5">
        <v>0</v>
      </c>
    </row>
    <row r="63" spans="1:9" x14ac:dyDescent="0.3">
      <c r="A63" s="5" t="s">
        <v>185</v>
      </c>
      <c r="B63" s="6" t="s">
        <v>186</v>
      </c>
      <c r="C63" s="5">
        <v>1971</v>
      </c>
      <c r="D63" s="7" t="s">
        <v>71</v>
      </c>
      <c r="E63" s="6" t="s">
        <v>12</v>
      </c>
      <c r="F63" s="6" t="s">
        <v>148</v>
      </c>
      <c r="G63" s="6" t="s">
        <v>187</v>
      </c>
      <c r="H63" s="6" t="s">
        <v>14</v>
      </c>
      <c r="I63" s="5">
        <v>0</v>
      </c>
    </row>
    <row r="64" spans="1:9" x14ac:dyDescent="0.3">
      <c r="A64" s="5" t="s">
        <v>188</v>
      </c>
      <c r="B64" s="6" t="s">
        <v>189</v>
      </c>
      <c r="C64" s="5">
        <v>1986</v>
      </c>
      <c r="D64" s="7" t="s">
        <v>57</v>
      </c>
      <c r="E64" s="6" t="s">
        <v>12</v>
      </c>
      <c r="F64" s="6" t="s">
        <v>98</v>
      </c>
      <c r="G64" s="6" t="s">
        <v>122</v>
      </c>
      <c r="H64" s="6" t="s">
        <v>23</v>
      </c>
      <c r="I64" s="5">
        <v>0</v>
      </c>
    </row>
    <row r="65" spans="1:9" x14ac:dyDescent="0.3">
      <c r="A65" s="5" t="s">
        <v>190</v>
      </c>
      <c r="B65" s="6" t="s">
        <v>191</v>
      </c>
      <c r="C65" s="5">
        <v>2006</v>
      </c>
      <c r="D65" s="7" t="s">
        <v>11</v>
      </c>
      <c r="E65" s="6" t="s">
        <v>62</v>
      </c>
      <c r="F65" s="6" t="s">
        <v>92</v>
      </c>
      <c r="G65" s="6" t="s">
        <v>93</v>
      </c>
      <c r="H65" s="6" t="s">
        <v>23</v>
      </c>
      <c r="I65" s="5">
        <v>1</v>
      </c>
    </row>
    <row r="66" spans="1:9" x14ac:dyDescent="0.3">
      <c r="A66" s="5" t="s">
        <v>190</v>
      </c>
      <c r="B66" s="6" t="s">
        <v>191</v>
      </c>
      <c r="C66" s="5">
        <v>2006</v>
      </c>
      <c r="D66" s="7" t="s">
        <v>11</v>
      </c>
      <c r="E66" s="6" t="s">
        <v>62</v>
      </c>
      <c r="F66" s="6" t="s">
        <v>92</v>
      </c>
      <c r="G66" s="6" t="s">
        <v>93</v>
      </c>
      <c r="H66" s="6" t="s">
        <v>23</v>
      </c>
      <c r="I66" s="5">
        <v>1</v>
      </c>
    </row>
    <row r="67" spans="1:9" x14ac:dyDescent="0.3">
      <c r="A67" s="5" t="s">
        <v>192</v>
      </c>
      <c r="B67" s="6" t="s">
        <v>193</v>
      </c>
      <c r="C67" s="5">
        <v>2005</v>
      </c>
      <c r="D67" s="7" t="s">
        <v>17</v>
      </c>
      <c r="E67" s="6" t="s">
        <v>12</v>
      </c>
      <c r="F67" s="6" t="s">
        <v>43</v>
      </c>
      <c r="G67" s="6" t="s">
        <v>48</v>
      </c>
      <c r="H67" s="6" t="s">
        <v>14</v>
      </c>
      <c r="I67" s="5">
        <v>0</v>
      </c>
    </row>
    <row r="68" spans="1:9" x14ac:dyDescent="0.3">
      <c r="A68" s="5" t="s">
        <v>194</v>
      </c>
      <c r="B68" s="6" t="s">
        <v>195</v>
      </c>
      <c r="C68" s="5">
        <v>1997</v>
      </c>
      <c r="D68" s="7" t="s">
        <v>11</v>
      </c>
      <c r="E68" s="6" t="s">
        <v>12</v>
      </c>
      <c r="F68" s="6" t="s">
        <v>43</v>
      </c>
      <c r="G68" s="6" t="s">
        <v>44</v>
      </c>
      <c r="H68" s="6" t="s">
        <v>23</v>
      </c>
      <c r="I68" s="5">
        <v>0</v>
      </c>
    </row>
    <row r="69" spans="1:9" x14ac:dyDescent="0.3">
      <c r="A69" s="5" t="s">
        <v>194</v>
      </c>
      <c r="B69" s="6" t="s">
        <v>195</v>
      </c>
      <c r="C69" s="5">
        <v>1997</v>
      </c>
      <c r="D69" s="7" t="s">
        <v>11</v>
      </c>
      <c r="E69" s="6" t="s">
        <v>12</v>
      </c>
      <c r="F69" s="6" t="s">
        <v>43</v>
      </c>
      <c r="G69" s="6" t="s">
        <v>44</v>
      </c>
      <c r="H69" s="6" t="s">
        <v>23</v>
      </c>
      <c r="I69" s="5">
        <v>0</v>
      </c>
    </row>
    <row r="70" spans="1:9" x14ac:dyDescent="0.3">
      <c r="A70" s="5" t="s">
        <v>196</v>
      </c>
      <c r="B70" s="6" t="s">
        <v>197</v>
      </c>
      <c r="C70" s="5">
        <v>2007</v>
      </c>
      <c r="D70" s="7" t="s">
        <v>22</v>
      </c>
      <c r="E70" s="6" t="s">
        <v>12</v>
      </c>
      <c r="F70" s="6" t="s">
        <v>43</v>
      </c>
      <c r="G70" s="6" t="s">
        <v>44</v>
      </c>
      <c r="H70" s="6" t="s">
        <v>14</v>
      </c>
      <c r="I70" s="5">
        <v>0</v>
      </c>
    </row>
    <row r="71" spans="1:9" x14ac:dyDescent="0.3">
      <c r="A71" s="5" t="s">
        <v>198</v>
      </c>
      <c r="B71" s="6" t="s">
        <v>199</v>
      </c>
      <c r="C71" s="5">
        <v>2010</v>
      </c>
      <c r="D71" s="7" t="s">
        <v>30</v>
      </c>
      <c r="E71" s="6" t="s">
        <v>12</v>
      </c>
      <c r="F71" s="6" t="s">
        <v>26</v>
      </c>
      <c r="G71" s="6" t="s">
        <v>27</v>
      </c>
      <c r="H71" s="6" t="s">
        <v>14</v>
      </c>
      <c r="I71" s="5">
        <v>0</v>
      </c>
    </row>
    <row r="72" spans="1:9" x14ac:dyDescent="0.3">
      <c r="A72" s="5" t="s">
        <v>200</v>
      </c>
      <c r="B72" s="6" t="s">
        <v>201</v>
      </c>
      <c r="C72" s="5">
        <v>1997</v>
      </c>
      <c r="D72" s="7" t="s">
        <v>71</v>
      </c>
      <c r="E72" s="6" t="s">
        <v>12</v>
      </c>
      <c r="F72" s="6" t="s">
        <v>142</v>
      </c>
      <c r="G72" s="6" t="s">
        <v>202</v>
      </c>
      <c r="H72" s="6" t="s">
        <v>23</v>
      </c>
      <c r="I72" s="5">
        <v>0</v>
      </c>
    </row>
    <row r="73" spans="1:9" x14ac:dyDescent="0.3">
      <c r="A73" s="5" t="s">
        <v>203</v>
      </c>
      <c r="B73" s="6" t="s">
        <v>204</v>
      </c>
      <c r="C73" s="5">
        <v>2005</v>
      </c>
      <c r="D73" s="7" t="s">
        <v>22</v>
      </c>
      <c r="E73" s="6" t="s">
        <v>12</v>
      </c>
      <c r="F73" s="6" t="s">
        <v>43</v>
      </c>
      <c r="G73" s="6" t="s">
        <v>44</v>
      </c>
      <c r="H73" s="6" t="s">
        <v>14</v>
      </c>
      <c r="I73" s="5">
        <v>0</v>
      </c>
    </row>
    <row r="74" spans="1:9" x14ac:dyDescent="0.3">
      <c r="A74" s="5" t="s">
        <v>205</v>
      </c>
      <c r="B74" s="6" t="s">
        <v>206</v>
      </c>
      <c r="C74" s="5">
        <v>1969</v>
      </c>
      <c r="D74" s="7" t="s">
        <v>17</v>
      </c>
      <c r="E74" s="6" t="s">
        <v>12</v>
      </c>
      <c r="F74" s="6" t="s">
        <v>47</v>
      </c>
      <c r="G74" s="6" t="s">
        <v>169</v>
      </c>
      <c r="H74" s="6" t="s">
        <v>14</v>
      </c>
      <c r="I74" s="5">
        <v>0</v>
      </c>
    </row>
    <row r="75" spans="1:9" x14ac:dyDescent="0.3">
      <c r="A75" s="5" t="s">
        <v>207</v>
      </c>
      <c r="B75" s="6" t="s">
        <v>208</v>
      </c>
      <c r="C75" s="5">
        <v>2009</v>
      </c>
      <c r="D75" s="7" t="s">
        <v>30</v>
      </c>
      <c r="E75" s="6" t="s">
        <v>12</v>
      </c>
      <c r="F75" s="6" t="s">
        <v>209</v>
      </c>
      <c r="G75" s="6" t="s">
        <v>27</v>
      </c>
      <c r="H75" s="6" t="s">
        <v>23</v>
      </c>
      <c r="I75" s="5">
        <v>0</v>
      </c>
    </row>
    <row r="76" spans="1:9" x14ac:dyDescent="0.3">
      <c r="A76" s="5" t="s">
        <v>210</v>
      </c>
      <c r="B76" s="6" t="s">
        <v>211</v>
      </c>
      <c r="C76" s="5">
        <v>2011</v>
      </c>
      <c r="D76" s="7" t="s">
        <v>30</v>
      </c>
      <c r="E76" s="6" t="s">
        <v>12</v>
      </c>
      <c r="F76" s="6" t="s">
        <v>209</v>
      </c>
      <c r="G76" s="6" t="s">
        <v>27</v>
      </c>
      <c r="H76" s="6" t="s">
        <v>23</v>
      </c>
      <c r="I76" s="5">
        <v>0</v>
      </c>
    </row>
    <row r="77" spans="1:9" x14ac:dyDescent="0.3">
      <c r="A77" s="5" t="s">
        <v>212</v>
      </c>
      <c r="B77" s="6" t="s">
        <v>213</v>
      </c>
      <c r="C77" s="5">
        <v>2002</v>
      </c>
      <c r="D77" s="7" t="s">
        <v>11</v>
      </c>
      <c r="E77" s="6" t="s">
        <v>12</v>
      </c>
      <c r="F77" s="6" t="s">
        <v>142</v>
      </c>
      <c r="G77" s="6" t="s">
        <v>202</v>
      </c>
      <c r="H77" s="6" t="s">
        <v>14</v>
      </c>
      <c r="I77" s="5">
        <v>0</v>
      </c>
    </row>
    <row r="78" spans="1:9" x14ac:dyDescent="0.3">
      <c r="A78" s="5" t="s">
        <v>214</v>
      </c>
      <c r="B78" s="6" t="s">
        <v>215</v>
      </c>
      <c r="C78" s="5">
        <v>1967</v>
      </c>
      <c r="D78" s="7" t="s">
        <v>71</v>
      </c>
      <c r="E78" s="6" t="s">
        <v>12</v>
      </c>
      <c r="F78" s="6"/>
      <c r="G78" s="6" t="s">
        <v>148</v>
      </c>
      <c r="H78" s="6" t="s">
        <v>14</v>
      </c>
      <c r="I78" s="5">
        <v>0</v>
      </c>
    </row>
    <row r="79" spans="1:9" x14ac:dyDescent="0.3">
      <c r="A79" s="5" t="s">
        <v>216</v>
      </c>
      <c r="B79" s="6" t="s">
        <v>217</v>
      </c>
      <c r="C79" s="5">
        <v>1973</v>
      </c>
      <c r="D79" s="7" t="s">
        <v>11</v>
      </c>
      <c r="E79" s="6" t="s">
        <v>12</v>
      </c>
      <c r="F79" s="6" t="s">
        <v>58</v>
      </c>
      <c r="G79" s="6" t="s">
        <v>59</v>
      </c>
      <c r="H79" s="6" t="s">
        <v>14</v>
      </c>
      <c r="I79" s="5">
        <v>0</v>
      </c>
    </row>
    <row r="80" spans="1:9" x14ac:dyDescent="0.3">
      <c r="A80" s="5" t="s">
        <v>218</v>
      </c>
      <c r="B80" s="6" t="s">
        <v>219</v>
      </c>
      <c r="C80" s="5">
        <v>1975</v>
      </c>
      <c r="D80" s="7" t="s">
        <v>57</v>
      </c>
      <c r="E80" s="6" t="s">
        <v>12</v>
      </c>
      <c r="F80" s="6" t="s">
        <v>58</v>
      </c>
      <c r="G80" s="6" t="s">
        <v>59</v>
      </c>
      <c r="H80" s="6" t="s">
        <v>14</v>
      </c>
      <c r="I80" s="5">
        <v>0</v>
      </c>
    </row>
    <row r="81" spans="1:9" x14ac:dyDescent="0.3">
      <c r="A81" s="5" t="s">
        <v>220</v>
      </c>
      <c r="B81" s="6" t="s">
        <v>221</v>
      </c>
      <c r="C81" s="5">
        <v>1985</v>
      </c>
      <c r="D81" s="7" t="s">
        <v>57</v>
      </c>
      <c r="E81" s="6" t="s">
        <v>12</v>
      </c>
      <c r="F81" s="6" t="s">
        <v>18</v>
      </c>
      <c r="G81" s="6" t="s">
        <v>19</v>
      </c>
      <c r="H81" s="6" t="s">
        <v>14</v>
      </c>
      <c r="I81" s="5">
        <v>0</v>
      </c>
    </row>
    <row r="82" spans="1:9" x14ac:dyDescent="0.3">
      <c r="A82" s="5" t="s">
        <v>222</v>
      </c>
      <c r="B82" s="6" t="s">
        <v>223</v>
      </c>
      <c r="C82" s="5">
        <v>2007</v>
      </c>
      <c r="D82" s="7" t="s">
        <v>11</v>
      </c>
      <c r="E82" s="6" t="s">
        <v>224</v>
      </c>
      <c r="F82" s="6" t="s">
        <v>225</v>
      </c>
      <c r="G82" s="6" t="s">
        <v>226</v>
      </c>
      <c r="H82" s="6" t="s">
        <v>14</v>
      </c>
      <c r="I82" s="5">
        <v>1</v>
      </c>
    </row>
    <row r="83" spans="1:9" x14ac:dyDescent="0.3">
      <c r="A83" s="5" t="s">
        <v>227</v>
      </c>
      <c r="B83" s="6" t="s">
        <v>228</v>
      </c>
      <c r="C83" s="5">
        <v>2010</v>
      </c>
      <c r="D83" s="7" t="s">
        <v>136</v>
      </c>
      <c r="E83" s="6" t="s">
        <v>62</v>
      </c>
      <c r="F83" s="6" t="s">
        <v>92</v>
      </c>
      <c r="G83" s="6" t="s">
        <v>64</v>
      </c>
      <c r="H83" s="6" t="s">
        <v>14</v>
      </c>
      <c r="I83" s="5">
        <v>1</v>
      </c>
    </row>
    <row r="84" spans="1:9" x14ac:dyDescent="0.3">
      <c r="A84" s="5" t="s">
        <v>229</v>
      </c>
      <c r="B84" s="6" t="s">
        <v>230</v>
      </c>
      <c r="C84" s="5">
        <v>2002</v>
      </c>
      <c r="D84" s="7" t="s">
        <v>17</v>
      </c>
      <c r="E84" s="6" t="s">
        <v>62</v>
      </c>
      <c r="F84" s="6" t="s">
        <v>92</v>
      </c>
      <c r="G84" s="6" t="s">
        <v>93</v>
      </c>
      <c r="H84" s="6" t="s">
        <v>14</v>
      </c>
      <c r="I84" s="5">
        <v>1</v>
      </c>
    </row>
    <row r="85" spans="1:9" x14ac:dyDescent="0.3">
      <c r="A85" s="5" t="s">
        <v>231</v>
      </c>
      <c r="B85" s="6" t="s">
        <v>232</v>
      </c>
      <c r="C85" s="5">
        <v>1981</v>
      </c>
      <c r="D85" s="7" t="s">
        <v>37</v>
      </c>
      <c r="E85" s="6" t="s">
        <v>12</v>
      </c>
      <c r="F85" s="6" t="s">
        <v>58</v>
      </c>
      <c r="G85" s="6" t="s">
        <v>59</v>
      </c>
      <c r="H85" s="6" t="s">
        <v>14</v>
      </c>
      <c r="I85" s="5">
        <v>0</v>
      </c>
    </row>
    <row r="86" spans="1:9" x14ac:dyDescent="0.3">
      <c r="A86" s="5" t="s">
        <v>233</v>
      </c>
      <c r="B86" s="6" t="s">
        <v>234</v>
      </c>
      <c r="C86" s="5">
        <v>2007</v>
      </c>
      <c r="D86" s="7" t="s">
        <v>17</v>
      </c>
      <c r="E86" s="6" t="s">
        <v>12</v>
      </c>
      <c r="F86" s="6" t="s">
        <v>26</v>
      </c>
      <c r="G86" s="6" t="s">
        <v>235</v>
      </c>
      <c r="H86" s="6" t="s">
        <v>23</v>
      </c>
      <c r="I86" s="5">
        <v>0</v>
      </c>
    </row>
    <row r="87" spans="1:9" x14ac:dyDescent="0.3">
      <c r="A87" s="5" t="s">
        <v>236</v>
      </c>
      <c r="B87" s="6" t="s">
        <v>237</v>
      </c>
      <c r="C87" s="5">
        <v>2008</v>
      </c>
      <c r="D87" s="7" t="s">
        <v>17</v>
      </c>
      <c r="E87" s="6" t="s">
        <v>224</v>
      </c>
      <c r="F87" s="6" t="s">
        <v>225</v>
      </c>
      <c r="G87" s="6" t="s">
        <v>226</v>
      </c>
      <c r="H87" s="6" t="s">
        <v>14</v>
      </c>
      <c r="I87" s="5">
        <v>1</v>
      </c>
    </row>
    <row r="88" spans="1:9" x14ac:dyDescent="0.3">
      <c r="A88" s="5" t="s">
        <v>238</v>
      </c>
      <c r="B88" s="6" t="s">
        <v>239</v>
      </c>
      <c r="C88" s="5">
        <v>2005</v>
      </c>
      <c r="D88" s="7" t="s">
        <v>22</v>
      </c>
      <c r="E88" s="6" t="s">
        <v>12</v>
      </c>
      <c r="F88" s="6" t="s">
        <v>43</v>
      </c>
      <c r="G88" s="6" t="s">
        <v>48</v>
      </c>
      <c r="H88" s="6" t="s">
        <v>14</v>
      </c>
      <c r="I88" s="5">
        <v>0</v>
      </c>
    </row>
    <row r="89" spans="1:9" x14ac:dyDescent="0.3">
      <c r="A89" s="5" t="s">
        <v>238</v>
      </c>
      <c r="B89" s="6" t="s">
        <v>239</v>
      </c>
      <c r="C89" s="5">
        <v>2005</v>
      </c>
      <c r="D89" s="7" t="s">
        <v>22</v>
      </c>
      <c r="E89" s="6" t="s">
        <v>12</v>
      </c>
      <c r="F89" s="6" t="s">
        <v>43</v>
      </c>
      <c r="G89" s="6" t="s">
        <v>48</v>
      </c>
      <c r="H89" s="6" t="s">
        <v>14</v>
      </c>
      <c r="I89" s="5">
        <v>0</v>
      </c>
    </row>
    <row r="90" spans="1:9" x14ac:dyDescent="0.3">
      <c r="A90" s="5" t="s">
        <v>240</v>
      </c>
      <c r="B90" s="6" t="s">
        <v>241</v>
      </c>
      <c r="C90" s="5">
        <v>2003</v>
      </c>
      <c r="D90" s="7" t="s">
        <v>71</v>
      </c>
      <c r="E90" s="6" t="s">
        <v>242</v>
      </c>
      <c r="F90" s="6" t="s">
        <v>243</v>
      </c>
      <c r="G90" s="6" t="s">
        <v>244</v>
      </c>
      <c r="H90" s="6" t="s">
        <v>23</v>
      </c>
      <c r="I90" s="5">
        <v>1</v>
      </c>
    </row>
    <row r="91" spans="1:9" x14ac:dyDescent="0.3">
      <c r="A91" s="5" t="s">
        <v>245</v>
      </c>
      <c r="B91" s="6" t="s">
        <v>246</v>
      </c>
      <c r="C91" s="5">
        <v>2007</v>
      </c>
      <c r="D91" s="7" t="s">
        <v>30</v>
      </c>
      <c r="E91" s="6" t="s">
        <v>12</v>
      </c>
      <c r="F91" s="6" t="s">
        <v>26</v>
      </c>
      <c r="G91" s="6" t="s">
        <v>27</v>
      </c>
      <c r="H91" s="6" t="s">
        <v>14</v>
      </c>
      <c r="I91" s="5">
        <v>0</v>
      </c>
    </row>
    <row r="92" spans="1:9" x14ac:dyDescent="0.3">
      <c r="A92" s="5" t="s">
        <v>247</v>
      </c>
      <c r="B92" s="6" t="s">
        <v>248</v>
      </c>
      <c r="C92" s="5">
        <v>1994</v>
      </c>
      <c r="D92" s="7" t="s">
        <v>71</v>
      </c>
      <c r="E92" s="6" t="s">
        <v>224</v>
      </c>
      <c r="F92" s="6" t="s">
        <v>249</v>
      </c>
      <c r="G92" s="6" t="s">
        <v>250</v>
      </c>
      <c r="H92" s="6" t="s">
        <v>14</v>
      </c>
      <c r="I92" s="5">
        <v>1</v>
      </c>
    </row>
    <row r="93" spans="1:9" x14ac:dyDescent="0.3">
      <c r="A93" s="5" t="s">
        <v>251</v>
      </c>
      <c r="B93" s="6" t="s">
        <v>252</v>
      </c>
      <c r="C93" s="5">
        <v>1975</v>
      </c>
      <c r="D93" s="7" t="s">
        <v>17</v>
      </c>
      <c r="E93" s="6" t="s">
        <v>12</v>
      </c>
      <c r="F93" s="6" t="s">
        <v>58</v>
      </c>
      <c r="G93" s="6" t="s">
        <v>59</v>
      </c>
      <c r="H93" s="6" t="s">
        <v>23</v>
      </c>
      <c r="I93" s="5">
        <v>0</v>
      </c>
    </row>
    <row r="94" spans="1:9" x14ac:dyDescent="0.3">
      <c r="A94" s="5" t="s">
        <v>253</v>
      </c>
      <c r="B94" s="6" t="s">
        <v>254</v>
      </c>
      <c r="C94" s="5">
        <v>1955</v>
      </c>
      <c r="D94" s="7" t="s">
        <v>17</v>
      </c>
      <c r="E94" s="6" t="s">
        <v>12</v>
      </c>
      <c r="F94" s="6" t="s">
        <v>255</v>
      </c>
      <c r="G94" s="6" t="s">
        <v>256</v>
      </c>
      <c r="H94" s="6" t="s">
        <v>14</v>
      </c>
      <c r="I94" s="5">
        <v>0</v>
      </c>
    </row>
    <row r="95" spans="1:9" x14ac:dyDescent="0.3">
      <c r="A95" s="5" t="s">
        <v>257</v>
      </c>
      <c r="B95" s="6" t="s">
        <v>258</v>
      </c>
      <c r="C95" s="5">
        <v>2004</v>
      </c>
      <c r="D95" s="7" t="s">
        <v>11</v>
      </c>
      <c r="E95" s="6" t="s">
        <v>12</v>
      </c>
      <c r="F95" s="6" t="s">
        <v>43</v>
      </c>
      <c r="G95" s="6" t="s">
        <v>259</v>
      </c>
      <c r="H95" s="6" t="s">
        <v>14</v>
      </c>
      <c r="I95" s="5">
        <v>0</v>
      </c>
    </row>
    <row r="96" spans="1:9" x14ac:dyDescent="0.3">
      <c r="A96" s="5" t="s">
        <v>260</v>
      </c>
      <c r="B96" s="6" t="s">
        <v>261</v>
      </c>
      <c r="C96" s="5">
        <v>1983</v>
      </c>
      <c r="D96" s="7" t="s">
        <v>37</v>
      </c>
      <c r="E96" s="6" t="s">
        <v>12</v>
      </c>
      <c r="F96" s="6" t="s">
        <v>58</v>
      </c>
      <c r="G96" s="6" t="s">
        <v>59</v>
      </c>
      <c r="H96" s="6" t="s">
        <v>14</v>
      </c>
      <c r="I96" s="5">
        <v>0</v>
      </c>
    </row>
    <row r="97" spans="1:9" x14ac:dyDescent="0.3">
      <c r="A97" s="5" t="s">
        <v>262</v>
      </c>
      <c r="B97" s="6" t="s">
        <v>263</v>
      </c>
      <c r="C97" s="5">
        <v>1983</v>
      </c>
      <c r="D97" s="7" t="s">
        <v>71</v>
      </c>
      <c r="E97" s="6" t="s">
        <v>12</v>
      </c>
      <c r="F97" s="6" t="s">
        <v>128</v>
      </c>
      <c r="G97" s="6" t="s">
        <v>129</v>
      </c>
      <c r="H97" s="6" t="s">
        <v>14</v>
      </c>
      <c r="I97" s="5">
        <v>0</v>
      </c>
    </row>
    <row r="98" spans="1:9" x14ac:dyDescent="0.3">
      <c r="A98" s="5" t="s">
        <v>264</v>
      </c>
      <c r="B98" s="6" t="s">
        <v>265</v>
      </c>
      <c r="C98" s="5">
        <v>1978</v>
      </c>
      <c r="D98" s="7" t="s">
        <v>17</v>
      </c>
      <c r="E98" s="6" t="s">
        <v>12</v>
      </c>
      <c r="F98" s="6"/>
      <c r="G98" s="6" t="s">
        <v>13</v>
      </c>
      <c r="H98" s="6" t="s">
        <v>14</v>
      </c>
      <c r="I98" s="5">
        <v>0</v>
      </c>
    </row>
    <row r="99" spans="1:9" x14ac:dyDescent="0.3">
      <c r="A99" s="5" t="s">
        <v>264</v>
      </c>
      <c r="B99" s="6" t="s">
        <v>265</v>
      </c>
      <c r="C99" s="5">
        <v>1978</v>
      </c>
      <c r="D99" s="7" t="s">
        <v>17</v>
      </c>
      <c r="E99" s="6" t="s">
        <v>12</v>
      </c>
      <c r="F99" s="6"/>
      <c r="G99" s="6" t="s">
        <v>13</v>
      </c>
      <c r="H99" s="6" t="s">
        <v>14</v>
      </c>
      <c r="I99" s="5">
        <v>0</v>
      </c>
    </row>
    <row r="100" spans="1:9" x14ac:dyDescent="0.3">
      <c r="A100" s="5" t="s">
        <v>264</v>
      </c>
      <c r="B100" s="6" t="s">
        <v>265</v>
      </c>
      <c r="C100" s="5">
        <v>1978</v>
      </c>
      <c r="D100" s="7" t="s">
        <v>17</v>
      </c>
      <c r="E100" s="6" t="s">
        <v>12</v>
      </c>
      <c r="F100" s="6"/>
      <c r="G100" s="6" t="s">
        <v>13</v>
      </c>
      <c r="H100" s="6" t="s">
        <v>14</v>
      </c>
      <c r="I100" s="5">
        <v>0</v>
      </c>
    </row>
    <row r="101" spans="1:9" x14ac:dyDescent="0.3">
      <c r="A101" s="5" t="s">
        <v>266</v>
      </c>
      <c r="B101" s="6" t="s">
        <v>267</v>
      </c>
      <c r="C101" s="5">
        <v>2011</v>
      </c>
      <c r="D101" s="7" t="s">
        <v>57</v>
      </c>
      <c r="E101" s="6" t="s">
        <v>268</v>
      </c>
      <c r="F101" s="6" t="s">
        <v>269</v>
      </c>
      <c r="G101" s="6" t="s">
        <v>270</v>
      </c>
      <c r="H101" s="6" t="s">
        <v>14</v>
      </c>
      <c r="I101" s="5">
        <v>1</v>
      </c>
    </row>
    <row r="102" spans="1:9" x14ac:dyDescent="0.3">
      <c r="A102" s="5" t="s">
        <v>271</v>
      </c>
      <c r="B102" s="6" t="s">
        <v>272</v>
      </c>
      <c r="C102" s="5">
        <v>2009</v>
      </c>
      <c r="D102" s="7" t="s">
        <v>30</v>
      </c>
      <c r="E102" s="6" t="s">
        <v>12</v>
      </c>
      <c r="F102" s="6" t="s">
        <v>273</v>
      </c>
      <c r="G102" s="6" t="s">
        <v>274</v>
      </c>
      <c r="H102" s="6" t="s">
        <v>23</v>
      </c>
      <c r="I102" s="5">
        <v>0</v>
      </c>
    </row>
    <row r="103" spans="1:9" x14ac:dyDescent="0.3">
      <c r="A103" s="5" t="s">
        <v>275</v>
      </c>
      <c r="B103" s="6" t="s">
        <v>276</v>
      </c>
      <c r="C103" s="5">
        <v>2005</v>
      </c>
      <c r="D103" s="7" t="s">
        <v>11</v>
      </c>
      <c r="E103" s="6" t="s">
        <v>12</v>
      </c>
      <c r="F103" s="6" t="s">
        <v>273</v>
      </c>
      <c r="G103" s="6" t="s">
        <v>274</v>
      </c>
      <c r="H103" s="6" t="s">
        <v>23</v>
      </c>
      <c r="I103" s="5">
        <v>0</v>
      </c>
    </row>
    <row r="104" spans="1:9" x14ac:dyDescent="0.3">
      <c r="A104" s="5" t="s">
        <v>277</v>
      </c>
      <c r="B104" s="6" t="s">
        <v>278</v>
      </c>
      <c r="C104" s="5">
        <v>1979</v>
      </c>
      <c r="D104" s="7" t="s">
        <v>17</v>
      </c>
      <c r="E104" s="6" t="s">
        <v>12</v>
      </c>
      <c r="F104" s="6" t="s">
        <v>98</v>
      </c>
      <c r="G104" s="6" t="s">
        <v>13</v>
      </c>
      <c r="H104" s="6" t="s">
        <v>14</v>
      </c>
      <c r="I104" s="5">
        <v>0</v>
      </c>
    </row>
    <row r="105" spans="1:9" x14ac:dyDescent="0.3">
      <c r="A105" s="5" t="s">
        <v>279</v>
      </c>
      <c r="B105" s="6" t="s">
        <v>280</v>
      </c>
      <c r="C105" s="5">
        <v>2000</v>
      </c>
      <c r="D105" s="7" t="s">
        <v>71</v>
      </c>
      <c r="E105" s="6" t="s">
        <v>12</v>
      </c>
      <c r="F105" s="6" t="s">
        <v>142</v>
      </c>
      <c r="G105" s="6" t="s">
        <v>202</v>
      </c>
      <c r="H105" s="6" t="s">
        <v>14</v>
      </c>
      <c r="I105" s="5">
        <v>0</v>
      </c>
    </row>
    <row r="106" spans="1:9" x14ac:dyDescent="0.3">
      <c r="A106" s="5" t="s">
        <v>279</v>
      </c>
      <c r="B106" s="6" t="s">
        <v>280</v>
      </c>
      <c r="C106" s="5">
        <v>2000</v>
      </c>
      <c r="D106" s="7" t="s">
        <v>71</v>
      </c>
      <c r="E106" s="6" t="s">
        <v>12</v>
      </c>
      <c r="F106" s="6" t="s">
        <v>142</v>
      </c>
      <c r="G106" s="6" t="s">
        <v>202</v>
      </c>
      <c r="H106" s="6" t="s">
        <v>14</v>
      </c>
      <c r="I106" s="5">
        <v>0</v>
      </c>
    </row>
    <row r="107" spans="1:9" x14ac:dyDescent="0.3">
      <c r="A107" s="5" t="s">
        <v>281</v>
      </c>
      <c r="B107" s="6" t="s">
        <v>282</v>
      </c>
      <c r="C107" s="5">
        <v>2007</v>
      </c>
      <c r="D107" s="7" t="s">
        <v>37</v>
      </c>
      <c r="E107" s="6" t="s">
        <v>12</v>
      </c>
      <c r="F107" s="6" t="s">
        <v>26</v>
      </c>
      <c r="G107" s="6" t="s">
        <v>27</v>
      </c>
      <c r="H107" s="6" t="s">
        <v>23</v>
      </c>
      <c r="I107" s="5">
        <v>0</v>
      </c>
    </row>
    <row r="108" spans="1:9" x14ac:dyDescent="0.3">
      <c r="A108" s="5" t="s">
        <v>283</v>
      </c>
      <c r="B108" s="6" t="s">
        <v>284</v>
      </c>
      <c r="C108" s="5">
        <v>1985</v>
      </c>
      <c r="D108" s="7" t="s">
        <v>17</v>
      </c>
      <c r="E108" s="6" t="s">
        <v>12</v>
      </c>
      <c r="F108" s="6" t="s">
        <v>47</v>
      </c>
      <c r="G108" s="6" t="s">
        <v>172</v>
      </c>
      <c r="H108" s="6" t="s">
        <v>23</v>
      </c>
      <c r="I108" s="5">
        <v>0</v>
      </c>
    </row>
    <row r="109" spans="1:9" x14ac:dyDescent="0.3">
      <c r="A109" s="5" t="s">
        <v>285</v>
      </c>
      <c r="B109" s="6" t="s">
        <v>286</v>
      </c>
      <c r="C109" s="5">
        <v>1958</v>
      </c>
      <c r="D109" s="7" t="s">
        <v>57</v>
      </c>
      <c r="E109" s="6" t="s">
        <v>12</v>
      </c>
      <c r="F109" s="6" t="s">
        <v>47</v>
      </c>
      <c r="G109" s="6" t="s">
        <v>169</v>
      </c>
      <c r="H109" s="6" t="s">
        <v>14</v>
      </c>
      <c r="I109" s="5">
        <v>0</v>
      </c>
    </row>
    <row r="110" spans="1:9" x14ac:dyDescent="0.3">
      <c r="A110" s="5" t="s">
        <v>287</v>
      </c>
      <c r="B110" s="6" t="s">
        <v>288</v>
      </c>
      <c r="C110" s="5">
        <v>2011</v>
      </c>
      <c r="D110" s="7" t="s">
        <v>30</v>
      </c>
      <c r="E110" s="6" t="s">
        <v>12</v>
      </c>
      <c r="F110" s="6" t="s">
        <v>33</v>
      </c>
      <c r="G110" s="6" t="s">
        <v>89</v>
      </c>
      <c r="H110" s="6" t="s">
        <v>14</v>
      </c>
      <c r="I110" s="5">
        <v>0</v>
      </c>
    </row>
    <row r="111" spans="1:9" x14ac:dyDescent="0.3">
      <c r="A111" s="5" t="s">
        <v>289</v>
      </c>
      <c r="B111" s="6" t="s">
        <v>290</v>
      </c>
      <c r="C111" s="5">
        <v>2009</v>
      </c>
      <c r="D111" s="7" t="s">
        <v>30</v>
      </c>
      <c r="E111" s="6" t="s">
        <v>12</v>
      </c>
      <c r="F111" s="6" t="s">
        <v>43</v>
      </c>
      <c r="G111" s="6" t="s">
        <v>48</v>
      </c>
      <c r="H111" s="6" t="s">
        <v>14</v>
      </c>
      <c r="I111" s="5">
        <v>0</v>
      </c>
    </row>
    <row r="112" spans="1:9" x14ac:dyDescent="0.3">
      <c r="A112" s="5" t="s">
        <v>291</v>
      </c>
      <c r="B112" s="6" t="s">
        <v>292</v>
      </c>
      <c r="C112" s="5">
        <v>1968</v>
      </c>
      <c r="D112" s="7" t="s">
        <v>71</v>
      </c>
      <c r="E112" s="6" t="s">
        <v>12</v>
      </c>
      <c r="F112" s="6" t="s">
        <v>18</v>
      </c>
      <c r="G112" s="6" t="s">
        <v>13</v>
      </c>
      <c r="H112" s="6" t="s">
        <v>14</v>
      </c>
      <c r="I112" s="5">
        <v>0</v>
      </c>
    </row>
    <row r="113" spans="1:9" x14ac:dyDescent="0.3">
      <c r="A113" s="5" t="s">
        <v>293</v>
      </c>
      <c r="B113" s="6" t="s">
        <v>294</v>
      </c>
      <c r="C113" s="5">
        <v>1974</v>
      </c>
      <c r="D113" s="7" t="s">
        <v>11</v>
      </c>
      <c r="E113" s="6" t="s">
        <v>12</v>
      </c>
      <c r="F113" s="6" t="s">
        <v>18</v>
      </c>
      <c r="G113" s="6" t="s">
        <v>19</v>
      </c>
      <c r="H113" s="6" t="s">
        <v>23</v>
      </c>
      <c r="I113" s="5">
        <v>0</v>
      </c>
    </row>
    <row r="114" spans="1:9" x14ac:dyDescent="0.3">
      <c r="A114" s="5" t="s">
        <v>295</v>
      </c>
      <c r="B114" s="6" t="s">
        <v>296</v>
      </c>
      <c r="C114" s="5">
        <v>1980</v>
      </c>
      <c r="D114" s="7" t="s">
        <v>37</v>
      </c>
      <c r="E114" s="6" t="s">
        <v>12</v>
      </c>
      <c r="F114" s="6" t="s">
        <v>128</v>
      </c>
      <c r="G114" s="6" t="s">
        <v>129</v>
      </c>
      <c r="H114" s="6" t="s">
        <v>14</v>
      </c>
      <c r="I114" s="5">
        <v>0</v>
      </c>
    </row>
    <row r="115" spans="1:9" x14ac:dyDescent="0.3">
      <c r="A115" s="5" t="s">
        <v>297</v>
      </c>
      <c r="B115" s="6" t="s">
        <v>298</v>
      </c>
      <c r="C115" s="5">
        <v>2008</v>
      </c>
      <c r="D115" s="7" t="s">
        <v>22</v>
      </c>
      <c r="E115" s="6" t="s">
        <v>224</v>
      </c>
      <c r="F115" s="6" t="s">
        <v>225</v>
      </c>
      <c r="G115" s="6" t="s">
        <v>226</v>
      </c>
      <c r="H115" s="6" t="s">
        <v>14</v>
      </c>
      <c r="I115" s="5">
        <v>1</v>
      </c>
    </row>
    <row r="116" spans="1:9" x14ac:dyDescent="0.3">
      <c r="A116" s="5" t="s">
        <v>299</v>
      </c>
      <c r="B116" s="6" t="s">
        <v>300</v>
      </c>
      <c r="C116" s="5">
        <v>2009</v>
      </c>
      <c r="D116" s="7" t="s">
        <v>30</v>
      </c>
      <c r="E116" s="6" t="s">
        <v>12</v>
      </c>
      <c r="F116" s="6" t="s">
        <v>209</v>
      </c>
      <c r="G116" s="6" t="s">
        <v>27</v>
      </c>
      <c r="H116" s="6" t="s">
        <v>14</v>
      </c>
      <c r="I116" s="5">
        <v>0</v>
      </c>
    </row>
    <row r="117" spans="1:9" x14ac:dyDescent="0.3">
      <c r="A117" s="5" t="s">
        <v>301</v>
      </c>
      <c r="B117" s="6" t="s">
        <v>302</v>
      </c>
      <c r="C117" s="5">
        <v>2007</v>
      </c>
      <c r="D117" s="7" t="s">
        <v>17</v>
      </c>
      <c r="E117" s="6" t="s">
        <v>12</v>
      </c>
      <c r="F117" s="6" t="s">
        <v>26</v>
      </c>
      <c r="G117" s="6" t="s">
        <v>27</v>
      </c>
      <c r="H117" s="6" t="s">
        <v>14</v>
      </c>
      <c r="I117" s="5">
        <v>0</v>
      </c>
    </row>
    <row r="118" spans="1:9" x14ac:dyDescent="0.3">
      <c r="A118" s="5" t="s">
        <v>303</v>
      </c>
      <c r="B118" s="6" t="s">
        <v>304</v>
      </c>
      <c r="C118" s="5">
        <v>2005</v>
      </c>
      <c r="D118" s="7" t="s">
        <v>11</v>
      </c>
      <c r="E118" s="6" t="s">
        <v>12</v>
      </c>
      <c r="F118" s="6" t="s">
        <v>43</v>
      </c>
      <c r="G118" s="6" t="s">
        <v>154</v>
      </c>
      <c r="H118" s="6" t="s">
        <v>14</v>
      </c>
      <c r="I118" s="5">
        <v>0</v>
      </c>
    </row>
    <row r="119" spans="1:9" x14ac:dyDescent="0.3">
      <c r="A119" s="5" t="s">
        <v>305</v>
      </c>
      <c r="B119" s="6" t="s">
        <v>306</v>
      </c>
      <c r="C119" s="5">
        <v>2006</v>
      </c>
      <c r="D119" s="7" t="s">
        <v>11</v>
      </c>
      <c r="E119" s="6" t="s">
        <v>12</v>
      </c>
      <c r="F119" s="6" t="s">
        <v>43</v>
      </c>
      <c r="G119" s="6" t="s">
        <v>154</v>
      </c>
      <c r="H119" s="6" t="s">
        <v>14</v>
      </c>
      <c r="I119" s="5">
        <v>0</v>
      </c>
    </row>
    <row r="120" spans="1:9" x14ac:dyDescent="0.3">
      <c r="A120" s="5" t="s">
        <v>307</v>
      </c>
      <c r="B120" s="6" t="s">
        <v>308</v>
      </c>
      <c r="C120" s="5">
        <v>2008</v>
      </c>
      <c r="D120" s="7" t="s">
        <v>37</v>
      </c>
      <c r="E120" s="6" t="s">
        <v>12</v>
      </c>
      <c r="F120" s="6" t="s">
        <v>43</v>
      </c>
      <c r="G120" s="6" t="s">
        <v>48</v>
      </c>
      <c r="H120" s="6" t="s">
        <v>14</v>
      </c>
      <c r="I120" s="5">
        <v>0</v>
      </c>
    </row>
    <row r="121" spans="1:9" x14ac:dyDescent="0.3">
      <c r="A121" s="5" t="s">
        <v>309</v>
      </c>
      <c r="B121" s="6" t="s">
        <v>310</v>
      </c>
      <c r="C121" s="5">
        <v>1991</v>
      </c>
      <c r="D121" s="7" t="s">
        <v>71</v>
      </c>
      <c r="E121" s="6" t="s">
        <v>12</v>
      </c>
      <c r="F121" s="6" t="s">
        <v>43</v>
      </c>
      <c r="G121" s="6" t="s">
        <v>311</v>
      </c>
      <c r="H121" s="6" t="s">
        <v>14</v>
      </c>
      <c r="I121" s="5">
        <v>0</v>
      </c>
    </row>
    <row r="122" spans="1:9" x14ac:dyDescent="0.3">
      <c r="A122" s="5" t="s">
        <v>309</v>
      </c>
      <c r="B122" s="6" t="s">
        <v>310</v>
      </c>
      <c r="C122" s="5">
        <v>1991</v>
      </c>
      <c r="D122" s="7" t="s">
        <v>71</v>
      </c>
      <c r="E122" s="6" t="s">
        <v>12</v>
      </c>
      <c r="F122" s="6" t="s">
        <v>43</v>
      </c>
      <c r="G122" s="6" t="s">
        <v>311</v>
      </c>
      <c r="H122" s="6" t="s">
        <v>14</v>
      </c>
      <c r="I122" s="5">
        <v>0</v>
      </c>
    </row>
    <row r="123" spans="1:9" x14ac:dyDescent="0.3">
      <c r="A123" s="5" t="s">
        <v>312</v>
      </c>
      <c r="B123" s="6" t="s">
        <v>313</v>
      </c>
      <c r="C123" s="5">
        <v>1972</v>
      </c>
      <c r="D123" s="7" t="s">
        <v>37</v>
      </c>
      <c r="E123" s="6" t="s">
        <v>12</v>
      </c>
      <c r="F123" s="6" t="s">
        <v>58</v>
      </c>
      <c r="G123" s="6" t="s">
        <v>314</v>
      </c>
      <c r="H123" s="6" t="s">
        <v>14</v>
      </c>
      <c r="I123" s="5">
        <v>0</v>
      </c>
    </row>
    <row r="124" spans="1:9" x14ac:dyDescent="0.3">
      <c r="A124" s="5" t="s">
        <v>315</v>
      </c>
      <c r="B124" s="6" t="s">
        <v>316</v>
      </c>
      <c r="C124" s="5">
        <v>1985</v>
      </c>
      <c r="D124" s="7" t="s">
        <v>71</v>
      </c>
      <c r="E124" s="6" t="s">
        <v>175</v>
      </c>
      <c r="F124" s="6" t="s">
        <v>317</v>
      </c>
      <c r="G124" s="6" t="s">
        <v>318</v>
      </c>
      <c r="H124" s="6" t="s">
        <v>14</v>
      </c>
      <c r="I124" s="5">
        <v>1</v>
      </c>
    </row>
    <row r="125" spans="1:9" x14ac:dyDescent="0.3">
      <c r="A125" s="5" t="s">
        <v>319</v>
      </c>
      <c r="B125" s="6" t="s">
        <v>320</v>
      </c>
      <c r="C125" s="5">
        <v>2008</v>
      </c>
      <c r="D125" s="7" t="s">
        <v>22</v>
      </c>
      <c r="E125" s="6" t="s">
        <v>12</v>
      </c>
      <c r="F125" s="6" t="s">
        <v>43</v>
      </c>
      <c r="G125" s="6" t="s">
        <v>44</v>
      </c>
      <c r="H125" s="6" t="s">
        <v>23</v>
      </c>
      <c r="I125" s="5">
        <v>0</v>
      </c>
    </row>
    <row r="126" spans="1:9" x14ac:dyDescent="0.3">
      <c r="A126" s="5" t="s">
        <v>321</v>
      </c>
      <c r="B126" s="6" t="s">
        <v>322</v>
      </c>
      <c r="C126" s="5">
        <v>2008</v>
      </c>
      <c r="D126" s="7" t="s">
        <v>17</v>
      </c>
      <c r="E126" s="6" t="s">
        <v>62</v>
      </c>
      <c r="F126" s="6" t="s">
        <v>92</v>
      </c>
      <c r="G126" s="6" t="s">
        <v>93</v>
      </c>
      <c r="H126" s="6" t="s">
        <v>14</v>
      </c>
      <c r="I126" s="5">
        <v>1</v>
      </c>
    </row>
    <row r="127" spans="1:9" x14ac:dyDescent="0.3">
      <c r="A127" s="5" t="s">
        <v>323</v>
      </c>
      <c r="B127" s="6" t="s">
        <v>324</v>
      </c>
      <c r="C127" s="5">
        <v>1985</v>
      </c>
      <c r="D127" s="7" t="s">
        <v>17</v>
      </c>
      <c r="E127" s="6" t="s">
        <v>12</v>
      </c>
      <c r="F127" s="6" t="s">
        <v>325</v>
      </c>
      <c r="G127" s="6"/>
      <c r="H127" s="6" t="s">
        <v>14</v>
      </c>
      <c r="I127" s="5">
        <v>0</v>
      </c>
    </row>
    <row r="128" spans="1:9" x14ac:dyDescent="0.3">
      <c r="A128" s="5" t="s">
        <v>326</v>
      </c>
      <c r="B128" s="6" t="s">
        <v>327</v>
      </c>
      <c r="C128" s="5">
        <v>1962</v>
      </c>
      <c r="D128" s="7" t="s">
        <v>17</v>
      </c>
      <c r="E128" s="6" t="s">
        <v>12</v>
      </c>
      <c r="F128" s="6" t="s">
        <v>67</v>
      </c>
      <c r="G128" s="6" t="s">
        <v>13</v>
      </c>
      <c r="H128" s="6" t="s">
        <v>14</v>
      </c>
      <c r="I128" s="5">
        <v>0</v>
      </c>
    </row>
    <row r="129" spans="1:9" x14ac:dyDescent="0.3">
      <c r="A129" s="5" t="s">
        <v>328</v>
      </c>
      <c r="B129" s="6" t="s">
        <v>329</v>
      </c>
      <c r="C129" s="5">
        <v>2006</v>
      </c>
      <c r="D129" s="7" t="s">
        <v>11</v>
      </c>
      <c r="E129" s="6" t="s">
        <v>12</v>
      </c>
      <c r="F129" s="6" t="s">
        <v>142</v>
      </c>
      <c r="G129" s="6" t="s">
        <v>202</v>
      </c>
      <c r="H129" s="6" t="s">
        <v>23</v>
      </c>
      <c r="I129" s="5">
        <v>0</v>
      </c>
    </row>
    <row r="130" spans="1:9" x14ac:dyDescent="0.3">
      <c r="A130" s="5" t="s">
        <v>328</v>
      </c>
      <c r="B130" s="6" t="s">
        <v>329</v>
      </c>
      <c r="C130" s="5">
        <v>2006</v>
      </c>
      <c r="D130" s="7" t="s">
        <v>11</v>
      </c>
      <c r="E130" s="6" t="s">
        <v>12</v>
      </c>
      <c r="F130" s="6" t="s">
        <v>142</v>
      </c>
      <c r="G130" s="6" t="s">
        <v>202</v>
      </c>
      <c r="H130" s="6" t="s">
        <v>23</v>
      </c>
      <c r="I130" s="5">
        <v>0</v>
      </c>
    </row>
    <row r="131" spans="1:9" x14ac:dyDescent="0.3">
      <c r="A131" s="5" t="s">
        <v>330</v>
      </c>
      <c r="B131" s="6" t="s">
        <v>331</v>
      </c>
      <c r="C131" s="5">
        <v>1982</v>
      </c>
      <c r="D131" s="7" t="s">
        <v>57</v>
      </c>
      <c r="E131" s="6" t="s">
        <v>12</v>
      </c>
      <c r="F131" s="6" t="s">
        <v>58</v>
      </c>
      <c r="G131" s="6" t="s">
        <v>59</v>
      </c>
      <c r="H131" s="6" t="s">
        <v>14</v>
      </c>
      <c r="I131" s="5">
        <v>0</v>
      </c>
    </row>
    <row r="132" spans="1:9" x14ac:dyDescent="0.3">
      <c r="A132" s="5" t="s">
        <v>332</v>
      </c>
      <c r="B132" s="6" t="s">
        <v>333</v>
      </c>
      <c r="C132" s="5">
        <v>1972</v>
      </c>
      <c r="D132" s="7" t="s">
        <v>57</v>
      </c>
      <c r="E132" s="6" t="s">
        <v>12</v>
      </c>
      <c r="F132" s="6" t="s">
        <v>47</v>
      </c>
      <c r="G132" s="6" t="s">
        <v>169</v>
      </c>
      <c r="H132" s="6" t="s">
        <v>14</v>
      </c>
      <c r="I132" s="5">
        <v>0</v>
      </c>
    </row>
    <row r="133" spans="1:9" x14ac:dyDescent="0.3">
      <c r="A133" s="5" t="s">
        <v>334</v>
      </c>
      <c r="B133" s="6" t="s">
        <v>335</v>
      </c>
      <c r="C133" s="5">
        <v>2002</v>
      </c>
      <c r="D133" s="7" t="s">
        <v>71</v>
      </c>
      <c r="E133" s="6" t="s">
        <v>12</v>
      </c>
      <c r="F133" s="6" t="s">
        <v>43</v>
      </c>
      <c r="G133" s="6" t="s">
        <v>311</v>
      </c>
      <c r="H133" s="6" t="s">
        <v>14</v>
      </c>
      <c r="I133" s="5">
        <v>0</v>
      </c>
    </row>
    <row r="134" spans="1:9" x14ac:dyDescent="0.3">
      <c r="A134" s="5" t="s">
        <v>336</v>
      </c>
      <c r="B134" s="6" t="s">
        <v>337</v>
      </c>
      <c r="C134" s="5">
        <v>2007</v>
      </c>
      <c r="D134" s="7" t="s">
        <v>17</v>
      </c>
      <c r="E134" s="6" t="s">
        <v>62</v>
      </c>
      <c r="F134" s="6" t="s">
        <v>92</v>
      </c>
      <c r="G134" s="6" t="s">
        <v>338</v>
      </c>
      <c r="H134" s="6" t="s">
        <v>14</v>
      </c>
      <c r="I134" s="5">
        <v>1</v>
      </c>
    </row>
    <row r="135" spans="1:9" x14ac:dyDescent="0.3">
      <c r="A135" s="5" t="s">
        <v>339</v>
      </c>
      <c r="B135" s="6" t="s">
        <v>340</v>
      </c>
      <c r="C135" s="5">
        <v>1981</v>
      </c>
      <c r="D135" s="7" t="s">
        <v>37</v>
      </c>
      <c r="E135" s="6" t="s">
        <v>12</v>
      </c>
      <c r="F135" s="6" t="s">
        <v>58</v>
      </c>
      <c r="G135" s="6" t="s">
        <v>59</v>
      </c>
      <c r="H135" s="6" t="s">
        <v>14</v>
      </c>
      <c r="I135" s="5">
        <v>0</v>
      </c>
    </row>
    <row r="136" spans="1:9" x14ac:dyDescent="0.3">
      <c r="A136" s="5" t="s">
        <v>341</v>
      </c>
      <c r="B136" s="6" t="s">
        <v>342</v>
      </c>
      <c r="C136" s="5">
        <v>2009</v>
      </c>
      <c r="D136" s="7" t="s">
        <v>30</v>
      </c>
      <c r="E136" s="6" t="s">
        <v>12</v>
      </c>
      <c r="F136" s="6" t="s">
        <v>209</v>
      </c>
      <c r="G136" s="6" t="s">
        <v>27</v>
      </c>
      <c r="H136" s="6" t="s">
        <v>14</v>
      </c>
      <c r="I136" s="5">
        <v>0</v>
      </c>
    </row>
    <row r="137" spans="1:9" x14ac:dyDescent="0.3">
      <c r="A137" s="5" t="s">
        <v>343</v>
      </c>
      <c r="B137" s="6" t="s">
        <v>344</v>
      </c>
      <c r="C137" s="5">
        <v>2004</v>
      </c>
      <c r="D137" s="7" t="s">
        <v>11</v>
      </c>
      <c r="E137" s="6" t="s">
        <v>12</v>
      </c>
      <c r="F137" s="6" t="s">
        <v>142</v>
      </c>
      <c r="G137" s="6" t="s">
        <v>202</v>
      </c>
      <c r="H137" s="6" t="s">
        <v>14</v>
      </c>
      <c r="I137" s="5">
        <v>0</v>
      </c>
    </row>
    <row r="138" spans="1:9" x14ac:dyDescent="0.3">
      <c r="A138" s="5" t="s">
        <v>345</v>
      </c>
      <c r="B138" s="6" t="s">
        <v>346</v>
      </c>
      <c r="C138" s="5">
        <v>2010</v>
      </c>
      <c r="D138" s="7" t="s">
        <v>57</v>
      </c>
      <c r="E138" s="6" t="s">
        <v>12</v>
      </c>
      <c r="F138" s="6" t="s">
        <v>26</v>
      </c>
      <c r="G138" s="6" t="s">
        <v>27</v>
      </c>
      <c r="H138" s="6" t="s">
        <v>14</v>
      </c>
      <c r="I138" s="5">
        <v>0</v>
      </c>
    </row>
    <row r="139" spans="1:9" x14ac:dyDescent="0.3">
      <c r="A139" s="5" t="s">
        <v>347</v>
      </c>
      <c r="B139" s="6" t="s">
        <v>348</v>
      </c>
      <c r="C139" s="5">
        <v>2008</v>
      </c>
      <c r="D139" s="7" t="s">
        <v>136</v>
      </c>
      <c r="E139" s="6" t="s">
        <v>12</v>
      </c>
      <c r="F139" s="6" t="s">
        <v>26</v>
      </c>
      <c r="G139" s="6" t="s">
        <v>27</v>
      </c>
      <c r="H139" s="6" t="s">
        <v>14</v>
      </c>
      <c r="I139" s="5">
        <v>0</v>
      </c>
    </row>
    <row r="140" spans="1:9" x14ac:dyDescent="0.3">
      <c r="A140" s="5" t="s">
        <v>349</v>
      </c>
      <c r="B140" s="6" t="s">
        <v>350</v>
      </c>
      <c r="C140" s="5">
        <v>2008</v>
      </c>
      <c r="D140" s="7" t="s">
        <v>30</v>
      </c>
      <c r="E140" s="6" t="s">
        <v>12</v>
      </c>
      <c r="F140" s="6" t="s">
        <v>43</v>
      </c>
      <c r="G140" s="6" t="s">
        <v>48</v>
      </c>
      <c r="H140" s="6" t="s">
        <v>23</v>
      </c>
      <c r="I140" s="5">
        <v>0</v>
      </c>
    </row>
    <row r="141" spans="1:9" x14ac:dyDescent="0.3">
      <c r="A141" s="5" t="s">
        <v>351</v>
      </c>
      <c r="B141" s="6" t="s">
        <v>352</v>
      </c>
      <c r="C141" s="5">
        <v>2011</v>
      </c>
      <c r="D141" s="7" t="s">
        <v>30</v>
      </c>
      <c r="E141" s="6" t="s">
        <v>12</v>
      </c>
      <c r="F141" s="6" t="s">
        <v>43</v>
      </c>
      <c r="G141" s="6" t="s">
        <v>48</v>
      </c>
      <c r="H141" s="6" t="s">
        <v>14</v>
      </c>
      <c r="I141" s="5">
        <v>0</v>
      </c>
    </row>
    <row r="142" spans="1:9" x14ac:dyDescent="0.3">
      <c r="A142" s="5" t="s">
        <v>353</v>
      </c>
      <c r="B142" s="6" t="s">
        <v>354</v>
      </c>
      <c r="C142" s="5">
        <v>1983</v>
      </c>
      <c r="D142" s="7" t="s">
        <v>71</v>
      </c>
      <c r="E142" s="6" t="s">
        <v>12</v>
      </c>
      <c r="F142" s="6" t="s">
        <v>355</v>
      </c>
      <c r="G142" s="6" t="s">
        <v>356</v>
      </c>
      <c r="H142" s="6" t="s">
        <v>14</v>
      </c>
      <c r="I142" s="5">
        <v>0</v>
      </c>
    </row>
    <row r="143" spans="1:9" x14ac:dyDescent="0.3">
      <c r="A143" s="5" t="s">
        <v>357</v>
      </c>
      <c r="B143" s="6" t="s">
        <v>358</v>
      </c>
      <c r="C143" s="5">
        <v>1994</v>
      </c>
      <c r="D143" s="7" t="s">
        <v>71</v>
      </c>
      <c r="E143" s="6" t="s">
        <v>12</v>
      </c>
      <c r="F143" s="6" t="s">
        <v>355</v>
      </c>
      <c r="G143" s="6" t="s">
        <v>256</v>
      </c>
      <c r="H143" s="6" t="s">
        <v>14</v>
      </c>
      <c r="I143" s="5">
        <v>0</v>
      </c>
    </row>
    <row r="144" spans="1:9" x14ac:dyDescent="0.3">
      <c r="A144" s="5" t="s">
        <v>357</v>
      </c>
      <c r="B144" s="6" t="s">
        <v>358</v>
      </c>
      <c r="C144" s="5">
        <v>1994</v>
      </c>
      <c r="D144" s="7" t="s">
        <v>71</v>
      </c>
      <c r="E144" s="6" t="s">
        <v>12</v>
      </c>
      <c r="F144" s="6" t="s">
        <v>355</v>
      </c>
      <c r="G144" s="6" t="s">
        <v>256</v>
      </c>
      <c r="H144" s="6" t="s">
        <v>14</v>
      </c>
      <c r="I144" s="5">
        <v>1</v>
      </c>
    </row>
    <row r="145" spans="1:9" x14ac:dyDescent="0.3">
      <c r="A145" s="5" t="s">
        <v>357</v>
      </c>
      <c r="B145" s="6" t="s">
        <v>358</v>
      </c>
      <c r="C145" s="5">
        <v>1994</v>
      </c>
      <c r="D145" s="7" t="s">
        <v>71</v>
      </c>
      <c r="E145" s="6" t="s">
        <v>12</v>
      </c>
      <c r="F145" s="6" t="s">
        <v>355</v>
      </c>
      <c r="G145" s="6" t="s">
        <v>256</v>
      </c>
      <c r="H145" s="6" t="s">
        <v>14</v>
      </c>
      <c r="I145" s="5">
        <v>0</v>
      </c>
    </row>
    <row r="146" spans="1:9" x14ac:dyDescent="0.3">
      <c r="A146" s="5" t="s">
        <v>359</v>
      </c>
      <c r="B146" s="6" t="s">
        <v>360</v>
      </c>
      <c r="C146" s="5">
        <v>2005</v>
      </c>
      <c r="D146" s="7" t="s">
        <v>17</v>
      </c>
      <c r="E146" s="6" t="s">
        <v>12</v>
      </c>
      <c r="F146" s="6" t="s">
        <v>43</v>
      </c>
      <c r="G146" s="6" t="s">
        <v>48</v>
      </c>
      <c r="H146" s="6" t="s">
        <v>14</v>
      </c>
      <c r="I146" s="5">
        <v>0</v>
      </c>
    </row>
    <row r="147" spans="1:9" x14ac:dyDescent="0.3">
      <c r="A147" s="5" t="s">
        <v>361</v>
      </c>
      <c r="B147" s="6" t="s">
        <v>362</v>
      </c>
      <c r="C147" s="5">
        <v>2001</v>
      </c>
      <c r="D147" s="7" t="s">
        <v>71</v>
      </c>
      <c r="E147" s="6" t="s">
        <v>12</v>
      </c>
      <c r="F147" s="6" t="s">
        <v>43</v>
      </c>
      <c r="G147" s="6" t="s">
        <v>311</v>
      </c>
      <c r="H147" s="6" t="s">
        <v>23</v>
      </c>
      <c r="I147" s="5">
        <v>0</v>
      </c>
    </row>
    <row r="148" spans="1:9" x14ac:dyDescent="0.3">
      <c r="A148" s="5" t="s">
        <v>363</v>
      </c>
      <c r="B148" s="6" t="s">
        <v>364</v>
      </c>
      <c r="C148" s="5">
        <v>1996</v>
      </c>
      <c r="D148" s="7" t="s">
        <v>71</v>
      </c>
      <c r="E148" s="6" t="s">
        <v>12</v>
      </c>
      <c r="F148" s="6" t="s">
        <v>43</v>
      </c>
      <c r="G148" s="6" t="s">
        <v>311</v>
      </c>
      <c r="H148" s="6" t="s">
        <v>14</v>
      </c>
      <c r="I148" s="5">
        <v>0</v>
      </c>
    </row>
    <row r="149" spans="1:9" x14ac:dyDescent="0.3">
      <c r="A149" s="5" t="s">
        <v>365</v>
      </c>
      <c r="B149" s="6" t="s">
        <v>366</v>
      </c>
      <c r="C149" s="5">
        <v>1958</v>
      </c>
      <c r="D149" s="7" t="s">
        <v>37</v>
      </c>
      <c r="E149" s="6" t="s">
        <v>12</v>
      </c>
      <c r="F149" s="6" t="s">
        <v>58</v>
      </c>
      <c r="G149" s="6" t="s">
        <v>59</v>
      </c>
      <c r="H149" s="6" t="s">
        <v>14</v>
      </c>
      <c r="I149" s="5">
        <v>0</v>
      </c>
    </row>
    <row r="150" spans="1:9" x14ac:dyDescent="0.3">
      <c r="A150" s="5" t="s">
        <v>367</v>
      </c>
      <c r="B150" s="6" t="s">
        <v>368</v>
      </c>
      <c r="C150" s="5">
        <v>1990</v>
      </c>
      <c r="D150" s="7" t="s">
        <v>57</v>
      </c>
      <c r="E150" s="6" t="s">
        <v>12</v>
      </c>
      <c r="F150" s="6" t="s">
        <v>369</v>
      </c>
      <c r="G150" s="6"/>
      <c r="H150" s="6" t="s">
        <v>14</v>
      </c>
      <c r="I150" s="5">
        <v>0</v>
      </c>
    </row>
    <row r="151" spans="1:9" x14ac:dyDescent="0.3">
      <c r="A151" s="5" t="s">
        <v>370</v>
      </c>
      <c r="B151" s="6" t="s">
        <v>371</v>
      </c>
      <c r="C151" s="5">
        <v>1978</v>
      </c>
      <c r="D151" s="7" t="s">
        <v>17</v>
      </c>
      <c r="E151" s="6" t="s">
        <v>12</v>
      </c>
      <c r="F151" s="6" t="s">
        <v>67</v>
      </c>
      <c r="G151" s="6" t="s">
        <v>68</v>
      </c>
      <c r="H151" s="6" t="s">
        <v>14</v>
      </c>
      <c r="I151" s="5">
        <v>0</v>
      </c>
    </row>
    <row r="152" spans="1:9" x14ac:dyDescent="0.3">
      <c r="A152" s="8" t="s">
        <v>372</v>
      </c>
      <c r="B152" s="9" t="s">
        <v>373</v>
      </c>
      <c r="C152" s="8">
        <v>1974</v>
      </c>
      <c r="D152" s="10" t="s">
        <v>37</v>
      </c>
      <c r="E152" s="9" t="s">
        <v>12</v>
      </c>
      <c r="F152" s="9" t="s">
        <v>128</v>
      </c>
      <c r="G152" s="9" t="s">
        <v>129</v>
      </c>
      <c r="H152" s="9" t="s">
        <v>14</v>
      </c>
      <c r="I152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45D4-E768-42E1-8473-E23A84B46223}">
  <dimension ref="A1:L18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3">
      <c r="A4" s="23" t="s">
        <v>971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4" x14ac:dyDescent="0.3">
      <c r="A5" s="24" t="s">
        <v>972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" x14ac:dyDescent="0.3">
      <c r="A6" s="20" t="s">
        <v>733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57.6" x14ac:dyDescent="0.3">
      <c r="A7" s="30" t="s">
        <v>732</v>
      </c>
      <c r="B7" s="30" t="s">
        <v>1</v>
      </c>
      <c r="C7" s="30" t="s">
        <v>2</v>
      </c>
      <c r="D7" s="30" t="s">
        <v>393</v>
      </c>
      <c r="E7" s="30" t="s">
        <v>394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973</v>
      </c>
      <c r="K7" s="30" t="s">
        <v>974</v>
      </c>
      <c r="L7" s="30" t="s">
        <v>975</v>
      </c>
    </row>
    <row r="8" spans="1:12" ht="57.6" x14ac:dyDescent="0.3">
      <c r="A8" s="31">
        <v>1</v>
      </c>
      <c r="B8" s="32" t="s">
        <v>280</v>
      </c>
      <c r="C8" s="31">
        <v>2000</v>
      </c>
      <c r="D8" s="31">
        <v>2000</v>
      </c>
      <c r="E8" s="31">
        <v>2000</v>
      </c>
      <c r="F8" s="32" t="s">
        <v>71</v>
      </c>
      <c r="G8" s="32" t="s">
        <v>12</v>
      </c>
      <c r="H8" s="32" t="s">
        <v>142</v>
      </c>
      <c r="I8" s="32" t="s">
        <v>202</v>
      </c>
      <c r="J8" s="31">
        <v>1</v>
      </c>
      <c r="K8" s="31">
        <v>1</v>
      </c>
      <c r="L8" s="31">
        <f t="shared" ref="L8:L39" si="0">J8+K8</f>
        <v>2</v>
      </c>
    </row>
    <row r="9" spans="1:12" ht="43.2" x14ac:dyDescent="0.3">
      <c r="A9" s="5">
        <v>2</v>
      </c>
      <c r="B9" s="16" t="s">
        <v>358</v>
      </c>
      <c r="C9" s="5">
        <v>1994</v>
      </c>
      <c r="D9" s="5">
        <v>1994</v>
      </c>
      <c r="E9" s="5">
        <v>1994</v>
      </c>
      <c r="F9" s="16" t="s">
        <v>71</v>
      </c>
      <c r="G9" s="16" t="s">
        <v>12</v>
      </c>
      <c r="H9" s="16" t="s">
        <v>355</v>
      </c>
      <c r="I9" s="16" t="s">
        <v>256</v>
      </c>
      <c r="J9" s="5">
        <v>2</v>
      </c>
      <c r="K9" s="5">
        <v>2</v>
      </c>
      <c r="L9" s="5">
        <f t="shared" si="0"/>
        <v>4</v>
      </c>
    </row>
    <row r="10" spans="1:12" ht="57.6" x14ac:dyDescent="0.3">
      <c r="A10" s="5">
        <v>3</v>
      </c>
      <c r="B10" s="16" t="s">
        <v>213</v>
      </c>
      <c r="C10" s="5">
        <v>2002</v>
      </c>
      <c r="D10" s="5">
        <v>2002</v>
      </c>
      <c r="E10" s="5">
        <v>2002</v>
      </c>
      <c r="F10" s="16" t="s">
        <v>11</v>
      </c>
      <c r="G10" s="16" t="s">
        <v>12</v>
      </c>
      <c r="H10" s="16" t="s">
        <v>142</v>
      </c>
      <c r="I10" s="16" t="s">
        <v>202</v>
      </c>
      <c r="J10" s="5">
        <v>5</v>
      </c>
      <c r="K10" s="5">
        <v>3</v>
      </c>
      <c r="L10" s="5">
        <f t="shared" si="0"/>
        <v>8</v>
      </c>
    </row>
    <row r="11" spans="1:12" ht="72" x14ac:dyDescent="0.3">
      <c r="A11" s="5">
        <v>4</v>
      </c>
      <c r="B11" s="16" t="s">
        <v>324</v>
      </c>
      <c r="C11" s="5">
        <v>1985</v>
      </c>
      <c r="D11" s="5">
        <v>1985</v>
      </c>
      <c r="E11" s="5">
        <v>1985</v>
      </c>
      <c r="F11" s="16">
        <v>1</v>
      </c>
      <c r="G11" s="16" t="s">
        <v>12</v>
      </c>
      <c r="H11" s="16" t="s">
        <v>325</v>
      </c>
      <c r="I11" s="16"/>
      <c r="J11" s="5">
        <v>4</v>
      </c>
      <c r="K11" s="5">
        <v>4</v>
      </c>
      <c r="L11" s="5">
        <f t="shared" si="0"/>
        <v>8</v>
      </c>
    </row>
    <row r="12" spans="1:12" ht="100.8" x14ac:dyDescent="0.3">
      <c r="A12" s="5">
        <v>5</v>
      </c>
      <c r="B12" s="16" t="s">
        <v>76</v>
      </c>
      <c r="C12" s="5">
        <v>2002</v>
      </c>
      <c r="D12" s="5">
        <v>2002</v>
      </c>
      <c r="E12" s="5">
        <v>2002</v>
      </c>
      <c r="F12" s="16" t="s">
        <v>11</v>
      </c>
      <c r="G12" s="16" t="s">
        <v>12</v>
      </c>
      <c r="H12" s="16" t="s">
        <v>26</v>
      </c>
      <c r="I12" s="16" t="s">
        <v>77</v>
      </c>
      <c r="J12" s="5">
        <v>3</v>
      </c>
      <c r="K12" s="5">
        <v>5</v>
      </c>
      <c r="L12" s="5">
        <f t="shared" si="0"/>
        <v>8</v>
      </c>
    </row>
    <row r="13" spans="1:12" ht="72" x14ac:dyDescent="0.3">
      <c r="A13" s="5">
        <v>6</v>
      </c>
      <c r="B13" s="16" t="s">
        <v>364</v>
      </c>
      <c r="C13" s="5">
        <v>1996</v>
      </c>
      <c r="D13" s="5">
        <v>1996</v>
      </c>
      <c r="E13" s="5">
        <v>1996</v>
      </c>
      <c r="F13" s="16" t="s">
        <v>71</v>
      </c>
      <c r="G13" s="16" t="s">
        <v>12</v>
      </c>
      <c r="H13" s="16" t="s">
        <v>43</v>
      </c>
      <c r="I13" s="16" t="s">
        <v>311</v>
      </c>
      <c r="J13" s="5">
        <v>7</v>
      </c>
      <c r="K13" s="5">
        <v>6</v>
      </c>
      <c r="L13" s="5">
        <f t="shared" si="0"/>
        <v>13</v>
      </c>
    </row>
    <row r="14" spans="1:12" ht="43.2" x14ac:dyDescent="0.3">
      <c r="A14" s="5">
        <v>7</v>
      </c>
      <c r="B14" s="16" t="s">
        <v>84</v>
      </c>
      <c r="C14" s="5">
        <v>2004</v>
      </c>
      <c r="D14" s="5">
        <v>2004</v>
      </c>
      <c r="E14" s="5">
        <v>2004</v>
      </c>
      <c r="F14" s="16" t="s">
        <v>11</v>
      </c>
      <c r="G14" s="16" t="s">
        <v>12</v>
      </c>
      <c r="H14" s="16" t="s">
        <v>53</v>
      </c>
      <c r="I14" s="16" t="s">
        <v>54</v>
      </c>
      <c r="J14" s="5">
        <v>8</v>
      </c>
      <c r="K14" s="5">
        <v>7</v>
      </c>
      <c r="L14" s="5">
        <f t="shared" si="0"/>
        <v>15</v>
      </c>
    </row>
    <row r="15" spans="1:12" ht="28.8" x14ac:dyDescent="0.3">
      <c r="A15" s="5">
        <v>8</v>
      </c>
      <c r="B15" s="16" t="s">
        <v>10</v>
      </c>
      <c r="C15" s="5">
        <v>1972</v>
      </c>
      <c r="D15" s="5">
        <v>1972</v>
      </c>
      <c r="E15" s="5">
        <v>1972</v>
      </c>
      <c r="F15" s="16" t="s">
        <v>11</v>
      </c>
      <c r="G15" s="16" t="s">
        <v>12</v>
      </c>
      <c r="H15" s="16" t="s">
        <v>13</v>
      </c>
      <c r="I15" s="16"/>
      <c r="J15" s="5">
        <v>12</v>
      </c>
      <c r="K15" s="5">
        <v>11</v>
      </c>
      <c r="L15" s="5">
        <f t="shared" si="0"/>
        <v>23</v>
      </c>
    </row>
    <row r="16" spans="1:12" ht="72" x14ac:dyDescent="0.3">
      <c r="A16" s="5">
        <v>9</v>
      </c>
      <c r="B16" s="16" t="s">
        <v>335</v>
      </c>
      <c r="C16" s="5">
        <v>2002</v>
      </c>
      <c r="D16" s="5">
        <v>2002</v>
      </c>
      <c r="E16" s="5">
        <v>2002</v>
      </c>
      <c r="F16" s="16" t="s">
        <v>71</v>
      </c>
      <c r="G16" s="16" t="s">
        <v>12</v>
      </c>
      <c r="H16" s="16" t="s">
        <v>43</v>
      </c>
      <c r="I16" s="16" t="s">
        <v>311</v>
      </c>
      <c r="J16" s="5">
        <v>14</v>
      </c>
      <c r="K16" s="5">
        <v>10</v>
      </c>
      <c r="L16" s="5">
        <f t="shared" si="0"/>
        <v>24</v>
      </c>
    </row>
    <row r="17" spans="1:12" ht="72" x14ac:dyDescent="0.3">
      <c r="A17" s="5">
        <v>10</v>
      </c>
      <c r="B17" s="16" t="s">
        <v>153</v>
      </c>
      <c r="C17" s="5">
        <v>2006</v>
      </c>
      <c r="D17" s="5">
        <v>2006</v>
      </c>
      <c r="E17" s="5">
        <v>2006</v>
      </c>
      <c r="F17" s="16">
        <v>1</v>
      </c>
      <c r="G17" s="16" t="s">
        <v>12</v>
      </c>
      <c r="H17" s="16" t="s">
        <v>43</v>
      </c>
      <c r="I17" s="16" t="s">
        <v>154</v>
      </c>
      <c r="J17" s="5">
        <v>9</v>
      </c>
      <c r="K17" s="5">
        <v>15</v>
      </c>
      <c r="L17" s="5">
        <f t="shared" si="0"/>
        <v>24</v>
      </c>
    </row>
    <row r="18" spans="1:12" ht="100.8" x14ac:dyDescent="0.3">
      <c r="A18" s="5">
        <v>11</v>
      </c>
      <c r="B18" s="16" t="s">
        <v>25</v>
      </c>
      <c r="C18" s="5">
        <v>2005</v>
      </c>
      <c r="D18" s="5">
        <v>2005</v>
      </c>
      <c r="E18" s="5">
        <v>2005</v>
      </c>
      <c r="F18" s="16">
        <v>1</v>
      </c>
      <c r="G18" s="16" t="s">
        <v>12</v>
      </c>
      <c r="H18" s="16" t="s">
        <v>26</v>
      </c>
      <c r="I18" s="16" t="s">
        <v>27</v>
      </c>
      <c r="J18" s="5">
        <v>11</v>
      </c>
      <c r="K18" s="5">
        <v>14</v>
      </c>
      <c r="L18" s="5">
        <f t="shared" si="0"/>
        <v>25</v>
      </c>
    </row>
    <row r="19" spans="1:12" ht="72" x14ac:dyDescent="0.3">
      <c r="A19" s="5">
        <v>12</v>
      </c>
      <c r="B19" s="16" t="s">
        <v>360</v>
      </c>
      <c r="C19" s="5">
        <v>2005</v>
      </c>
      <c r="D19" s="5">
        <v>2005</v>
      </c>
      <c r="E19" s="5">
        <v>2005</v>
      </c>
      <c r="F19" s="16">
        <v>1</v>
      </c>
      <c r="G19" s="16" t="s">
        <v>12</v>
      </c>
      <c r="H19" s="16" t="s">
        <v>43</v>
      </c>
      <c r="I19" s="16" t="s">
        <v>48</v>
      </c>
      <c r="J19" s="5">
        <v>13</v>
      </c>
      <c r="K19" s="5">
        <v>13</v>
      </c>
      <c r="L19" s="5">
        <f t="shared" si="0"/>
        <v>26</v>
      </c>
    </row>
    <row r="20" spans="1:12" ht="72" x14ac:dyDescent="0.3">
      <c r="A20" s="5">
        <v>13</v>
      </c>
      <c r="B20" s="16" t="s">
        <v>108</v>
      </c>
      <c r="C20" s="5">
        <v>2008</v>
      </c>
      <c r="D20" s="5">
        <v>2008</v>
      </c>
      <c r="E20" s="5">
        <v>2008</v>
      </c>
      <c r="F20" s="16">
        <v>2</v>
      </c>
      <c r="G20" s="16" t="s">
        <v>12</v>
      </c>
      <c r="H20" s="16" t="s">
        <v>43</v>
      </c>
      <c r="I20" s="16" t="s">
        <v>48</v>
      </c>
      <c r="J20" s="5">
        <v>22</v>
      </c>
      <c r="K20" s="5">
        <v>9</v>
      </c>
      <c r="L20" s="5">
        <f t="shared" si="0"/>
        <v>31</v>
      </c>
    </row>
    <row r="21" spans="1:12" ht="72" x14ac:dyDescent="0.3">
      <c r="A21" s="5">
        <v>14</v>
      </c>
      <c r="B21" s="16" t="s">
        <v>139</v>
      </c>
      <c r="C21" s="5">
        <v>2007</v>
      </c>
      <c r="D21" s="5">
        <v>2007</v>
      </c>
      <c r="E21" s="5">
        <v>2007</v>
      </c>
      <c r="F21" s="16">
        <v>1</v>
      </c>
      <c r="G21" s="16" t="s">
        <v>12</v>
      </c>
      <c r="H21" s="16" t="s">
        <v>43</v>
      </c>
      <c r="I21" s="16" t="s">
        <v>27</v>
      </c>
      <c r="J21" s="5">
        <v>19</v>
      </c>
      <c r="K21" s="5">
        <v>12</v>
      </c>
      <c r="L21" s="5">
        <f t="shared" si="0"/>
        <v>31</v>
      </c>
    </row>
    <row r="22" spans="1:12" ht="100.8" x14ac:dyDescent="0.3">
      <c r="A22" s="5">
        <v>15</v>
      </c>
      <c r="B22" s="16" t="s">
        <v>302</v>
      </c>
      <c r="C22" s="5">
        <v>2007</v>
      </c>
      <c r="D22" s="5">
        <v>2007</v>
      </c>
      <c r="E22" s="5">
        <v>2007</v>
      </c>
      <c r="F22" s="16">
        <v>1</v>
      </c>
      <c r="G22" s="16" t="s">
        <v>12</v>
      </c>
      <c r="H22" s="16" t="s">
        <v>26</v>
      </c>
      <c r="I22" s="16" t="s">
        <v>27</v>
      </c>
      <c r="J22" s="5">
        <v>27</v>
      </c>
      <c r="K22" s="5">
        <v>8</v>
      </c>
      <c r="L22" s="5">
        <f t="shared" si="0"/>
        <v>35</v>
      </c>
    </row>
    <row r="23" spans="1:12" ht="43.2" x14ac:dyDescent="0.3">
      <c r="A23" s="5">
        <v>16</v>
      </c>
      <c r="B23" s="16" t="s">
        <v>119</v>
      </c>
      <c r="C23" s="5">
        <v>2006</v>
      </c>
      <c r="D23" s="5">
        <v>2006</v>
      </c>
      <c r="E23" s="5">
        <v>2006</v>
      </c>
      <c r="F23" s="16">
        <v>1</v>
      </c>
      <c r="G23" s="16" t="s">
        <v>12</v>
      </c>
      <c r="H23" s="16" t="s">
        <v>53</v>
      </c>
      <c r="I23" s="16" t="s">
        <v>54</v>
      </c>
      <c r="J23" s="5">
        <v>18</v>
      </c>
      <c r="K23" s="5">
        <v>17</v>
      </c>
      <c r="L23" s="5">
        <f t="shared" si="0"/>
        <v>35</v>
      </c>
    </row>
    <row r="24" spans="1:12" x14ac:dyDescent="0.3">
      <c r="A24" s="5">
        <v>17</v>
      </c>
      <c r="B24" s="16" t="s">
        <v>133</v>
      </c>
      <c r="C24" s="5">
        <v>1978</v>
      </c>
      <c r="D24" s="5">
        <v>1978</v>
      </c>
      <c r="E24" s="5">
        <v>1978</v>
      </c>
      <c r="F24" s="16">
        <v>1</v>
      </c>
      <c r="G24" s="16" t="s">
        <v>12</v>
      </c>
      <c r="H24" s="16" t="s">
        <v>18</v>
      </c>
      <c r="I24" s="16" t="s">
        <v>19</v>
      </c>
      <c r="J24" s="5">
        <v>17</v>
      </c>
      <c r="K24" s="5">
        <v>22</v>
      </c>
      <c r="L24" s="5">
        <f t="shared" si="0"/>
        <v>39</v>
      </c>
    </row>
    <row r="25" spans="1:12" x14ac:dyDescent="0.3">
      <c r="A25" s="5">
        <v>18</v>
      </c>
      <c r="B25" s="16" t="s">
        <v>265</v>
      </c>
      <c r="C25" s="5">
        <v>1978</v>
      </c>
      <c r="D25" s="5">
        <v>1978</v>
      </c>
      <c r="E25" s="5">
        <v>1978</v>
      </c>
      <c r="F25" s="16">
        <v>1</v>
      </c>
      <c r="G25" s="16" t="s">
        <v>12</v>
      </c>
      <c r="H25" s="16"/>
      <c r="I25" s="16" t="s">
        <v>13</v>
      </c>
      <c r="J25" s="5">
        <v>16</v>
      </c>
      <c r="K25" s="5">
        <v>24</v>
      </c>
      <c r="L25" s="5">
        <f t="shared" si="0"/>
        <v>40</v>
      </c>
    </row>
    <row r="26" spans="1:12" ht="72" x14ac:dyDescent="0.3">
      <c r="A26" s="5">
        <v>19</v>
      </c>
      <c r="B26" s="16" t="s">
        <v>308</v>
      </c>
      <c r="C26" s="5">
        <v>2008</v>
      </c>
      <c r="D26" s="5">
        <v>2008</v>
      </c>
      <c r="E26" s="5">
        <v>2008</v>
      </c>
      <c r="F26" s="16">
        <v>3</v>
      </c>
      <c r="G26" s="16" t="s">
        <v>12</v>
      </c>
      <c r="H26" s="16" t="s">
        <v>43</v>
      </c>
      <c r="I26" s="16" t="s">
        <v>48</v>
      </c>
      <c r="J26" s="5">
        <v>20</v>
      </c>
      <c r="K26" s="5">
        <v>21</v>
      </c>
      <c r="L26" s="5">
        <f t="shared" si="0"/>
        <v>41</v>
      </c>
    </row>
    <row r="27" spans="1:12" ht="72" x14ac:dyDescent="0.3">
      <c r="A27" s="5">
        <v>20</v>
      </c>
      <c r="B27" s="16" t="s">
        <v>197</v>
      </c>
      <c r="C27" s="5">
        <v>2007</v>
      </c>
      <c r="D27" s="5">
        <v>2007</v>
      </c>
      <c r="E27" s="5">
        <v>2007</v>
      </c>
      <c r="F27" s="16">
        <v>2</v>
      </c>
      <c r="G27" s="16" t="s">
        <v>12</v>
      </c>
      <c r="H27" s="16" t="s">
        <v>43</v>
      </c>
      <c r="I27" s="16" t="s">
        <v>44</v>
      </c>
      <c r="J27" s="5">
        <v>26</v>
      </c>
      <c r="K27" s="5">
        <v>16</v>
      </c>
      <c r="L27" s="5">
        <f t="shared" si="0"/>
        <v>42</v>
      </c>
    </row>
    <row r="28" spans="1:12" x14ac:dyDescent="0.3">
      <c r="A28" s="5">
        <v>21</v>
      </c>
      <c r="B28" s="16" t="s">
        <v>131</v>
      </c>
      <c r="C28" s="5">
        <v>1976</v>
      </c>
      <c r="D28" s="5">
        <v>1976</v>
      </c>
      <c r="E28" s="5">
        <v>1976</v>
      </c>
      <c r="F28" s="16">
        <v>1</v>
      </c>
      <c r="G28" s="16" t="s">
        <v>12</v>
      </c>
      <c r="H28" s="16" t="s">
        <v>18</v>
      </c>
      <c r="I28" s="16" t="s">
        <v>19</v>
      </c>
      <c r="J28" s="5">
        <v>25</v>
      </c>
      <c r="K28" s="5">
        <v>18</v>
      </c>
      <c r="L28" s="5">
        <f t="shared" si="0"/>
        <v>43</v>
      </c>
    </row>
    <row r="29" spans="1:12" ht="28.8" x14ac:dyDescent="0.3">
      <c r="A29" s="5">
        <v>22</v>
      </c>
      <c r="B29" s="16" t="s">
        <v>110</v>
      </c>
      <c r="C29" s="5">
        <v>1986</v>
      </c>
      <c r="D29" s="5">
        <v>1986</v>
      </c>
      <c r="E29" s="5">
        <v>1986</v>
      </c>
      <c r="F29" s="16" t="s">
        <v>71</v>
      </c>
      <c r="G29" s="16" t="s">
        <v>12</v>
      </c>
      <c r="H29" s="16" t="s">
        <v>58</v>
      </c>
      <c r="I29" s="16" t="s">
        <v>111</v>
      </c>
      <c r="J29" s="5">
        <v>24</v>
      </c>
      <c r="K29" s="5">
        <v>19</v>
      </c>
      <c r="L29" s="5">
        <f t="shared" si="0"/>
        <v>43</v>
      </c>
    </row>
    <row r="30" spans="1:12" ht="28.8" x14ac:dyDescent="0.3">
      <c r="A30" s="5">
        <v>23</v>
      </c>
      <c r="B30" s="16" t="s">
        <v>217</v>
      </c>
      <c r="C30" s="5">
        <v>1973</v>
      </c>
      <c r="D30" s="5">
        <v>1973</v>
      </c>
      <c r="E30" s="5">
        <v>1973</v>
      </c>
      <c r="F30" s="16" t="s">
        <v>11</v>
      </c>
      <c r="G30" s="16" t="s">
        <v>12</v>
      </c>
      <c r="H30" s="16" t="s">
        <v>58</v>
      </c>
      <c r="I30" s="16" t="s">
        <v>59</v>
      </c>
      <c r="J30" s="5">
        <v>23</v>
      </c>
      <c r="K30" s="5">
        <v>20</v>
      </c>
      <c r="L30" s="5">
        <f t="shared" si="0"/>
        <v>43</v>
      </c>
    </row>
    <row r="31" spans="1:12" ht="28.8" x14ac:dyDescent="0.3">
      <c r="A31" s="5">
        <v>24</v>
      </c>
      <c r="B31" s="16" t="s">
        <v>121</v>
      </c>
      <c r="C31" s="5">
        <v>1986</v>
      </c>
      <c r="D31" s="5">
        <v>1986</v>
      </c>
      <c r="E31" s="5">
        <v>1986</v>
      </c>
      <c r="F31" s="16">
        <v>3</v>
      </c>
      <c r="G31" s="16" t="s">
        <v>12</v>
      </c>
      <c r="H31" s="16" t="s">
        <v>98</v>
      </c>
      <c r="I31" s="16" t="s">
        <v>122</v>
      </c>
      <c r="J31" s="5">
        <v>21</v>
      </c>
      <c r="K31" s="5">
        <v>23</v>
      </c>
      <c r="L31" s="5">
        <f t="shared" si="0"/>
        <v>44</v>
      </c>
    </row>
    <row r="32" spans="1:12" ht="57.6" x14ac:dyDescent="0.3">
      <c r="A32" s="5">
        <v>25</v>
      </c>
      <c r="B32" s="16" t="s">
        <v>344</v>
      </c>
      <c r="C32" s="5">
        <v>2004</v>
      </c>
      <c r="D32" s="5">
        <v>2004</v>
      </c>
      <c r="E32" s="5">
        <v>2004</v>
      </c>
      <c r="F32" s="16" t="s">
        <v>11</v>
      </c>
      <c r="G32" s="16" t="s">
        <v>12</v>
      </c>
      <c r="H32" s="16" t="s">
        <v>142</v>
      </c>
      <c r="I32" s="16" t="s">
        <v>202</v>
      </c>
      <c r="J32" s="5">
        <v>6</v>
      </c>
      <c r="K32" s="5">
        <v>39</v>
      </c>
      <c r="L32" s="5">
        <f t="shared" si="0"/>
        <v>45</v>
      </c>
    </row>
    <row r="33" spans="1:12" ht="43.2" x14ac:dyDescent="0.3">
      <c r="A33" s="5">
        <v>26</v>
      </c>
      <c r="B33" s="16" t="s">
        <v>354</v>
      </c>
      <c r="C33" s="5">
        <v>1983</v>
      </c>
      <c r="D33" s="5">
        <v>1983</v>
      </c>
      <c r="E33" s="5">
        <v>1983</v>
      </c>
      <c r="F33" s="16" t="s">
        <v>71</v>
      </c>
      <c r="G33" s="16" t="s">
        <v>12</v>
      </c>
      <c r="H33" s="16" t="s">
        <v>355</v>
      </c>
      <c r="I33" s="16" t="s">
        <v>356</v>
      </c>
      <c r="J33" s="5">
        <v>10</v>
      </c>
      <c r="K33" s="5">
        <v>40</v>
      </c>
      <c r="L33" s="5">
        <f t="shared" si="0"/>
        <v>50</v>
      </c>
    </row>
    <row r="34" spans="1:12" ht="28.8" x14ac:dyDescent="0.3">
      <c r="A34" s="5">
        <v>27</v>
      </c>
      <c r="B34" s="16" t="s">
        <v>371</v>
      </c>
      <c r="C34" s="5">
        <v>1978</v>
      </c>
      <c r="D34" s="5">
        <v>1978</v>
      </c>
      <c r="E34" s="5">
        <v>1978</v>
      </c>
      <c r="F34" s="16">
        <v>1</v>
      </c>
      <c r="G34" s="16" t="s">
        <v>12</v>
      </c>
      <c r="H34" s="16" t="s">
        <v>67</v>
      </c>
      <c r="I34" s="16" t="s">
        <v>68</v>
      </c>
      <c r="J34" s="5">
        <v>28</v>
      </c>
      <c r="K34" s="5">
        <v>26</v>
      </c>
      <c r="L34" s="5">
        <f t="shared" si="0"/>
        <v>54</v>
      </c>
    </row>
    <row r="35" spans="1:12" ht="72" x14ac:dyDescent="0.3">
      <c r="A35" s="5">
        <v>28</v>
      </c>
      <c r="B35" s="16" t="s">
        <v>150</v>
      </c>
      <c r="C35" s="5">
        <v>1990</v>
      </c>
      <c r="D35" s="5">
        <v>1990</v>
      </c>
      <c r="E35" s="5">
        <v>1990</v>
      </c>
      <c r="F35" s="16" t="s">
        <v>11</v>
      </c>
      <c r="G35" s="16" t="s">
        <v>12</v>
      </c>
      <c r="H35" s="16" t="s">
        <v>151</v>
      </c>
      <c r="I35" s="16" t="s">
        <v>13</v>
      </c>
      <c r="J35" s="5">
        <v>15</v>
      </c>
      <c r="K35" s="5">
        <v>41</v>
      </c>
      <c r="L35" s="5">
        <f t="shared" si="0"/>
        <v>56</v>
      </c>
    </row>
    <row r="36" spans="1:12" ht="72" x14ac:dyDescent="0.3">
      <c r="A36" s="5">
        <v>29</v>
      </c>
      <c r="B36" s="16" t="s">
        <v>162</v>
      </c>
      <c r="C36" s="5">
        <v>2005</v>
      </c>
      <c r="D36" s="5">
        <v>2005</v>
      </c>
      <c r="E36" s="5">
        <v>2005</v>
      </c>
      <c r="F36" s="16">
        <v>3</v>
      </c>
      <c r="G36" s="16" t="s">
        <v>12</v>
      </c>
      <c r="H36" s="16" t="s">
        <v>43</v>
      </c>
      <c r="I36" s="16" t="s">
        <v>48</v>
      </c>
      <c r="J36" s="5">
        <v>29</v>
      </c>
      <c r="K36" s="5">
        <v>31</v>
      </c>
      <c r="L36" s="5">
        <f t="shared" si="0"/>
        <v>60</v>
      </c>
    </row>
    <row r="37" spans="1:12" x14ac:dyDescent="0.3">
      <c r="A37" s="5">
        <v>30</v>
      </c>
      <c r="B37" s="16" t="s">
        <v>292</v>
      </c>
      <c r="C37" s="5">
        <v>1968</v>
      </c>
      <c r="D37" s="5">
        <v>1968</v>
      </c>
      <c r="E37" s="5">
        <v>1968</v>
      </c>
      <c r="F37" s="16" t="s">
        <v>71</v>
      </c>
      <c r="G37" s="16" t="s">
        <v>12</v>
      </c>
      <c r="H37" s="16" t="s">
        <v>18</v>
      </c>
      <c r="I37" s="16" t="s">
        <v>13</v>
      </c>
      <c r="J37" s="5">
        <v>34</v>
      </c>
      <c r="K37" s="5">
        <v>27</v>
      </c>
      <c r="L37" s="5">
        <f t="shared" si="0"/>
        <v>61</v>
      </c>
    </row>
    <row r="38" spans="1:12" ht="100.8" x14ac:dyDescent="0.3">
      <c r="A38" s="5">
        <v>31</v>
      </c>
      <c r="B38" s="16" t="s">
        <v>79</v>
      </c>
      <c r="C38" s="5">
        <v>2000</v>
      </c>
      <c r="D38" s="5">
        <v>2000</v>
      </c>
      <c r="E38" s="5">
        <v>2000</v>
      </c>
      <c r="F38" s="16">
        <v>1</v>
      </c>
      <c r="G38" s="16" t="s">
        <v>12</v>
      </c>
      <c r="H38" s="16" t="s">
        <v>26</v>
      </c>
      <c r="I38" s="16" t="s">
        <v>80</v>
      </c>
      <c r="J38" s="5">
        <v>37</v>
      </c>
      <c r="K38" s="5">
        <v>25</v>
      </c>
      <c r="L38" s="5">
        <f t="shared" si="0"/>
        <v>62</v>
      </c>
    </row>
    <row r="39" spans="1:12" ht="43.2" x14ac:dyDescent="0.3">
      <c r="A39" s="5">
        <v>32</v>
      </c>
      <c r="B39" s="16" t="s">
        <v>46</v>
      </c>
      <c r="C39" s="5">
        <v>1980</v>
      </c>
      <c r="D39" s="5">
        <v>1980</v>
      </c>
      <c r="E39" s="5">
        <v>1980</v>
      </c>
      <c r="F39" s="16">
        <v>2</v>
      </c>
      <c r="G39" s="16" t="s">
        <v>12</v>
      </c>
      <c r="H39" s="16" t="s">
        <v>47</v>
      </c>
      <c r="I39" s="16" t="s">
        <v>48</v>
      </c>
      <c r="J39" s="5">
        <v>30</v>
      </c>
      <c r="K39" s="5">
        <v>33</v>
      </c>
      <c r="L39" s="5">
        <f t="shared" si="0"/>
        <v>63</v>
      </c>
    </row>
    <row r="40" spans="1:12" ht="28.8" x14ac:dyDescent="0.3">
      <c r="A40" s="5">
        <v>33</v>
      </c>
      <c r="B40" s="16" t="s">
        <v>327</v>
      </c>
      <c r="C40" s="5">
        <v>1962</v>
      </c>
      <c r="D40" s="5">
        <v>1962</v>
      </c>
      <c r="E40" s="5">
        <v>1962</v>
      </c>
      <c r="F40" s="16">
        <v>1</v>
      </c>
      <c r="G40" s="16" t="s">
        <v>12</v>
      </c>
      <c r="H40" s="16" t="s">
        <v>67</v>
      </c>
      <c r="I40" s="16" t="s">
        <v>13</v>
      </c>
      <c r="J40" s="5">
        <v>36</v>
      </c>
      <c r="K40" s="5">
        <v>28</v>
      </c>
      <c r="L40" s="5">
        <f t="shared" ref="L40:L71" si="1">J40+K40</f>
        <v>64</v>
      </c>
    </row>
    <row r="41" spans="1:12" ht="28.8" x14ac:dyDescent="0.3">
      <c r="A41" s="5">
        <v>34</v>
      </c>
      <c r="B41" s="16" t="s">
        <v>261</v>
      </c>
      <c r="C41" s="5">
        <v>1983</v>
      </c>
      <c r="D41" s="5">
        <v>1983</v>
      </c>
      <c r="E41" s="5">
        <v>1983</v>
      </c>
      <c r="F41" s="16">
        <v>3</v>
      </c>
      <c r="G41" s="16" t="s">
        <v>12</v>
      </c>
      <c r="H41" s="16" t="s">
        <v>58</v>
      </c>
      <c r="I41" s="16" t="s">
        <v>59</v>
      </c>
      <c r="J41" s="5">
        <v>35</v>
      </c>
      <c r="K41" s="5">
        <v>29</v>
      </c>
      <c r="L41" s="5">
        <f t="shared" si="1"/>
        <v>64</v>
      </c>
    </row>
    <row r="42" spans="1:12" ht="43.2" x14ac:dyDescent="0.3">
      <c r="A42" s="5">
        <v>35</v>
      </c>
      <c r="B42" s="16" t="s">
        <v>206</v>
      </c>
      <c r="C42" s="5">
        <v>1969</v>
      </c>
      <c r="D42" s="5">
        <v>1969</v>
      </c>
      <c r="E42" s="5">
        <v>1969</v>
      </c>
      <c r="F42" s="16">
        <v>1</v>
      </c>
      <c r="G42" s="16" t="s">
        <v>12</v>
      </c>
      <c r="H42" s="16" t="s">
        <v>47</v>
      </c>
      <c r="I42" s="16" t="s">
        <v>169</v>
      </c>
      <c r="J42" s="5">
        <v>38</v>
      </c>
      <c r="K42" s="5">
        <v>30</v>
      </c>
      <c r="L42" s="5">
        <f t="shared" si="1"/>
        <v>68</v>
      </c>
    </row>
    <row r="43" spans="1:12" ht="28.8" x14ac:dyDescent="0.3">
      <c r="A43" s="5">
        <v>36</v>
      </c>
      <c r="B43" s="16" t="s">
        <v>164</v>
      </c>
      <c r="C43" s="5">
        <v>1969</v>
      </c>
      <c r="D43" s="5">
        <v>1969</v>
      </c>
      <c r="E43" s="5">
        <v>1969</v>
      </c>
      <c r="F43" s="16" t="s">
        <v>11</v>
      </c>
      <c r="G43" s="16" t="s">
        <v>12</v>
      </c>
      <c r="H43" s="16" t="s">
        <v>67</v>
      </c>
      <c r="I43" s="16" t="s">
        <v>13</v>
      </c>
      <c r="J43" s="5">
        <v>41</v>
      </c>
      <c r="K43" s="5">
        <v>32</v>
      </c>
      <c r="L43" s="5">
        <f t="shared" si="1"/>
        <v>73</v>
      </c>
    </row>
    <row r="44" spans="1:12" x14ac:dyDescent="0.3">
      <c r="A44" s="5">
        <v>37</v>
      </c>
      <c r="B44" s="16" t="s">
        <v>254</v>
      </c>
      <c r="C44" s="5">
        <v>1955</v>
      </c>
      <c r="D44" s="5">
        <v>1955</v>
      </c>
      <c r="E44" s="5">
        <v>1955</v>
      </c>
      <c r="F44" s="16">
        <v>1</v>
      </c>
      <c r="G44" s="16" t="s">
        <v>12</v>
      </c>
      <c r="H44" s="16" t="s">
        <v>255</v>
      </c>
      <c r="I44" s="16" t="s">
        <v>256</v>
      </c>
      <c r="J44" s="5">
        <v>31</v>
      </c>
      <c r="K44" s="5">
        <v>42</v>
      </c>
      <c r="L44" s="5">
        <f t="shared" si="1"/>
        <v>73</v>
      </c>
    </row>
    <row r="45" spans="1:12" ht="28.8" x14ac:dyDescent="0.3">
      <c r="A45" s="5">
        <v>38</v>
      </c>
      <c r="B45" s="16" t="s">
        <v>219</v>
      </c>
      <c r="C45" s="5">
        <v>1975</v>
      </c>
      <c r="D45" s="5">
        <v>1975</v>
      </c>
      <c r="E45" s="5">
        <v>1975</v>
      </c>
      <c r="F45" s="16" t="s">
        <v>57</v>
      </c>
      <c r="G45" s="16" t="s">
        <v>12</v>
      </c>
      <c r="H45" s="16" t="s">
        <v>58</v>
      </c>
      <c r="I45" s="16" t="s">
        <v>59</v>
      </c>
      <c r="J45" s="5">
        <v>40</v>
      </c>
      <c r="K45" s="5">
        <v>34</v>
      </c>
      <c r="L45" s="5">
        <f t="shared" si="1"/>
        <v>74</v>
      </c>
    </row>
    <row r="46" spans="1:12" ht="72" x14ac:dyDescent="0.3">
      <c r="A46" s="5">
        <v>39</v>
      </c>
      <c r="B46" s="16" t="s">
        <v>204</v>
      </c>
      <c r="C46" s="5">
        <v>2005</v>
      </c>
      <c r="D46" s="5">
        <v>2005</v>
      </c>
      <c r="E46" s="5">
        <v>2005</v>
      </c>
      <c r="F46" s="16">
        <v>2</v>
      </c>
      <c r="G46" s="16" t="s">
        <v>12</v>
      </c>
      <c r="H46" s="16" t="s">
        <v>43</v>
      </c>
      <c r="I46" s="16" t="s">
        <v>44</v>
      </c>
      <c r="J46" s="5">
        <v>32</v>
      </c>
      <c r="K46" s="5">
        <v>43</v>
      </c>
      <c r="L46" s="5">
        <f t="shared" si="1"/>
        <v>75</v>
      </c>
    </row>
    <row r="47" spans="1:12" x14ac:dyDescent="0.3">
      <c r="A47" s="5">
        <v>40</v>
      </c>
      <c r="B47" s="16" t="s">
        <v>115</v>
      </c>
      <c r="C47" s="5">
        <v>1975</v>
      </c>
      <c r="D47" s="5">
        <v>1975</v>
      </c>
      <c r="E47" s="5">
        <v>1975</v>
      </c>
      <c r="F47" s="16">
        <v>1</v>
      </c>
      <c r="G47" s="16" t="s">
        <v>12</v>
      </c>
      <c r="H47" s="16" t="s">
        <v>18</v>
      </c>
      <c r="I47" s="16" t="s">
        <v>19</v>
      </c>
      <c r="J47" s="5">
        <v>33</v>
      </c>
      <c r="K47" s="5">
        <v>44</v>
      </c>
      <c r="L47" s="5">
        <f t="shared" si="1"/>
        <v>77</v>
      </c>
    </row>
    <row r="48" spans="1:12" x14ac:dyDescent="0.3">
      <c r="A48" s="5">
        <v>41</v>
      </c>
      <c r="B48" s="16" t="s">
        <v>221</v>
      </c>
      <c r="C48" s="5">
        <v>1985</v>
      </c>
      <c r="D48" s="5">
        <v>1985</v>
      </c>
      <c r="E48" s="5">
        <v>1985</v>
      </c>
      <c r="F48" s="16" t="s">
        <v>57</v>
      </c>
      <c r="G48" s="16" t="s">
        <v>12</v>
      </c>
      <c r="H48" s="16" t="s">
        <v>18</v>
      </c>
      <c r="I48" s="16" t="s">
        <v>19</v>
      </c>
      <c r="J48" s="5">
        <v>44</v>
      </c>
      <c r="K48" s="5">
        <v>35</v>
      </c>
      <c r="L48" s="5">
        <f t="shared" si="1"/>
        <v>79</v>
      </c>
    </row>
    <row r="49" spans="1:12" x14ac:dyDescent="0.3">
      <c r="A49" s="5">
        <v>42</v>
      </c>
      <c r="B49" s="16" t="s">
        <v>16</v>
      </c>
      <c r="C49" s="5">
        <v>1962</v>
      </c>
      <c r="D49" s="5">
        <v>1962</v>
      </c>
      <c r="E49" s="5">
        <v>1962</v>
      </c>
      <c r="F49" s="16">
        <v>1</v>
      </c>
      <c r="G49" s="16" t="s">
        <v>12</v>
      </c>
      <c r="H49" s="16" t="s">
        <v>18</v>
      </c>
      <c r="I49" s="16" t="s">
        <v>19</v>
      </c>
      <c r="J49" s="5">
        <v>43</v>
      </c>
      <c r="K49" s="5">
        <v>36</v>
      </c>
      <c r="L49" s="5">
        <f t="shared" si="1"/>
        <v>79</v>
      </c>
    </row>
    <row r="50" spans="1:12" ht="43.2" x14ac:dyDescent="0.3">
      <c r="A50" s="5">
        <v>43</v>
      </c>
      <c r="B50" s="16" t="s">
        <v>168</v>
      </c>
      <c r="C50" s="5">
        <v>1956</v>
      </c>
      <c r="D50" s="5">
        <v>1956</v>
      </c>
      <c r="E50" s="5">
        <v>1956</v>
      </c>
      <c r="F50" s="16" t="s">
        <v>11</v>
      </c>
      <c r="G50" s="16" t="s">
        <v>12</v>
      </c>
      <c r="H50" s="16" t="s">
        <v>47</v>
      </c>
      <c r="I50" s="16" t="s">
        <v>169</v>
      </c>
      <c r="J50" s="5">
        <v>47</v>
      </c>
      <c r="K50" s="5">
        <v>37</v>
      </c>
      <c r="L50" s="5">
        <f t="shared" si="1"/>
        <v>84</v>
      </c>
    </row>
    <row r="51" spans="1:12" ht="100.8" x14ac:dyDescent="0.3">
      <c r="A51" s="5">
        <v>44</v>
      </c>
      <c r="B51" s="16" t="s">
        <v>113</v>
      </c>
      <c r="C51" s="5">
        <v>2008</v>
      </c>
      <c r="D51" s="5">
        <v>2008</v>
      </c>
      <c r="E51" s="5">
        <v>2008</v>
      </c>
      <c r="F51" s="16" t="s">
        <v>30</v>
      </c>
      <c r="G51" s="16" t="s">
        <v>12</v>
      </c>
      <c r="H51" s="16" t="s">
        <v>26</v>
      </c>
      <c r="I51" s="16" t="s">
        <v>27</v>
      </c>
      <c r="J51" s="5">
        <v>46</v>
      </c>
      <c r="K51" s="5">
        <v>38</v>
      </c>
      <c r="L51" s="5">
        <f t="shared" si="1"/>
        <v>84</v>
      </c>
    </row>
    <row r="52" spans="1:12" ht="28.8" x14ac:dyDescent="0.3">
      <c r="A52" s="5">
        <v>45</v>
      </c>
      <c r="B52" s="16" t="s">
        <v>340</v>
      </c>
      <c r="C52" s="5">
        <v>1981</v>
      </c>
      <c r="D52" s="5">
        <v>1981</v>
      </c>
      <c r="E52" s="5">
        <v>1981</v>
      </c>
      <c r="F52" s="16">
        <v>3</v>
      </c>
      <c r="G52" s="16" t="s">
        <v>12</v>
      </c>
      <c r="H52" s="16" t="s">
        <v>58</v>
      </c>
      <c r="I52" s="16" t="s">
        <v>59</v>
      </c>
      <c r="J52" s="5">
        <v>39</v>
      </c>
      <c r="K52" s="5">
        <v>45</v>
      </c>
      <c r="L52" s="5">
        <f t="shared" si="1"/>
        <v>84</v>
      </c>
    </row>
    <row r="53" spans="1:12" x14ac:dyDescent="0.3">
      <c r="A53" s="5">
        <v>46</v>
      </c>
      <c r="B53" s="16" t="s">
        <v>36</v>
      </c>
      <c r="C53" s="5">
        <v>1984</v>
      </c>
      <c r="D53" s="5">
        <v>1984</v>
      </c>
      <c r="E53" s="5">
        <v>1984</v>
      </c>
      <c r="F53" s="16">
        <v>3</v>
      </c>
      <c r="G53" s="16" t="s">
        <v>12</v>
      </c>
      <c r="H53" s="16" t="s">
        <v>38</v>
      </c>
      <c r="I53" s="16" t="s">
        <v>39</v>
      </c>
      <c r="J53" s="5">
        <v>42</v>
      </c>
      <c r="K53" s="5">
        <v>46</v>
      </c>
      <c r="L53" s="5">
        <f t="shared" si="1"/>
        <v>88</v>
      </c>
    </row>
    <row r="54" spans="1:12" ht="28.8" x14ac:dyDescent="0.3">
      <c r="A54" s="5">
        <v>47</v>
      </c>
      <c r="B54" s="16" t="s">
        <v>313</v>
      </c>
      <c r="C54" s="5">
        <v>1972</v>
      </c>
      <c r="D54" s="5">
        <v>1972</v>
      </c>
      <c r="E54" s="5">
        <v>1972</v>
      </c>
      <c r="F54" s="16">
        <v>3</v>
      </c>
      <c r="G54" s="16" t="s">
        <v>12</v>
      </c>
      <c r="H54" s="16" t="s">
        <v>58</v>
      </c>
      <c r="I54" s="16" t="s">
        <v>314</v>
      </c>
      <c r="J54" s="5">
        <v>45</v>
      </c>
      <c r="K54" s="5">
        <v>47</v>
      </c>
      <c r="L54" s="5">
        <f t="shared" si="1"/>
        <v>92</v>
      </c>
    </row>
    <row r="55" spans="1:12" ht="57.6" x14ac:dyDescent="0.3">
      <c r="A55" s="5"/>
      <c r="B55" s="16" t="s">
        <v>100</v>
      </c>
      <c r="C55" s="5">
        <v>1990</v>
      </c>
      <c r="D55" s="5">
        <v>1990</v>
      </c>
      <c r="E55" s="5">
        <v>1990</v>
      </c>
      <c r="F55" s="16" t="s">
        <v>57</v>
      </c>
      <c r="G55" s="16" t="s">
        <v>12</v>
      </c>
      <c r="H55" s="16" t="s">
        <v>101</v>
      </c>
      <c r="I55" s="16" t="s">
        <v>59</v>
      </c>
      <c r="J55" s="5">
        <v>48</v>
      </c>
      <c r="K55" s="5"/>
      <c r="L55" s="5">
        <f t="shared" si="1"/>
        <v>48</v>
      </c>
    </row>
    <row r="56" spans="1:12" ht="28.8" x14ac:dyDescent="0.3">
      <c r="A56" s="5"/>
      <c r="B56" s="16" t="s">
        <v>232</v>
      </c>
      <c r="C56" s="5">
        <v>1981</v>
      </c>
      <c r="D56" s="5">
        <v>1981</v>
      </c>
      <c r="E56" s="5">
        <v>1981</v>
      </c>
      <c r="F56" s="16">
        <v>3</v>
      </c>
      <c r="G56" s="16" t="s">
        <v>12</v>
      </c>
      <c r="H56" s="16" t="s">
        <v>58</v>
      </c>
      <c r="I56" s="16" t="s">
        <v>59</v>
      </c>
      <c r="J56" s="5">
        <v>49</v>
      </c>
      <c r="K56" s="5"/>
      <c r="L56" s="5">
        <f t="shared" si="1"/>
        <v>49</v>
      </c>
    </row>
    <row r="57" spans="1:12" ht="43.2" x14ac:dyDescent="0.3">
      <c r="A57" s="5"/>
      <c r="B57" s="16" t="s">
        <v>171</v>
      </c>
      <c r="C57" s="5">
        <v>1979</v>
      </c>
      <c r="D57" s="5">
        <v>1979</v>
      </c>
      <c r="E57" s="5">
        <v>1979</v>
      </c>
      <c r="F57" s="16">
        <v>2</v>
      </c>
      <c r="G57" s="16" t="s">
        <v>12</v>
      </c>
      <c r="H57" s="16" t="s">
        <v>47</v>
      </c>
      <c r="I57" s="16" t="s">
        <v>172</v>
      </c>
      <c r="J57" s="5">
        <v>50</v>
      </c>
      <c r="K57" s="5"/>
      <c r="L57" s="5">
        <f t="shared" si="1"/>
        <v>50</v>
      </c>
    </row>
    <row r="58" spans="1:12" ht="43.2" x14ac:dyDescent="0.3">
      <c r="A58" s="5"/>
      <c r="B58" s="16" t="s">
        <v>333</v>
      </c>
      <c r="C58" s="5">
        <v>1972</v>
      </c>
      <c r="D58" s="5">
        <v>1972</v>
      </c>
      <c r="E58" s="5">
        <v>1972</v>
      </c>
      <c r="F58" s="16" t="s">
        <v>57</v>
      </c>
      <c r="G58" s="16" t="s">
        <v>12</v>
      </c>
      <c r="H58" s="16" t="s">
        <v>47</v>
      </c>
      <c r="I58" s="16" t="s">
        <v>169</v>
      </c>
      <c r="J58" s="5">
        <v>51</v>
      </c>
      <c r="K58" s="5"/>
      <c r="L58" s="5">
        <f t="shared" si="1"/>
        <v>51</v>
      </c>
    </row>
    <row r="59" spans="1:12" ht="100.8" x14ac:dyDescent="0.3">
      <c r="A59" s="5"/>
      <c r="B59" s="16" t="s">
        <v>246</v>
      </c>
      <c r="C59" s="5">
        <v>2007</v>
      </c>
      <c r="D59" s="5">
        <v>2007</v>
      </c>
      <c r="E59" s="5">
        <v>2007</v>
      </c>
      <c r="F59" s="16" t="s">
        <v>30</v>
      </c>
      <c r="G59" s="16" t="s">
        <v>12</v>
      </c>
      <c r="H59" s="16" t="s">
        <v>26</v>
      </c>
      <c r="I59" s="16" t="s">
        <v>27</v>
      </c>
      <c r="J59" s="5">
        <v>52</v>
      </c>
      <c r="K59" s="5"/>
      <c r="L59" s="5">
        <f t="shared" si="1"/>
        <v>52</v>
      </c>
    </row>
    <row r="60" spans="1:12" ht="28.8" x14ac:dyDescent="0.3">
      <c r="A60" s="5"/>
      <c r="B60" s="16" t="s">
        <v>97</v>
      </c>
      <c r="C60" s="5">
        <v>1988</v>
      </c>
      <c r="D60" s="5">
        <v>1988</v>
      </c>
      <c r="E60" s="5">
        <v>1988</v>
      </c>
      <c r="F60" s="16" t="s">
        <v>57</v>
      </c>
      <c r="G60" s="16" t="s">
        <v>12</v>
      </c>
      <c r="H60" s="16" t="s">
        <v>98</v>
      </c>
      <c r="I60" s="16" t="s">
        <v>39</v>
      </c>
      <c r="J60" s="5">
        <v>53</v>
      </c>
      <c r="K60" s="5"/>
      <c r="L60" s="5">
        <f t="shared" si="1"/>
        <v>53</v>
      </c>
    </row>
    <row r="61" spans="1:12" ht="28.8" x14ac:dyDescent="0.3">
      <c r="A61" s="5"/>
      <c r="B61" s="16" t="s">
        <v>368</v>
      </c>
      <c r="C61" s="5">
        <v>1990</v>
      </c>
      <c r="D61" s="5">
        <v>1990</v>
      </c>
      <c r="E61" s="5">
        <v>1990</v>
      </c>
      <c r="F61" s="16" t="s">
        <v>57</v>
      </c>
      <c r="G61" s="16" t="s">
        <v>12</v>
      </c>
      <c r="H61" s="16" t="s">
        <v>369</v>
      </c>
      <c r="I61" s="16"/>
      <c r="J61" s="5">
        <v>54</v>
      </c>
      <c r="K61" s="5"/>
      <c r="L61" s="5">
        <f t="shared" si="1"/>
        <v>54</v>
      </c>
    </row>
    <row r="62" spans="1:12" ht="100.8" x14ac:dyDescent="0.3">
      <c r="A62" s="5"/>
      <c r="B62" s="16" t="s">
        <v>300</v>
      </c>
      <c r="C62" s="5">
        <v>2009</v>
      </c>
      <c r="D62" s="5">
        <v>2009</v>
      </c>
      <c r="E62" s="5">
        <v>2009</v>
      </c>
      <c r="F62" s="16" t="s">
        <v>30</v>
      </c>
      <c r="G62" s="16" t="s">
        <v>12</v>
      </c>
      <c r="H62" s="16" t="s">
        <v>209</v>
      </c>
      <c r="I62" s="16" t="s">
        <v>27</v>
      </c>
      <c r="J62" s="5">
        <v>55</v>
      </c>
      <c r="K62" s="5"/>
      <c r="L62" s="5">
        <f t="shared" si="1"/>
        <v>55</v>
      </c>
    </row>
    <row r="63" spans="1:12" ht="72" x14ac:dyDescent="0.3">
      <c r="A63" s="5"/>
      <c r="B63" s="16" t="s">
        <v>352</v>
      </c>
      <c r="C63" s="5">
        <v>2011</v>
      </c>
      <c r="D63" s="5">
        <v>2011</v>
      </c>
      <c r="E63" s="5">
        <v>2011</v>
      </c>
      <c r="F63" s="16" t="s">
        <v>30</v>
      </c>
      <c r="G63" s="16" t="s">
        <v>12</v>
      </c>
      <c r="H63" s="16" t="s">
        <v>43</v>
      </c>
      <c r="I63" s="16" t="s">
        <v>48</v>
      </c>
      <c r="J63" s="5">
        <v>56</v>
      </c>
      <c r="K63" s="5"/>
      <c r="L63" s="5">
        <f t="shared" si="1"/>
        <v>56</v>
      </c>
    </row>
    <row r="64" spans="1:12" ht="28.8" x14ac:dyDescent="0.3">
      <c r="A64" s="5"/>
      <c r="B64" s="16" t="s">
        <v>366</v>
      </c>
      <c r="C64" s="5">
        <v>1958</v>
      </c>
      <c r="D64" s="5">
        <v>1958</v>
      </c>
      <c r="E64" s="5">
        <v>1958</v>
      </c>
      <c r="F64" s="16">
        <v>3</v>
      </c>
      <c r="G64" s="16" t="s">
        <v>12</v>
      </c>
      <c r="H64" s="16" t="s">
        <v>58</v>
      </c>
      <c r="I64" s="16" t="s">
        <v>59</v>
      </c>
      <c r="J64" s="5">
        <v>57</v>
      </c>
      <c r="K64" s="5"/>
      <c r="L64" s="5">
        <f t="shared" si="1"/>
        <v>57</v>
      </c>
    </row>
    <row r="65" spans="1:12" ht="28.8" x14ac:dyDescent="0.3">
      <c r="A65" s="5"/>
      <c r="B65" s="16" t="s">
        <v>56</v>
      </c>
      <c r="C65" s="5">
        <v>1975</v>
      </c>
      <c r="D65" s="5">
        <v>1975</v>
      </c>
      <c r="E65" s="5">
        <v>1975</v>
      </c>
      <c r="F65" s="16" t="s">
        <v>57</v>
      </c>
      <c r="G65" s="16" t="s">
        <v>12</v>
      </c>
      <c r="H65" s="16" t="s">
        <v>58</v>
      </c>
      <c r="I65" s="16" t="s">
        <v>59</v>
      </c>
      <c r="J65" s="5">
        <v>58</v>
      </c>
      <c r="K65" s="5"/>
      <c r="L65" s="5">
        <f t="shared" si="1"/>
        <v>58</v>
      </c>
    </row>
    <row r="66" spans="1:12" ht="100.8" x14ac:dyDescent="0.3">
      <c r="A66" s="5"/>
      <c r="B66" s="16" t="s">
        <v>199</v>
      </c>
      <c r="C66" s="5">
        <v>2010</v>
      </c>
      <c r="D66" s="5">
        <v>2010</v>
      </c>
      <c r="E66" s="5">
        <v>2010</v>
      </c>
      <c r="F66" s="16" t="s">
        <v>30</v>
      </c>
      <c r="G66" s="16" t="s">
        <v>12</v>
      </c>
      <c r="H66" s="16" t="s">
        <v>26</v>
      </c>
      <c r="I66" s="16" t="s">
        <v>27</v>
      </c>
      <c r="J66" s="5">
        <v>59</v>
      </c>
      <c r="K66" s="5"/>
      <c r="L66" s="5">
        <f t="shared" si="1"/>
        <v>59</v>
      </c>
    </row>
    <row r="67" spans="1:12" ht="28.8" x14ac:dyDescent="0.3">
      <c r="A67" s="5"/>
      <c r="B67" s="16" t="s">
        <v>331</v>
      </c>
      <c r="C67" s="5">
        <v>1982</v>
      </c>
      <c r="D67" s="5">
        <v>1982</v>
      </c>
      <c r="E67" s="5">
        <v>1982</v>
      </c>
      <c r="F67" s="16" t="s">
        <v>57</v>
      </c>
      <c r="G67" s="16" t="s">
        <v>12</v>
      </c>
      <c r="H67" s="16" t="s">
        <v>58</v>
      </c>
      <c r="I67" s="16" t="s">
        <v>59</v>
      </c>
      <c r="J67" s="5">
        <v>60</v>
      </c>
      <c r="K67" s="5"/>
      <c r="L67" s="5">
        <f t="shared" si="1"/>
        <v>60</v>
      </c>
    </row>
    <row r="68" spans="1:12" ht="28.8" x14ac:dyDescent="0.3">
      <c r="A68" s="5"/>
      <c r="B68" s="16" t="s">
        <v>288</v>
      </c>
      <c r="C68" s="5">
        <v>2011</v>
      </c>
      <c r="D68" s="5">
        <v>2011</v>
      </c>
      <c r="E68" s="5">
        <v>2011</v>
      </c>
      <c r="F68" s="16" t="s">
        <v>30</v>
      </c>
      <c r="G68" s="16" t="s">
        <v>12</v>
      </c>
      <c r="H68" s="16" t="s">
        <v>33</v>
      </c>
      <c r="I68" s="16" t="s">
        <v>89</v>
      </c>
      <c r="J68" s="5">
        <v>61</v>
      </c>
      <c r="K68" s="5"/>
      <c r="L68" s="5">
        <f t="shared" si="1"/>
        <v>61</v>
      </c>
    </row>
    <row r="69" spans="1:12" ht="28.8" x14ac:dyDescent="0.3">
      <c r="A69" s="5"/>
      <c r="B69" s="16" t="s">
        <v>88</v>
      </c>
      <c r="C69" s="5">
        <v>2009</v>
      </c>
      <c r="D69" s="5">
        <v>2009</v>
      </c>
      <c r="E69" s="5">
        <v>2009</v>
      </c>
      <c r="F69" s="16" t="s">
        <v>30</v>
      </c>
      <c r="G69" s="16" t="s">
        <v>12</v>
      </c>
      <c r="H69" s="16" t="s">
        <v>33</v>
      </c>
      <c r="I69" s="16" t="s">
        <v>89</v>
      </c>
      <c r="J69" s="5">
        <v>62</v>
      </c>
      <c r="K69" s="5"/>
      <c r="L69" s="5">
        <f t="shared" si="1"/>
        <v>62</v>
      </c>
    </row>
    <row r="70" spans="1:12" ht="100.8" x14ac:dyDescent="0.3">
      <c r="A70" s="5"/>
      <c r="B70" s="16" t="s">
        <v>348</v>
      </c>
      <c r="C70" s="5">
        <v>2008</v>
      </c>
      <c r="D70" s="5">
        <v>2008</v>
      </c>
      <c r="E70" s="5">
        <v>2008</v>
      </c>
      <c r="F70" s="16" t="s">
        <v>136</v>
      </c>
      <c r="G70" s="16" t="s">
        <v>12</v>
      </c>
      <c r="H70" s="16" t="s">
        <v>26</v>
      </c>
      <c r="I70" s="16" t="s">
        <v>27</v>
      </c>
      <c r="J70" s="5">
        <v>63</v>
      </c>
      <c r="K70" s="5"/>
      <c r="L70" s="5">
        <f t="shared" si="1"/>
        <v>63</v>
      </c>
    </row>
    <row r="71" spans="1:12" ht="100.8" x14ac:dyDescent="0.3">
      <c r="A71" s="5"/>
      <c r="B71" s="16" t="s">
        <v>50</v>
      </c>
      <c r="C71" s="5">
        <v>2009</v>
      </c>
      <c r="D71" s="5">
        <v>2009</v>
      </c>
      <c r="E71" s="5">
        <v>2009</v>
      </c>
      <c r="F71" s="16" t="s">
        <v>30</v>
      </c>
      <c r="G71" s="16" t="s">
        <v>12</v>
      </c>
      <c r="H71" s="16" t="s">
        <v>26</v>
      </c>
      <c r="I71" s="16" t="s">
        <v>27</v>
      </c>
      <c r="J71" s="5">
        <v>64</v>
      </c>
      <c r="K71" s="5"/>
      <c r="L71" s="5">
        <f t="shared" si="1"/>
        <v>64</v>
      </c>
    </row>
    <row r="72" spans="1:12" ht="100.8" x14ac:dyDescent="0.3">
      <c r="A72" s="5"/>
      <c r="B72" s="16" t="s">
        <v>178</v>
      </c>
      <c r="C72" s="5">
        <v>2009</v>
      </c>
      <c r="D72" s="5">
        <v>2009</v>
      </c>
      <c r="E72" s="5">
        <v>2009</v>
      </c>
      <c r="F72" s="16" t="s">
        <v>30</v>
      </c>
      <c r="G72" s="16" t="s">
        <v>12</v>
      </c>
      <c r="H72" s="16" t="s">
        <v>26</v>
      </c>
      <c r="I72" s="16" t="s">
        <v>27</v>
      </c>
      <c r="J72" s="5">
        <v>65</v>
      </c>
      <c r="K72" s="5"/>
      <c r="L72" s="5">
        <f t="shared" ref="L72:L103" si="2">J72+K72</f>
        <v>65</v>
      </c>
    </row>
    <row r="73" spans="1:12" ht="100.8" x14ac:dyDescent="0.3">
      <c r="A73" s="5"/>
      <c r="B73" s="16" t="s">
        <v>346</v>
      </c>
      <c r="C73" s="5">
        <v>2010</v>
      </c>
      <c r="D73" s="5">
        <v>2010</v>
      </c>
      <c r="E73" s="5">
        <v>2010</v>
      </c>
      <c r="F73" s="16" t="s">
        <v>57</v>
      </c>
      <c r="G73" s="16" t="s">
        <v>12</v>
      </c>
      <c r="H73" s="16" t="s">
        <v>26</v>
      </c>
      <c r="I73" s="16" t="s">
        <v>27</v>
      </c>
      <c r="J73" s="5">
        <v>66</v>
      </c>
      <c r="K73" s="5"/>
      <c r="L73" s="5">
        <f t="shared" si="2"/>
        <v>66</v>
      </c>
    </row>
    <row r="74" spans="1:12" ht="100.8" x14ac:dyDescent="0.3">
      <c r="A74" s="5"/>
      <c r="B74" s="16" t="s">
        <v>180</v>
      </c>
      <c r="C74" s="5">
        <v>2011</v>
      </c>
      <c r="D74" s="5">
        <v>2011</v>
      </c>
      <c r="E74" s="5">
        <v>2011</v>
      </c>
      <c r="F74" s="16" t="s">
        <v>30</v>
      </c>
      <c r="G74" s="16" t="s">
        <v>12</v>
      </c>
      <c r="H74" s="16" t="s">
        <v>26</v>
      </c>
      <c r="I74" s="16" t="s">
        <v>27</v>
      </c>
      <c r="J74" s="5">
        <v>67</v>
      </c>
      <c r="K74" s="5"/>
      <c r="L74" s="5">
        <f t="shared" si="2"/>
        <v>67</v>
      </c>
    </row>
    <row r="75" spans="1:12" ht="57.6" x14ac:dyDescent="0.3">
      <c r="A75" s="5"/>
      <c r="B75" s="16" t="s">
        <v>141</v>
      </c>
      <c r="C75" s="5">
        <v>1997</v>
      </c>
      <c r="D75" s="5">
        <v>1997</v>
      </c>
      <c r="E75" s="5">
        <v>1997</v>
      </c>
      <c r="F75" s="16" t="s">
        <v>71</v>
      </c>
      <c r="G75" s="16" t="s">
        <v>12</v>
      </c>
      <c r="H75" s="16" t="s">
        <v>142</v>
      </c>
      <c r="I75" s="16" t="s">
        <v>143</v>
      </c>
      <c r="J75" s="5">
        <v>10000</v>
      </c>
      <c r="K75" s="5"/>
      <c r="L75" s="5">
        <f t="shared" si="2"/>
        <v>10000</v>
      </c>
    </row>
    <row r="76" spans="1:12" x14ac:dyDescent="0.3">
      <c r="A76" s="5"/>
      <c r="B76" s="16" t="s">
        <v>127</v>
      </c>
      <c r="C76" s="5">
        <v>1992</v>
      </c>
      <c r="D76" s="5">
        <v>1992</v>
      </c>
      <c r="E76" s="5">
        <v>1992</v>
      </c>
      <c r="F76" s="16" t="s">
        <v>57</v>
      </c>
      <c r="G76" s="16" t="s">
        <v>12</v>
      </c>
      <c r="H76" s="16" t="s">
        <v>128</v>
      </c>
      <c r="I76" s="16" t="s">
        <v>129</v>
      </c>
      <c r="J76" s="5">
        <v>10000</v>
      </c>
      <c r="K76" s="5"/>
      <c r="L76" s="5">
        <f t="shared" si="2"/>
        <v>10000</v>
      </c>
    </row>
    <row r="77" spans="1:12" x14ac:dyDescent="0.3">
      <c r="A77" s="5"/>
      <c r="B77" s="16" t="s">
        <v>166</v>
      </c>
      <c r="C77" s="5">
        <v>1988</v>
      </c>
      <c r="D77" s="5">
        <v>1988</v>
      </c>
      <c r="E77" s="5">
        <v>1988</v>
      </c>
      <c r="F77" s="16" t="s">
        <v>57</v>
      </c>
      <c r="G77" s="16" t="s">
        <v>12</v>
      </c>
      <c r="H77" s="16" t="s">
        <v>128</v>
      </c>
      <c r="I77" s="16" t="s">
        <v>129</v>
      </c>
      <c r="J77" s="5">
        <v>10000</v>
      </c>
      <c r="K77" s="5"/>
      <c r="L77" s="5">
        <f t="shared" si="2"/>
        <v>10000</v>
      </c>
    </row>
    <row r="78" spans="1:12" ht="72" x14ac:dyDescent="0.3">
      <c r="A78" s="5"/>
      <c r="B78" s="16" t="s">
        <v>135</v>
      </c>
      <c r="C78" s="5">
        <v>2011</v>
      </c>
      <c r="D78" s="5">
        <v>2011</v>
      </c>
      <c r="E78" s="5">
        <v>2011</v>
      </c>
      <c r="F78" s="16" t="s">
        <v>136</v>
      </c>
      <c r="G78" s="16" t="s">
        <v>12</v>
      </c>
      <c r="H78" s="16" t="s">
        <v>43</v>
      </c>
      <c r="I78" s="16" t="s">
        <v>137</v>
      </c>
      <c r="J78" s="5">
        <v>10000</v>
      </c>
      <c r="K78" s="5"/>
      <c r="L78" s="5">
        <f t="shared" si="2"/>
        <v>10000</v>
      </c>
    </row>
    <row r="79" spans="1:12" ht="100.8" x14ac:dyDescent="0.3">
      <c r="A79" s="5"/>
      <c r="B79" s="16" t="s">
        <v>342</v>
      </c>
      <c r="C79" s="5">
        <v>2009</v>
      </c>
      <c r="D79" s="5">
        <v>2009</v>
      </c>
      <c r="E79" s="5">
        <v>2009</v>
      </c>
      <c r="F79" s="16" t="s">
        <v>30</v>
      </c>
      <c r="G79" s="16" t="s">
        <v>12</v>
      </c>
      <c r="H79" s="16" t="s">
        <v>209</v>
      </c>
      <c r="I79" s="16" t="s">
        <v>27</v>
      </c>
      <c r="J79" s="5">
        <v>10000</v>
      </c>
      <c r="K79" s="5"/>
      <c r="L79" s="5">
        <f t="shared" si="2"/>
        <v>10000</v>
      </c>
    </row>
    <row r="80" spans="1:12" ht="72" x14ac:dyDescent="0.3">
      <c r="A80" s="5"/>
      <c r="B80" s="16" t="s">
        <v>290</v>
      </c>
      <c r="C80" s="5">
        <v>2009</v>
      </c>
      <c r="D80" s="5">
        <v>2009</v>
      </c>
      <c r="E80" s="5">
        <v>2009</v>
      </c>
      <c r="F80" s="16" t="s">
        <v>30</v>
      </c>
      <c r="G80" s="16" t="s">
        <v>12</v>
      </c>
      <c r="H80" s="16" t="s">
        <v>43</v>
      </c>
      <c r="I80" s="16" t="s">
        <v>48</v>
      </c>
      <c r="J80" s="5">
        <v>10000</v>
      </c>
      <c r="K80" s="5"/>
      <c r="L80" s="5">
        <f t="shared" si="2"/>
        <v>10000</v>
      </c>
    </row>
    <row r="81" spans="1:12" ht="43.2" x14ac:dyDescent="0.3">
      <c r="A81" s="5"/>
      <c r="B81" s="16" t="s">
        <v>286</v>
      </c>
      <c r="C81" s="5">
        <v>1958</v>
      </c>
      <c r="D81" s="5">
        <v>1958</v>
      </c>
      <c r="E81" s="5">
        <v>1958</v>
      </c>
      <c r="F81" s="16" t="s">
        <v>57</v>
      </c>
      <c r="G81" s="16" t="s">
        <v>12</v>
      </c>
      <c r="H81" s="16" t="s">
        <v>47</v>
      </c>
      <c r="I81" s="16" t="s">
        <v>169</v>
      </c>
      <c r="J81" s="5">
        <v>10000</v>
      </c>
      <c r="K81" s="5"/>
      <c r="L81" s="5">
        <f t="shared" si="2"/>
        <v>10000</v>
      </c>
    </row>
    <row r="82" spans="1:12" x14ac:dyDescent="0.3">
      <c r="A82" s="5"/>
      <c r="B82" s="16" t="s">
        <v>296</v>
      </c>
      <c r="C82" s="5">
        <v>1980</v>
      </c>
      <c r="D82" s="5">
        <v>1980</v>
      </c>
      <c r="E82" s="5">
        <v>1980</v>
      </c>
      <c r="F82" s="16">
        <v>3</v>
      </c>
      <c r="G82" s="16" t="s">
        <v>12</v>
      </c>
      <c r="H82" s="16" t="s">
        <v>128</v>
      </c>
      <c r="I82" s="16" t="s">
        <v>129</v>
      </c>
      <c r="J82" s="5">
        <v>10000</v>
      </c>
      <c r="K82" s="5"/>
      <c r="L82" s="5">
        <f t="shared" si="2"/>
        <v>10000</v>
      </c>
    </row>
    <row r="83" spans="1:12" ht="28.8" x14ac:dyDescent="0.3">
      <c r="A83" s="5"/>
      <c r="B83" s="16" t="s">
        <v>278</v>
      </c>
      <c r="C83" s="5">
        <v>1979</v>
      </c>
      <c r="D83" s="5">
        <v>1979</v>
      </c>
      <c r="E83" s="5">
        <v>1979</v>
      </c>
      <c r="F83" s="16">
        <v>1</v>
      </c>
      <c r="G83" s="16" t="s">
        <v>12</v>
      </c>
      <c r="H83" s="16" t="s">
        <v>98</v>
      </c>
      <c r="I83" s="16" t="s">
        <v>13</v>
      </c>
      <c r="J83" s="5">
        <v>10000</v>
      </c>
      <c r="K83" s="5"/>
      <c r="L83" s="5">
        <f t="shared" si="2"/>
        <v>10000</v>
      </c>
    </row>
    <row r="84" spans="1:12" x14ac:dyDescent="0.3">
      <c r="A84" s="5"/>
      <c r="B84" s="16" t="s">
        <v>373</v>
      </c>
      <c r="C84" s="5">
        <v>1974</v>
      </c>
      <c r="D84" s="5">
        <v>1974</v>
      </c>
      <c r="E84" s="5">
        <v>1974</v>
      </c>
      <c r="F84" s="16">
        <v>3</v>
      </c>
      <c r="G84" s="16" t="s">
        <v>12</v>
      </c>
      <c r="H84" s="16" t="s">
        <v>128</v>
      </c>
      <c r="I84" s="16" t="s">
        <v>129</v>
      </c>
      <c r="J84" s="5">
        <v>10000</v>
      </c>
      <c r="K84" s="5"/>
      <c r="L84" s="5">
        <f t="shared" si="2"/>
        <v>10000</v>
      </c>
    </row>
    <row r="85" spans="1:12" x14ac:dyDescent="0.3">
      <c r="A85" s="5"/>
      <c r="B85" s="16" t="s">
        <v>263</v>
      </c>
      <c r="C85" s="5">
        <v>1983</v>
      </c>
      <c r="D85" s="5">
        <v>1983</v>
      </c>
      <c r="E85" s="5">
        <v>1983</v>
      </c>
      <c r="F85" s="16" t="s">
        <v>71</v>
      </c>
      <c r="G85" s="16" t="s">
        <v>12</v>
      </c>
      <c r="H85" s="16" t="s">
        <v>128</v>
      </c>
      <c r="I85" s="16" t="s">
        <v>129</v>
      </c>
      <c r="J85" s="5">
        <v>10000</v>
      </c>
      <c r="K85" s="5"/>
      <c r="L85" s="5">
        <f t="shared" si="2"/>
        <v>10000</v>
      </c>
    </row>
    <row r="86" spans="1:12" ht="18" x14ac:dyDescent="0.3">
      <c r="A86" s="67" t="s">
        <v>743</v>
      </c>
      <c r="B86" s="67"/>
      <c r="C86" s="67"/>
      <c r="D86" s="67"/>
      <c r="E86" s="67"/>
      <c r="F86" s="67"/>
      <c r="G86" s="67"/>
      <c r="H86" s="67"/>
      <c r="I86" s="67"/>
      <c r="J86" s="67"/>
    </row>
    <row r="87" spans="1:12" ht="57.6" x14ac:dyDescent="0.3">
      <c r="A87" s="30" t="s">
        <v>732</v>
      </c>
      <c r="B87" s="30" t="s">
        <v>1</v>
      </c>
      <c r="C87" s="30" t="s">
        <v>2</v>
      </c>
      <c r="D87" s="30" t="s">
        <v>393</v>
      </c>
      <c r="E87" s="30" t="s">
        <v>394</v>
      </c>
      <c r="F87" s="30" t="s">
        <v>3</v>
      </c>
      <c r="G87" s="30" t="s">
        <v>4</v>
      </c>
      <c r="H87" s="30" t="s">
        <v>5</v>
      </c>
      <c r="I87" s="30" t="s">
        <v>6</v>
      </c>
      <c r="J87" s="30" t="s">
        <v>973</v>
      </c>
      <c r="K87" s="30" t="s">
        <v>974</v>
      </c>
      <c r="L87" s="30" t="s">
        <v>975</v>
      </c>
    </row>
    <row r="88" spans="1:12" ht="115.2" x14ac:dyDescent="0.3">
      <c r="A88" s="31">
        <v>1</v>
      </c>
      <c r="B88" s="32" t="s">
        <v>744</v>
      </c>
      <c r="C88" s="68" t="s">
        <v>745</v>
      </c>
      <c r="D88" s="31">
        <v>1994</v>
      </c>
      <c r="E88" s="31">
        <v>1991</v>
      </c>
      <c r="F88" s="32" t="s">
        <v>746</v>
      </c>
      <c r="G88" s="32" t="s">
        <v>12</v>
      </c>
      <c r="H88" s="32" t="s">
        <v>564</v>
      </c>
      <c r="I88" s="32" t="s">
        <v>565</v>
      </c>
      <c r="J88" s="31">
        <v>1</v>
      </c>
      <c r="K88" s="31">
        <v>1</v>
      </c>
      <c r="L88" s="31">
        <f t="shared" ref="L88:L96" si="3">J88+K88</f>
        <v>2</v>
      </c>
    </row>
    <row r="89" spans="1:12" ht="100.8" x14ac:dyDescent="0.3">
      <c r="A89" s="5">
        <v>2</v>
      </c>
      <c r="B89" s="16" t="s">
        <v>750</v>
      </c>
      <c r="C89" s="64" t="s">
        <v>751</v>
      </c>
      <c r="D89" s="5">
        <v>2004</v>
      </c>
      <c r="E89" s="5">
        <v>2002</v>
      </c>
      <c r="F89" s="16" t="s">
        <v>752</v>
      </c>
      <c r="G89" s="16" t="s">
        <v>12</v>
      </c>
      <c r="H89" s="16" t="s">
        <v>569</v>
      </c>
      <c r="I89" s="16" t="s">
        <v>570</v>
      </c>
      <c r="J89" s="5">
        <v>3</v>
      </c>
      <c r="K89" s="5">
        <v>2</v>
      </c>
      <c r="L89" s="5">
        <f t="shared" si="3"/>
        <v>5</v>
      </c>
    </row>
    <row r="90" spans="1:12" ht="28.8" x14ac:dyDescent="0.3">
      <c r="A90" s="5">
        <v>3</v>
      </c>
      <c r="B90" s="16" t="s">
        <v>753</v>
      </c>
      <c r="C90" s="64" t="s">
        <v>754</v>
      </c>
      <c r="D90" s="5">
        <v>1971</v>
      </c>
      <c r="E90" s="5">
        <v>1967</v>
      </c>
      <c r="F90" s="16" t="s">
        <v>746</v>
      </c>
      <c r="G90" s="16" t="s">
        <v>12</v>
      </c>
      <c r="H90" s="16"/>
      <c r="I90" s="16" t="s">
        <v>187</v>
      </c>
      <c r="J90" s="5">
        <v>4</v>
      </c>
      <c r="K90" s="5">
        <v>3</v>
      </c>
      <c r="L90" s="5">
        <f t="shared" si="3"/>
        <v>7</v>
      </c>
    </row>
    <row r="91" spans="1:12" ht="72" x14ac:dyDescent="0.3">
      <c r="A91" s="5">
        <v>4</v>
      </c>
      <c r="B91" s="16" t="s">
        <v>747</v>
      </c>
      <c r="C91" s="64" t="s">
        <v>748</v>
      </c>
      <c r="D91" s="5">
        <v>2006</v>
      </c>
      <c r="E91" s="5">
        <v>2005</v>
      </c>
      <c r="F91" s="16" t="s">
        <v>749</v>
      </c>
      <c r="G91" s="16" t="s">
        <v>12</v>
      </c>
      <c r="H91" s="16" t="s">
        <v>43</v>
      </c>
      <c r="I91" s="16" t="s">
        <v>154</v>
      </c>
      <c r="J91" s="5">
        <v>2</v>
      </c>
      <c r="K91" s="5">
        <v>6</v>
      </c>
      <c r="L91" s="5">
        <f t="shared" si="3"/>
        <v>8</v>
      </c>
    </row>
    <row r="92" spans="1:12" ht="100.8" x14ac:dyDescent="0.3">
      <c r="A92" s="5">
        <v>5</v>
      </c>
      <c r="B92" s="16" t="s">
        <v>755</v>
      </c>
      <c r="C92" s="64" t="s">
        <v>756</v>
      </c>
      <c r="D92" s="5">
        <v>2002</v>
      </c>
      <c r="E92" s="5">
        <v>2000</v>
      </c>
      <c r="F92" s="16" t="s">
        <v>757</v>
      </c>
      <c r="G92" s="16" t="s">
        <v>12</v>
      </c>
      <c r="H92" s="16" t="s">
        <v>26</v>
      </c>
      <c r="I92" s="16" t="s">
        <v>77</v>
      </c>
      <c r="J92" s="5">
        <v>5</v>
      </c>
      <c r="K92" s="5">
        <v>4</v>
      </c>
      <c r="L92" s="5">
        <f t="shared" si="3"/>
        <v>9</v>
      </c>
    </row>
    <row r="93" spans="1:12" ht="72" x14ac:dyDescent="0.3">
      <c r="A93" s="5">
        <v>6</v>
      </c>
      <c r="B93" s="16" t="s">
        <v>758</v>
      </c>
      <c r="C93" s="64" t="s">
        <v>759</v>
      </c>
      <c r="D93" s="5">
        <v>2008</v>
      </c>
      <c r="E93" s="5">
        <v>2008</v>
      </c>
      <c r="F93" s="16" t="s">
        <v>760</v>
      </c>
      <c r="G93" s="16" t="s">
        <v>12</v>
      </c>
      <c r="H93" s="16" t="s">
        <v>43</v>
      </c>
      <c r="I93" s="16" t="s">
        <v>48</v>
      </c>
      <c r="J93" s="5">
        <v>6</v>
      </c>
      <c r="K93" s="5">
        <v>5</v>
      </c>
      <c r="L93" s="5">
        <f t="shared" si="3"/>
        <v>11</v>
      </c>
    </row>
    <row r="94" spans="1:12" ht="72" x14ac:dyDescent="0.3">
      <c r="A94" s="5">
        <v>7</v>
      </c>
      <c r="B94" s="16" t="s">
        <v>761</v>
      </c>
      <c r="C94" s="64" t="s">
        <v>762</v>
      </c>
      <c r="D94" s="5">
        <v>2005</v>
      </c>
      <c r="E94" s="5">
        <v>2005</v>
      </c>
      <c r="F94" s="16" t="s">
        <v>763</v>
      </c>
      <c r="G94" s="16" t="s">
        <v>12</v>
      </c>
      <c r="H94" s="16" t="s">
        <v>43</v>
      </c>
      <c r="I94" s="16" t="s">
        <v>48</v>
      </c>
      <c r="J94" s="5">
        <v>7</v>
      </c>
      <c r="K94" s="5">
        <v>7</v>
      </c>
      <c r="L94" s="5">
        <f t="shared" si="3"/>
        <v>14</v>
      </c>
    </row>
    <row r="95" spans="1:12" ht="100.8" x14ac:dyDescent="0.3">
      <c r="A95" s="5"/>
      <c r="B95" s="16" t="s">
        <v>764</v>
      </c>
      <c r="C95" s="64" t="s">
        <v>765</v>
      </c>
      <c r="D95" s="5">
        <v>2009</v>
      </c>
      <c r="E95" s="5">
        <v>2009</v>
      </c>
      <c r="F95" s="16" t="s">
        <v>766</v>
      </c>
      <c r="G95" s="16" t="s">
        <v>12</v>
      </c>
      <c r="H95" s="16" t="s">
        <v>209</v>
      </c>
      <c r="I95" s="16" t="s">
        <v>27</v>
      </c>
      <c r="J95" s="5">
        <v>8</v>
      </c>
      <c r="K95" s="5"/>
      <c r="L95" s="5">
        <f t="shared" si="3"/>
        <v>8</v>
      </c>
    </row>
    <row r="96" spans="1:12" ht="28.8" x14ac:dyDescent="0.3">
      <c r="A96" s="5"/>
      <c r="B96" s="16" t="s">
        <v>770</v>
      </c>
      <c r="C96" s="64" t="s">
        <v>771</v>
      </c>
      <c r="D96" s="5">
        <v>1978</v>
      </c>
      <c r="E96" s="5">
        <v>1978</v>
      </c>
      <c r="F96" s="16" t="s">
        <v>763</v>
      </c>
      <c r="G96" s="16" t="s">
        <v>12</v>
      </c>
      <c r="H96" s="16" t="s">
        <v>18</v>
      </c>
      <c r="I96" s="16" t="s">
        <v>19</v>
      </c>
      <c r="J96" s="5">
        <v>10000</v>
      </c>
      <c r="K96" s="5"/>
      <c r="L96" s="5">
        <f t="shared" si="3"/>
        <v>10000</v>
      </c>
    </row>
    <row r="97" spans="1:12" ht="18" x14ac:dyDescent="0.3">
      <c r="A97" s="67" t="s">
        <v>774</v>
      </c>
      <c r="B97" s="67"/>
      <c r="C97" s="67"/>
      <c r="D97" s="67"/>
      <c r="E97" s="67"/>
      <c r="F97" s="67"/>
      <c r="G97" s="67"/>
      <c r="H97" s="67"/>
      <c r="I97" s="67"/>
      <c r="J97" s="67"/>
    </row>
    <row r="98" spans="1:12" ht="57.6" x14ac:dyDescent="0.3">
      <c r="A98" s="30" t="s">
        <v>732</v>
      </c>
      <c r="B98" s="30" t="s">
        <v>1</v>
      </c>
      <c r="C98" s="30" t="s">
        <v>2</v>
      </c>
      <c r="D98" s="30" t="s">
        <v>393</v>
      </c>
      <c r="E98" s="30" t="s">
        <v>394</v>
      </c>
      <c r="F98" s="30" t="s">
        <v>3</v>
      </c>
      <c r="G98" s="30" t="s">
        <v>4</v>
      </c>
      <c r="H98" s="30" t="s">
        <v>5</v>
      </c>
      <c r="I98" s="30" t="s">
        <v>6</v>
      </c>
      <c r="J98" s="30" t="s">
        <v>973</v>
      </c>
      <c r="K98" s="30" t="s">
        <v>974</v>
      </c>
      <c r="L98" s="30" t="s">
        <v>975</v>
      </c>
    </row>
    <row r="99" spans="1:12" ht="57.6" x14ac:dyDescent="0.3">
      <c r="A99" s="31">
        <v>1</v>
      </c>
      <c r="B99" s="32" t="s">
        <v>201</v>
      </c>
      <c r="C99" s="31">
        <v>1997</v>
      </c>
      <c r="D99" s="31">
        <v>1997</v>
      </c>
      <c r="E99" s="31">
        <v>1997</v>
      </c>
      <c r="F99" s="32" t="s">
        <v>71</v>
      </c>
      <c r="G99" s="32" t="s">
        <v>12</v>
      </c>
      <c r="H99" s="32" t="s">
        <v>142</v>
      </c>
      <c r="I99" s="32" t="s">
        <v>202</v>
      </c>
      <c r="J99" s="31">
        <v>1</v>
      </c>
      <c r="K99" s="31">
        <v>1</v>
      </c>
      <c r="L99" s="31">
        <f t="shared" ref="L99:L132" si="4">J99+K99</f>
        <v>2</v>
      </c>
    </row>
    <row r="100" spans="1:12" ht="72" x14ac:dyDescent="0.3">
      <c r="A100" s="5">
        <v>2</v>
      </c>
      <c r="B100" s="16" t="s">
        <v>362</v>
      </c>
      <c r="C100" s="5">
        <v>2001</v>
      </c>
      <c r="D100" s="5">
        <v>2001</v>
      </c>
      <c r="E100" s="5">
        <v>2001</v>
      </c>
      <c r="F100" s="16" t="s">
        <v>71</v>
      </c>
      <c r="G100" s="16" t="s">
        <v>12</v>
      </c>
      <c r="H100" s="16" t="s">
        <v>43</v>
      </c>
      <c r="I100" s="16" t="s">
        <v>311</v>
      </c>
      <c r="J100" s="5">
        <v>2</v>
      </c>
      <c r="K100" s="5">
        <v>2</v>
      </c>
      <c r="L100" s="5">
        <f t="shared" si="4"/>
        <v>4</v>
      </c>
    </row>
    <row r="101" spans="1:12" ht="57.6" x14ac:dyDescent="0.3">
      <c r="A101" s="5">
        <v>3</v>
      </c>
      <c r="B101" s="16" t="s">
        <v>329</v>
      </c>
      <c r="C101" s="5">
        <v>2006</v>
      </c>
      <c r="D101" s="5">
        <v>2006</v>
      </c>
      <c r="E101" s="5">
        <v>2006</v>
      </c>
      <c r="F101" s="16" t="s">
        <v>11</v>
      </c>
      <c r="G101" s="16" t="s">
        <v>12</v>
      </c>
      <c r="H101" s="16" t="s">
        <v>142</v>
      </c>
      <c r="I101" s="16" t="s">
        <v>202</v>
      </c>
      <c r="J101" s="5">
        <v>3</v>
      </c>
      <c r="K101" s="5">
        <v>3</v>
      </c>
      <c r="L101" s="5">
        <f t="shared" si="4"/>
        <v>6</v>
      </c>
    </row>
    <row r="102" spans="1:12" ht="129.6" x14ac:dyDescent="0.3">
      <c r="A102" s="5">
        <v>4</v>
      </c>
      <c r="B102" s="16" t="s">
        <v>276</v>
      </c>
      <c r="C102" s="5">
        <v>2005</v>
      </c>
      <c r="D102" s="5">
        <v>2005</v>
      </c>
      <c r="E102" s="5">
        <v>2005</v>
      </c>
      <c r="F102" s="16" t="s">
        <v>11</v>
      </c>
      <c r="G102" s="16" t="s">
        <v>12</v>
      </c>
      <c r="H102" s="16" t="s">
        <v>273</v>
      </c>
      <c r="I102" s="16" t="s">
        <v>274</v>
      </c>
      <c r="J102" s="5">
        <v>4</v>
      </c>
      <c r="K102" s="5">
        <v>4</v>
      </c>
      <c r="L102" s="5">
        <f t="shared" si="4"/>
        <v>8</v>
      </c>
    </row>
    <row r="103" spans="1:12" ht="100.8" x14ac:dyDescent="0.3">
      <c r="A103" s="5">
        <v>5</v>
      </c>
      <c r="B103" s="16" t="s">
        <v>105</v>
      </c>
      <c r="C103" s="5">
        <v>2003</v>
      </c>
      <c r="D103" s="5">
        <v>2003</v>
      </c>
      <c r="E103" s="5">
        <v>2003</v>
      </c>
      <c r="F103" s="16" t="s">
        <v>11</v>
      </c>
      <c r="G103" s="16" t="s">
        <v>12</v>
      </c>
      <c r="H103" s="16" t="s">
        <v>26</v>
      </c>
      <c r="I103" s="16" t="s">
        <v>106</v>
      </c>
      <c r="J103" s="5">
        <v>7</v>
      </c>
      <c r="K103" s="5">
        <v>5</v>
      </c>
      <c r="L103" s="5">
        <f t="shared" si="4"/>
        <v>12</v>
      </c>
    </row>
    <row r="104" spans="1:12" ht="100.8" x14ac:dyDescent="0.3">
      <c r="A104" s="5">
        <v>6</v>
      </c>
      <c r="B104" s="16" t="s">
        <v>82</v>
      </c>
      <c r="C104" s="5">
        <v>2007</v>
      </c>
      <c r="D104" s="5">
        <v>2007</v>
      </c>
      <c r="E104" s="5">
        <v>2007</v>
      </c>
      <c r="F104" s="16">
        <v>1</v>
      </c>
      <c r="G104" s="16" t="s">
        <v>12</v>
      </c>
      <c r="H104" s="16" t="s">
        <v>26</v>
      </c>
      <c r="I104" s="16" t="s">
        <v>27</v>
      </c>
      <c r="J104" s="5">
        <v>6</v>
      </c>
      <c r="K104" s="5">
        <v>6</v>
      </c>
      <c r="L104" s="5">
        <f t="shared" si="4"/>
        <v>12</v>
      </c>
    </row>
    <row r="105" spans="1:12" ht="43.2" x14ac:dyDescent="0.3">
      <c r="A105" s="5">
        <v>7</v>
      </c>
      <c r="B105" s="16" t="s">
        <v>52</v>
      </c>
      <c r="C105" s="5">
        <v>2006</v>
      </c>
      <c r="D105" s="5">
        <v>2006</v>
      </c>
      <c r="E105" s="5">
        <v>2006</v>
      </c>
      <c r="F105" s="16" t="s">
        <v>11</v>
      </c>
      <c r="G105" s="16" t="s">
        <v>12</v>
      </c>
      <c r="H105" s="16" t="s">
        <v>53</v>
      </c>
      <c r="I105" s="16" t="s">
        <v>54</v>
      </c>
      <c r="J105" s="5">
        <v>5</v>
      </c>
      <c r="K105" s="5">
        <v>11</v>
      </c>
      <c r="L105" s="5">
        <f t="shared" si="4"/>
        <v>16</v>
      </c>
    </row>
    <row r="106" spans="1:12" ht="43.2" x14ac:dyDescent="0.3">
      <c r="A106" s="5">
        <v>8</v>
      </c>
      <c r="B106" s="16" t="s">
        <v>284</v>
      </c>
      <c r="C106" s="5">
        <v>1985</v>
      </c>
      <c r="D106" s="5">
        <v>1985</v>
      </c>
      <c r="E106" s="5">
        <v>1985</v>
      </c>
      <c r="F106" s="16">
        <v>1</v>
      </c>
      <c r="G106" s="16" t="s">
        <v>12</v>
      </c>
      <c r="H106" s="16" t="s">
        <v>47</v>
      </c>
      <c r="I106" s="16" t="s">
        <v>172</v>
      </c>
      <c r="J106" s="5">
        <v>11</v>
      </c>
      <c r="K106" s="5">
        <v>7</v>
      </c>
      <c r="L106" s="5">
        <f t="shared" si="4"/>
        <v>18</v>
      </c>
    </row>
    <row r="107" spans="1:12" x14ac:dyDescent="0.3">
      <c r="A107" s="5">
        <v>9</v>
      </c>
      <c r="B107" s="16" t="s">
        <v>294</v>
      </c>
      <c r="C107" s="5">
        <v>1974</v>
      </c>
      <c r="D107" s="5">
        <v>1974</v>
      </c>
      <c r="E107" s="5">
        <v>1974</v>
      </c>
      <c r="F107" s="16" t="s">
        <v>11</v>
      </c>
      <c r="G107" s="16" t="s">
        <v>12</v>
      </c>
      <c r="H107" s="16" t="s">
        <v>18</v>
      </c>
      <c r="I107" s="16" t="s">
        <v>19</v>
      </c>
      <c r="J107" s="5">
        <v>13</v>
      </c>
      <c r="K107" s="5">
        <v>8</v>
      </c>
      <c r="L107" s="5">
        <f t="shared" si="4"/>
        <v>21</v>
      </c>
    </row>
    <row r="108" spans="1:12" ht="72" x14ac:dyDescent="0.3">
      <c r="A108" s="5">
        <v>10</v>
      </c>
      <c r="B108" s="16" t="s">
        <v>158</v>
      </c>
      <c r="C108" s="5">
        <v>2007</v>
      </c>
      <c r="D108" s="5">
        <v>2007</v>
      </c>
      <c r="E108" s="5">
        <v>2007</v>
      </c>
      <c r="F108" s="16">
        <v>1</v>
      </c>
      <c r="G108" s="16" t="s">
        <v>12</v>
      </c>
      <c r="H108" s="16" t="s">
        <v>43</v>
      </c>
      <c r="I108" s="16" t="s">
        <v>154</v>
      </c>
      <c r="J108" s="5">
        <v>12</v>
      </c>
      <c r="K108" s="5">
        <v>10</v>
      </c>
      <c r="L108" s="5">
        <f t="shared" si="4"/>
        <v>22</v>
      </c>
    </row>
    <row r="109" spans="1:12" ht="72" x14ac:dyDescent="0.3">
      <c r="A109" s="5">
        <v>11</v>
      </c>
      <c r="B109" s="16" t="s">
        <v>184</v>
      </c>
      <c r="C109" s="5">
        <v>2006</v>
      </c>
      <c r="D109" s="5">
        <v>2006</v>
      </c>
      <c r="E109" s="5">
        <v>2006</v>
      </c>
      <c r="F109" s="16" t="s">
        <v>11</v>
      </c>
      <c r="G109" s="16" t="s">
        <v>12</v>
      </c>
      <c r="H109" s="16" t="s">
        <v>43</v>
      </c>
      <c r="I109" s="16" t="s">
        <v>154</v>
      </c>
      <c r="J109" s="5">
        <v>9</v>
      </c>
      <c r="K109" s="5">
        <v>13</v>
      </c>
      <c r="L109" s="5">
        <f t="shared" si="4"/>
        <v>22</v>
      </c>
    </row>
    <row r="110" spans="1:12" ht="100.8" x14ac:dyDescent="0.3">
      <c r="A110" s="5">
        <v>12</v>
      </c>
      <c r="B110" s="16" t="s">
        <v>234</v>
      </c>
      <c r="C110" s="5">
        <v>2007</v>
      </c>
      <c r="D110" s="5">
        <v>2007</v>
      </c>
      <c r="E110" s="5">
        <v>2007</v>
      </c>
      <c r="F110" s="16">
        <v>1</v>
      </c>
      <c r="G110" s="16" t="s">
        <v>12</v>
      </c>
      <c r="H110" s="16" t="s">
        <v>26</v>
      </c>
      <c r="I110" s="16" t="s">
        <v>235</v>
      </c>
      <c r="J110" s="5">
        <v>10</v>
      </c>
      <c r="K110" s="5">
        <v>15</v>
      </c>
      <c r="L110" s="5">
        <f t="shared" si="4"/>
        <v>25</v>
      </c>
    </row>
    <row r="111" spans="1:12" ht="72" x14ac:dyDescent="0.3">
      <c r="A111" s="5">
        <v>13</v>
      </c>
      <c r="B111" s="16" t="s">
        <v>195</v>
      </c>
      <c r="C111" s="5">
        <v>1997</v>
      </c>
      <c r="D111" s="5">
        <v>1997</v>
      </c>
      <c r="E111" s="5">
        <v>1997</v>
      </c>
      <c r="F111" s="16" t="s">
        <v>11</v>
      </c>
      <c r="G111" s="16" t="s">
        <v>12</v>
      </c>
      <c r="H111" s="16" t="s">
        <v>43</v>
      </c>
      <c r="I111" s="16" t="s">
        <v>44</v>
      </c>
      <c r="J111" s="5">
        <v>17</v>
      </c>
      <c r="K111" s="5">
        <v>9</v>
      </c>
      <c r="L111" s="5">
        <f t="shared" si="4"/>
        <v>26</v>
      </c>
    </row>
    <row r="112" spans="1:12" ht="72" x14ac:dyDescent="0.3">
      <c r="A112" s="5">
        <v>14</v>
      </c>
      <c r="B112" s="16" t="s">
        <v>320</v>
      </c>
      <c r="C112" s="5">
        <v>2008</v>
      </c>
      <c r="D112" s="5">
        <v>2008</v>
      </c>
      <c r="E112" s="5">
        <v>2008</v>
      </c>
      <c r="F112" s="16">
        <v>2</v>
      </c>
      <c r="G112" s="16" t="s">
        <v>12</v>
      </c>
      <c r="H112" s="16" t="s">
        <v>43</v>
      </c>
      <c r="I112" s="16" t="s">
        <v>44</v>
      </c>
      <c r="J112" s="5">
        <v>14</v>
      </c>
      <c r="K112" s="5">
        <v>12</v>
      </c>
      <c r="L112" s="5">
        <f t="shared" si="4"/>
        <v>26</v>
      </c>
    </row>
    <row r="113" spans="1:12" ht="43.2" x14ac:dyDescent="0.3">
      <c r="A113" s="5">
        <v>15</v>
      </c>
      <c r="B113" s="16" t="s">
        <v>182</v>
      </c>
      <c r="C113" s="5">
        <v>2005</v>
      </c>
      <c r="D113" s="5">
        <v>2005</v>
      </c>
      <c r="E113" s="5">
        <v>2005</v>
      </c>
      <c r="F113" s="16" t="s">
        <v>11</v>
      </c>
      <c r="G113" s="16" t="s">
        <v>12</v>
      </c>
      <c r="H113" s="16" t="s">
        <v>53</v>
      </c>
      <c r="I113" s="16" t="s">
        <v>54</v>
      </c>
      <c r="J113" s="5">
        <v>8</v>
      </c>
      <c r="K113" s="5">
        <v>20</v>
      </c>
      <c r="L113" s="5">
        <f t="shared" si="4"/>
        <v>28</v>
      </c>
    </row>
    <row r="114" spans="1:12" ht="129.6" x14ac:dyDescent="0.3">
      <c r="A114" s="5">
        <v>16</v>
      </c>
      <c r="B114" s="16" t="s">
        <v>272</v>
      </c>
      <c r="C114" s="5">
        <v>2009</v>
      </c>
      <c r="D114" s="5">
        <v>2009</v>
      </c>
      <c r="E114" s="5">
        <v>2009</v>
      </c>
      <c r="F114" s="16" t="s">
        <v>30</v>
      </c>
      <c r="G114" s="16" t="s">
        <v>12</v>
      </c>
      <c r="H114" s="16" t="s">
        <v>273</v>
      </c>
      <c r="I114" s="16" t="s">
        <v>274</v>
      </c>
      <c r="J114" s="5">
        <v>16</v>
      </c>
      <c r="K114" s="5">
        <v>14</v>
      </c>
      <c r="L114" s="5">
        <f t="shared" si="4"/>
        <v>30</v>
      </c>
    </row>
    <row r="115" spans="1:12" ht="72" x14ac:dyDescent="0.3">
      <c r="A115" s="5">
        <v>17</v>
      </c>
      <c r="B115" s="16" t="s">
        <v>86</v>
      </c>
      <c r="C115" s="5">
        <v>2010</v>
      </c>
      <c r="D115" s="5">
        <v>2010</v>
      </c>
      <c r="E115" s="5">
        <v>2010</v>
      </c>
      <c r="F115" s="16">
        <v>2</v>
      </c>
      <c r="G115" s="16" t="s">
        <v>12</v>
      </c>
      <c r="H115" s="16" t="s">
        <v>43</v>
      </c>
      <c r="I115" s="16" t="s">
        <v>48</v>
      </c>
      <c r="J115" s="5">
        <v>18</v>
      </c>
      <c r="K115" s="5">
        <v>16</v>
      </c>
      <c r="L115" s="5">
        <f t="shared" si="4"/>
        <v>34</v>
      </c>
    </row>
    <row r="116" spans="1:12" ht="28.8" x14ac:dyDescent="0.3">
      <c r="A116" s="5">
        <v>18</v>
      </c>
      <c r="B116" s="16" t="s">
        <v>189</v>
      </c>
      <c r="C116" s="5">
        <v>1986</v>
      </c>
      <c r="D116" s="5">
        <v>1986</v>
      </c>
      <c r="E116" s="5">
        <v>1986</v>
      </c>
      <c r="F116" s="16" t="s">
        <v>57</v>
      </c>
      <c r="G116" s="16" t="s">
        <v>12</v>
      </c>
      <c r="H116" s="16" t="s">
        <v>98</v>
      </c>
      <c r="I116" s="16" t="s">
        <v>122</v>
      </c>
      <c r="J116" s="5">
        <v>15</v>
      </c>
      <c r="K116" s="5">
        <v>19</v>
      </c>
      <c r="L116" s="5">
        <f t="shared" si="4"/>
        <v>34</v>
      </c>
    </row>
    <row r="117" spans="1:12" ht="28.8" x14ac:dyDescent="0.3">
      <c r="A117" s="5">
        <v>19</v>
      </c>
      <c r="B117" s="16" t="s">
        <v>156</v>
      </c>
      <c r="C117" s="5">
        <v>2003</v>
      </c>
      <c r="D117" s="5">
        <v>2003</v>
      </c>
      <c r="E117" s="5">
        <v>2003</v>
      </c>
      <c r="F117" s="16">
        <v>3</v>
      </c>
      <c r="G117" s="16" t="s">
        <v>12</v>
      </c>
      <c r="H117" s="16" t="s">
        <v>58</v>
      </c>
      <c r="I117" s="16" t="s">
        <v>59</v>
      </c>
      <c r="J117" s="5">
        <v>20</v>
      </c>
      <c r="K117" s="5">
        <v>17</v>
      </c>
      <c r="L117" s="5">
        <f t="shared" si="4"/>
        <v>37</v>
      </c>
    </row>
    <row r="118" spans="1:12" ht="100.8" x14ac:dyDescent="0.3">
      <c r="A118" s="5">
        <v>20</v>
      </c>
      <c r="B118" s="16" t="s">
        <v>282</v>
      </c>
      <c r="C118" s="5">
        <v>2007</v>
      </c>
      <c r="D118" s="5">
        <v>2007</v>
      </c>
      <c r="E118" s="5">
        <v>2007</v>
      </c>
      <c r="F118" s="16">
        <v>3</v>
      </c>
      <c r="G118" s="16" t="s">
        <v>12</v>
      </c>
      <c r="H118" s="16" t="s">
        <v>26</v>
      </c>
      <c r="I118" s="16" t="s">
        <v>27</v>
      </c>
      <c r="J118" s="5">
        <v>19</v>
      </c>
      <c r="K118" s="5">
        <v>18</v>
      </c>
      <c r="L118" s="5">
        <f t="shared" si="4"/>
        <v>37</v>
      </c>
    </row>
    <row r="119" spans="1:12" ht="28.8" x14ac:dyDescent="0.3">
      <c r="A119" s="5"/>
      <c r="B119" s="16" t="s">
        <v>145</v>
      </c>
      <c r="C119" s="5">
        <v>1982</v>
      </c>
      <c r="D119" s="5">
        <v>1982</v>
      </c>
      <c r="E119" s="5">
        <v>1982</v>
      </c>
      <c r="F119" s="16">
        <v>1</v>
      </c>
      <c r="G119" s="16" t="s">
        <v>12</v>
      </c>
      <c r="H119" s="16" t="s">
        <v>58</v>
      </c>
      <c r="I119" s="16" t="s">
        <v>59</v>
      </c>
      <c r="J119" s="5">
        <v>21</v>
      </c>
      <c r="K119" s="5"/>
      <c r="L119" s="5">
        <f t="shared" si="4"/>
        <v>21</v>
      </c>
    </row>
    <row r="120" spans="1:12" ht="28.8" x14ac:dyDescent="0.3">
      <c r="A120" s="5"/>
      <c r="B120" s="16" t="s">
        <v>103</v>
      </c>
      <c r="C120" s="5">
        <v>1978</v>
      </c>
      <c r="D120" s="5">
        <v>1978</v>
      </c>
      <c r="E120" s="5">
        <v>1978</v>
      </c>
      <c r="F120" s="16">
        <v>3</v>
      </c>
      <c r="G120" s="16" t="s">
        <v>12</v>
      </c>
      <c r="H120" s="16" t="s">
        <v>58</v>
      </c>
      <c r="I120" s="16" t="s">
        <v>59</v>
      </c>
      <c r="J120" s="5">
        <v>22</v>
      </c>
      <c r="K120" s="5"/>
      <c r="L120" s="5">
        <f t="shared" si="4"/>
        <v>22</v>
      </c>
    </row>
    <row r="121" spans="1:12" ht="100.8" x14ac:dyDescent="0.3">
      <c r="A121" s="5"/>
      <c r="B121" s="16" t="s">
        <v>208</v>
      </c>
      <c r="C121" s="5">
        <v>2009</v>
      </c>
      <c r="D121" s="5">
        <v>2009</v>
      </c>
      <c r="E121" s="5">
        <v>2009</v>
      </c>
      <c r="F121" s="16" t="s">
        <v>30</v>
      </c>
      <c r="G121" s="16" t="s">
        <v>12</v>
      </c>
      <c r="H121" s="16" t="s">
        <v>209</v>
      </c>
      <c r="I121" s="16" t="s">
        <v>27</v>
      </c>
      <c r="J121" s="5">
        <v>23</v>
      </c>
      <c r="K121" s="5"/>
      <c r="L121" s="5">
        <f t="shared" si="4"/>
        <v>23</v>
      </c>
    </row>
    <row r="122" spans="1:12" x14ac:dyDescent="0.3">
      <c r="A122" s="5"/>
      <c r="B122" s="16" t="s">
        <v>147</v>
      </c>
      <c r="C122" s="5">
        <v>1992</v>
      </c>
      <c r="D122" s="5">
        <v>1992</v>
      </c>
      <c r="E122" s="5">
        <v>1992</v>
      </c>
      <c r="F122" s="16">
        <v>3</v>
      </c>
      <c r="G122" s="16" t="s">
        <v>12</v>
      </c>
      <c r="H122" s="16" t="s">
        <v>148</v>
      </c>
      <c r="I122" s="16" t="s">
        <v>13</v>
      </c>
      <c r="J122" s="5">
        <v>24</v>
      </c>
      <c r="K122" s="5"/>
      <c r="L122" s="5">
        <f t="shared" si="4"/>
        <v>24</v>
      </c>
    </row>
    <row r="123" spans="1:12" x14ac:dyDescent="0.3">
      <c r="A123" s="5"/>
      <c r="B123" s="16" t="s">
        <v>21</v>
      </c>
      <c r="C123" s="5">
        <v>1963</v>
      </c>
      <c r="D123" s="5">
        <v>1963</v>
      </c>
      <c r="E123" s="5">
        <v>1963</v>
      </c>
      <c r="F123" s="16">
        <v>2</v>
      </c>
      <c r="G123" s="16" t="s">
        <v>12</v>
      </c>
      <c r="H123" s="16" t="s">
        <v>18</v>
      </c>
      <c r="I123" s="16" t="s">
        <v>19</v>
      </c>
      <c r="J123" s="5">
        <v>25</v>
      </c>
      <c r="K123" s="5"/>
      <c r="L123" s="5">
        <f t="shared" si="4"/>
        <v>25</v>
      </c>
    </row>
    <row r="124" spans="1:12" x14ac:dyDescent="0.3">
      <c r="A124" s="5"/>
      <c r="B124" s="16" t="s">
        <v>124</v>
      </c>
      <c r="C124" s="5">
        <v>1951</v>
      </c>
      <c r="D124" s="5">
        <v>1951</v>
      </c>
      <c r="E124" s="5">
        <v>1951</v>
      </c>
      <c r="F124" s="16" t="s">
        <v>11</v>
      </c>
      <c r="G124" s="16" t="s">
        <v>12</v>
      </c>
      <c r="H124" s="16" t="s">
        <v>125</v>
      </c>
      <c r="I124" s="16"/>
      <c r="J124" s="5">
        <v>26</v>
      </c>
      <c r="K124" s="5"/>
      <c r="L124" s="5">
        <f t="shared" si="4"/>
        <v>26</v>
      </c>
    </row>
    <row r="125" spans="1:12" ht="100.8" x14ac:dyDescent="0.3">
      <c r="A125" s="5"/>
      <c r="B125" s="16" t="s">
        <v>29</v>
      </c>
      <c r="C125" s="5">
        <v>2009</v>
      </c>
      <c r="D125" s="5">
        <v>2009</v>
      </c>
      <c r="E125" s="5">
        <v>2009</v>
      </c>
      <c r="F125" s="16" t="s">
        <v>30</v>
      </c>
      <c r="G125" s="16" t="s">
        <v>12</v>
      </c>
      <c r="H125" s="16" t="s">
        <v>26</v>
      </c>
      <c r="I125" s="16" t="s">
        <v>27</v>
      </c>
      <c r="J125" s="5">
        <v>27</v>
      </c>
      <c r="K125" s="5"/>
      <c r="L125" s="5">
        <f t="shared" si="4"/>
        <v>27</v>
      </c>
    </row>
    <row r="126" spans="1:12" ht="72" x14ac:dyDescent="0.3">
      <c r="A126" s="5"/>
      <c r="B126" s="16" t="s">
        <v>41</v>
      </c>
      <c r="C126" s="5">
        <v>2011</v>
      </c>
      <c r="D126" s="5">
        <v>2011</v>
      </c>
      <c r="E126" s="5">
        <v>2011</v>
      </c>
      <c r="F126" s="16" t="s">
        <v>42</v>
      </c>
      <c r="G126" s="16" t="s">
        <v>12</v>
      </c>
      <c r="H126" s="16" t="s">
        <v>43</v>
      </c>
      <c r="I126" s="16" t="s">
        <v>44</v>
      </c>
      <c r="J126" s="5">
        <v>28</v>
      </c>
      <c r="K126" s="5"/>
      <c r="L126" s="5">
        <f t="shared" si="4"/>
        <v>28</v>
      </c>
    </row>
    <row r="127" spans="1:12" ht="28.8" x14ac:dyDescent="0.3">
      <c r="A127" s="5"/>
      <c r="B127" s="16" t="s">
        <v>252</v>
      </c>
      <c r="C127" s="5">
        <v>1975</v>
      </c>
      <c r="D127" s="5">
        <v>1975</v>
      </c>
      <c r="E127" s="5">
        <v>1975</v>
      </c>
      <c r="F127" s="16">
        <v>1</v>
      </c>
      <c r="G127" s="16" t="s">
        <v>12</v>
      </c>
      <c r="H127" s="16" t="s">
        <v>58</v>
      </c>
      <c r="I127" s="16" t="s">
        <v>59</v>
      </c>
      <c r="J127" s="5">
        <v>29</v>
      </c>
      <c r="K127" s="5"/>
      <c r="L127" s="5">
        <f t="shared" si="4"/>
        <v>29</v>
      </c>
    </row>
    <row r="128" spans="1:12" ht="100.8" x14ac:dyDescent="0.3">
      <c r="A128" s="5"/>
      <c r="B128" s="16" t="s">
        <v>211</v>
      </c>
      <c r="C128" s="5">
        <v>2011</v>
      </c>
      <c r="D128" s="5">
        <v>2011</v>
      </c>
      <c r="E128" s="5">
        <v>2011</v>
      </c>
      <c r="F128" s="16" t="s">
        <v>30</v>
      </c>
      <c r="G128" s="16" t="s">
        <v>12</v>
      </c>
      <c r="H128" s="16" t="s">
        <v>209</v>
      </c>
      <c r="I128" s="16" t="s">
        <v>27</v>
      </c>
      <c r="J128" s="5">
        <v>30</v>
      </c>
      <c r="K128" s="5"/>
      <c r="L128" s="5">
        <f t="shared" si="4"/>
        <v>30</v>
      </c>
    </row>
    <row r="129" spans="1:12" ht="72" x14ac:dyDescent="0.3">
      <c r="A129" s="5"/>
      <c r="B129" s="16" t="s">
        <v>350</v>
      </c>
      <c r="C129" s="5">
        <v>2008</v>
      </c>
      <c r="D129" s="5">
        <v>2008</v>
      </c>
      <c r="E129" s="5">
        <v>2008</v>
      </c>
      <c r="F129" s="16" t="s">
        <v>30</v>
      </c>
      <c r="G129" s="16" t="s">
        <v>12</v>
      </c>
      <c r="H129" s="16" t="s">
        <v>43</v>
      </c>
      <c r="I129" s="16" t="s">
        <v>48</v>
      </c>
      <c r="J129" s="5">
        <v>31</v>
      </c>
      <c r="K129" s="5"/>
      <c r="L129" s="5">
        <f t="shared" si="4"/>
        <v>31</v>
      </c>
    </row>
    <row r="130" spans="1:12" ht="57.6" x14ac:dyDescent="0.3">
      <c r="A130" s="5"/>
      <c r="B130" s="16" t="s">
        <v>95</v>
      </c>
      <c r="C130" s="5">
        <v>2009</v>
      </c>
      <c r="D130" s="5">
        <v>2009</v>
      </c>
      <c r="E130" s="5">
        <v>2009</v>
      </c>
      <c r="F130" s="16" t="s">
        <v>30</v>
      </c>
      <c r="G130" s="16" t="s">
        <v>12</v>
      </c>
      <c r="H130" s="16" t="s">
        <v>33</v>
      </c>
      <c r="I130" s="16" t="s">
        <v>34</v>
      </c>
      <c r="J130" s="5">
        <v>32</v>
      </c>
      <c r="K130" s="5"/>
      <c r="L130" s="5">
        <f t="shared" si="4"/>
        <v>32</v>
      </c>
    </row>
    <row r="131" spans="1:12" ht="57.6" x14ac:dyDescent="0.3">
      <c r="A131" s="5"/>
      <c r="B131" s="16" t="s">
        <v>32</v>
      </c>
      <c r="C131" s="5">
        <v>2009</v>
      </c>
      <c r="D131" s="5">
        <v>2009</v>
      </c>
      <c r="E131" s="5">
        <v>2009</v>
      </c>
      <c r="F131" s="16" t="s">
        <v>30</v>
      </c>
      <c r="G131" s="16" t="s">
        <v>12</v>
      </c>
      <c r="H131" s="16" t="s">
        <v>33</v>
      </c>
      <c r="I131" s="16" t="s">
        <v>34</v>
      </c>
      <c r="J131" s="5">
        <v>33</v>
      </c>
      <c r="K131" s="5"/>
      <c r="L131" s="5">
        <f t="shared" si="4"/>
        <v>33</v>
      </c>
    </row>
    <row r="132" spans="1:12" ht="72" x14ac:dyDescent="0.3">
      <c r="A132" s="5"/>
      <c r="B132" s="16" t="s">
        <v>160</v>
      </c>
      <c r="C132" s="5">
        <v>2008</v>
      </c>
      <c r="D132" s="5">
        <v>2008</v>
      </c>
      <c r="E132" s="5">
        <v>2008</v>
      </c>
      <c r="F132" s="16">
        <v>3</v>
      </c>
      <c r="G132" s="16" t="s">
        <v>12</v>
      </c>
      <c r="H132" s="16" t="s">
        <v>43</v>
      </c>
      <c r="I132" s="16" t="s">
        <v>48</v>
      </c>
      <c r="J132" s="5">
        <v>10000</v>
      </c>
      <c r="K132" s="5"/>
      <c r="L132" s="5">
        <f t="shared" si="4"/>
        <v>10000</v>
      </c>
    </row>
    <row r="133" spans="1:12" ht="18" x14ac:dyDescent="0.3">
      <c r="A133" s="67" t="s">
        <v>775</v>
      </c>
      <c r="B133" s="67"/>
      <c r="C133" s="67"/>
      <c r="D133" s="67"/>
      <c r="E133" s="67"/>
      <c r="F133" s="67"/>
      <c r="G133" s="67"/>
      <c r="H133" s="67"/>
      <c r="I133" s="67"/>
      <c r="J133" s="67"/>
    </row>
    <row r="134" spans="1:12" ht="57.6" x14ac:dyDescent="0.3">
      <c r="A134" s="30" t="s">
        <v>732</v>
      </c>
      <c r="B134" s="30" t="s">
        <v>1</v>
      </c>
      <c r="C134" s="30" t="s">
        <v>2</v>
      </c>
      <c r="D134" s="30" t="s">
        <v>393</v>
      </c>
      <c r="E134" s="30" t="s">
        <v>394</v>
      </c>
      <c r="F134" s="30" t="s">
        <v>3</v>
      </c>
      <c r="G134" s="30" t="s">
        <v>4</v>
      </c>
      <c r="H134" s="30" t="s">
        <v>5</v>
      </c>
      <c r="I134" s="30" t="s">
        <v>6</v>
      </c>
      <c r="J134" s="30" t="s">
        <v>973</v>
      </c>
      <c r="K134" s="30" t="s">
        <v>974</v>
      </c>
      <c r="L134" s="30" t="s">
        <v>975</v>
      </c>
    </row>
    <row r="135" spans="1:12" ht="72" x14ac:dyDescent="0.3">
      <c r="A135" s="31">
        <v>1</v>
      </c>
      <c r="B135" s="32" t="s">
        <v>364</v>
      </c>
      <c r="C135" s="31">
        <v>1996</v>
      </c>
      <c r="D135" s="31">
        <v>1996</v>
      </c>
      <c r="E135" s="31">
        <v>1996</v>
      </c>
      <c r="F135" s="32" t="s">
        <v>71</v>
      </c>
      <c r="G135" s="32" t="s">
        <v>12</v>
      </c>
      <c r="H135" s="32" t="s">
        <v>43</v>
      </c>
      <c r="I135" s="32" t="s">
        <v>311</v>
      </c>
      <c r="J135" s="31">
        <v>1</v>
      </c>
      <c r="K135" s="31">
        <v>1</v>
      </c>
      <c r="L135" s="31">
        <f t="shared" ref="L135:L155" si="5">J135+K135</f>
        <v>2</v>
      </c>
    </row>
    <row r="136" spans="1:12" ht="72" x14ac:dyDescent="0.3">
      <c r="A136" s="5">
        <v>2</v>
      </c>
      <c r="B136" s="16" t="s">
        <v>310</v>
      </c>
      <c r="C136" s="5">
        <v>1991</v>
      </c>
      <c r="D136" s="5">
        <v>1991</v>
      </c>
      <c r="E136" s="5">
        <v>1991</v>
      </c>
      <c r="F136" s="16" t="s">
        <v>71</v>
      </c>
      <c r="G136" s="16" t="s">
        <v>12</v>
      </c>
      <c r="H136" s="16" t="s">
        <v>43</v>
      </c>
      <c r="I136" s="16" t="s">
        <v>311</v>
      </c>
      <c r="J136" s="5">
        <v>3</v>
      </c>
      <c r="K136" s="5">
        <v>3</v>
      </c>
      <c r="L136" s="5">
        <f t="shared" si="5"/>
        <v>6</v>
      </c>
    </row>
    <row r="137" spans="1:12" ht="72" x14ac:dyDescent="0.3">
      <c r="A137" s="5">
        <v>3</v>
      </c>
      <c r="B137" s="16" t="s">
        <v>258</v>
      </c>
      <c r="C137" s="5">
        <v>2004</v>
      </c>
      <c r="D137" s="5">
        <v>2004</v>
      </c>
      <c r="E137" s="5">
        <v>2004</v>
      </c>
      <c r="F137" s="16" t="s">
        <v>11</v>
      </c>
      <c r="G137" s="16" t="s">
        <v>12</v>
      </c>
      <c r="H137" s="16" t="s">
        <v>43</v>
      </c>
      <c r="I137" s="16" t="s">
        <v>259</v>
      </c>
      <c r="J137" s="5">
        <v>5</v>
      </c>
      <c r="K137" s="5">
        <v>2</v>
      </c>
      <c r="L137" s="5">
        <f t="shared" si="5"/>
        <v>7</v>
      </c>
    </row>
    <row r="138" spans="1:12" ht="43.2" x14ac:dyDescent="0.3">
      <c r="A138" s="5">
        <v>4</v>
      </c>
      <c r="B138" s="16" t="s">
        <v>117</v>
      </c>
      <c r="C138" s="5">
        <v>2005</v>
      </c>
      <c r="D138" s="5">
        <v>2005</v>
      </c>
      <c r="E138" s="5">
        <v>2005</v>
      </c>
      <c r="F138" s="16" t="s">
        <v>11</v>
      </c>
      <c r="G138" s="16" t="s">
        <v>12</v>
      </c>
      <c r="H138" s="16" t="s">
        <v>53</v>
      </c>
      <c r="I138" s="16" t="s">
        <v>54</v>
      </c>
      <c r="J138" s="5">
        <v>4</v>
      </c>
      <c r="K138" s="5">
        <v>4</v>
      </c>
      <c r="L138" s="5">
        <f t="shared" si="5"/>
        <v>8</v>
      </c>
    </row>
    <row r="139" spans="1:12" ht="72" x14ac:dyDescent="0.3">
      <c r="A139" s="5">
        <v>5</v>
      </c>
      <c r="B139" s="16" t="s">
        <v>335</v>
      </c>
      <c r="C139" s="5">
        <v>2002</v>
      </c>
      <c r="D139" s="5">
        <v>2002</v>
      </c>
      <c r="E139" s="5">
        <v>2002</v>
      </c>
      <c r="F139" s="16" t="s">
        <v>71</v>
      </c>
      <c r="G139" s="16" t="s">
        <v>12</v>
      </c>
      <c r="H139" s="16" t="s">
        <v>43</v>
      </c>
      <c r="I139" s="16" t="s">
        <v>311</v>
      </c>
      <c r="J139" s="5">
        <v>2</v>
      </c>
      <c r="K139" s="5">
        <v>7</v>
      </c>
      <c r="L139" s="5">
        <f t="shared" si="5"/>
        <v>9</v>
      </c>
    </row>
    <row r="140" spans="1:12" ht="72" x14ac:dyDescent="0.3">
      <c r="A140" s="5">
        <v>6</v>
      </c>
      <c r="B140" s="16" t="s">
        <v>306</v>
      </c>
      <c r="C140" s="5">
        <v>2006</v>
      </c>
      <c r="D140" s="5">
        <v>2006</v>
      </c>
      <c r="E140" s="5">
        <v>2006</v>
      </c>
      <c r="F140" s="16" t="s">
        <v>11</v>
      </c>
      <c r="G140" s="16" t="s">
        <v>12</v>
      </c>
      <c r="H140" s="16" t="s">
        <v>43</v>
      </c>
      <c r="I140" s="16" t="s">
        <v>154</v>
      </c>
      <c r="J140" s="5">
        <v>7</v>
      </c>
      <c r="K140" s="5">
        <v>5</v>
      </c>
      <c r="L140" s="5">
        <f t="shared" si="5"/>
        <v>12</v>
      </c>
    </row>
    <row r="141" spans="1:12" ht="72" x14ac:dyDescent="0.3">
      <c r="A141" s="5">
        <v>7</v>
      </c>
      <c r="B141" s="16" t="s">
        <v>304</v>
      </c>
      <c r="C141" s="5">
        <v>2005</v>
      </c>
      <c r="D141" s="5">
        <v>2005</v>
      </c>
      <c r="E141" s="5">
        <v>2005</v>
      </c>
      <c r="F141" s="16" t="s">
        <v>11</v>
      </c>
      <c r="G141" s="16" t="s">
        <v>12</v>
      </c>
      <c r="H141" s="16" t="s">
        <v>43</v>
      </c>
      <c r="I141" s="16" t="s">
        <v>154</v>
      </c>
      <c r="J141" s="5">
        <v>6</v>
      </c>
      <c r="K141" s="5">
        <v>6</v>
      </c>
      <c r="L141" s="5">
        <f t="shared" si="5"/>
        <v>12</v>
      </c>
    </row>
    <row r="142" spans="1:12" ht="72" x14ac:dyDescent="0.3">
      <c r="A142" s="5">
        <v>8</v>
      </c>
      <c r="B142" s="16" t="s">
        <v>239</v>
      </c>
      <c r="C142" s="5">
        <v>2005</v>
      </c>
      <c r="D142" s="5">
        <v>2005</v>
      </c>
      <c r="E142" s="5">
        <v>2005</v>
      </c>
      <c r="F142" s="16">
        <v>2</v>
      </c>
      <c r="G142" s="16" t="s">
        <v>12</v>
      </c>
      <c r="H142" s="16" t="s">
        <v>43</v>
      </c>
      <c r="I142" s="16" t="s">
        <v>48</v>
      </c>
      <c r="J142" s="5">
        <v>8</v>
      </c>
      <c r="K142" s="5">
        <v>8</v>
      </c>
      <c r="L142" s="5">
        <f t="shared" si="5"/>
        <v>16</v>
      </c>
    </row>
    <row r="143" spans="1:12" ht="57.6" x14ac:dyDescent="0.3">
      <c r="A143" s="5">
        <v>9</v>
      </c>
      <c r="B143" s="16" t="s">
        <v>344</v>
      </c>
      <c r="C143" s="5">
        <v>2004</v>
      </c>
      <c r="D143" s="5">
        <v>2004</v>
      </c>
      <c r="E143" s="5">
        <v>2004</v>
      </c>
      <c r="F143" s="16" t="s">
        <v>11</v>
      </c>
      <c r="G143" s="16" t="s">
        <v>12</v>
      </c>
      <c r="H143" s="16" t="s">
        <v>142</v>
      </c>
      <c r="I143" s="16" t="s">
        <v>202</v>
      </c>
      <c r="J143" s="5">
        <v>9</v>
      </c>
      <c r="K143" s="5">
        <v>10</v>
      </c>
      <c r="L143" s="5">
        <f t="shared" si="5"/>
        <v>19</v>
      </c>
    </row>
    <row r="144" spans="1:12" ht="43.2" x14ac:dyDescent="0.3">
      <c r="A144" s="5">
        <v>10</v>
      </c>
      <c r="B144" s="16" t="s">
        <v>84</v>
      </c>
      <c r="C144" s="5">
        <v>2004</v>
      </c>
      <c r="D144" s="5">
        <v>2004</v>
      </c>
      <c r="E144" s="5">
        <v>2004</v>
      </c>
      <c r="F144" s="16" t="s">
        <v>11</v>
      </c>
      <c r="G144" s="16" t="s">
        <v>12</v>
      </c>
      <c r="H144" s="16" t="s">
        <v>53</v>
      </c>
      <c r="I144" s="16" t="s">
        <v>54</v>
      </c>
      <c r="J144" s="5">
        <v>12</v>
      </c>
      <c r="K144" s="5">
        <v>9</v>
      </c>
      <c r="L144" s="5">
        <f t="shared" si="5"/>
        <v>21</v>
      </c>
    </row>
    <row r="145" spans="1:12" ht="72" x14ac:dyDescent="0.3">
      <c r="A145" s="5">
        <v>11</v>
      </c>
      <c r="B145" s="16" t="s">
        <v>108</v>
      </c>
      <c r="C145" s="5">
        <v>2008</v>
      </c>
      <c r="D145" s="5">
        <v>2008</v>
      </c>
      <c r="E145" s="5">
        <v>2008</v>
      </c>
      <c r="F145" s="16">
        <v>2</v>
      </c>
      <c r="G145" s="16" t="s">
        <v>12</v>
      </c>
      <c r="H145" s="16" t="s">
        <v>43</v>
      </c>
      <c r="I145" s="16" t="s">
        <v>48</v>
      </c>
      <c r="J145" s="5">
        <v>10</v>
      </c>
      <c r="K145" s="5">
        <v>11</v>
      </c>
      <c r="L145" s="5">
        <f t="shared" si="5"/>
        <v>21</v>
      </c>
    </row>
    <row r="146" spans="1:12" ht="72" x14ac:dyDescent="0.3">
      <c r="A146" s="5">
        <v>12</v>
      </c>
      <c r="B146" s="16" t="s">
        <v>193</v>
      </c>
      <c r="C146" s="5">
        <v>2005</v>
      </c>
      <c r="D146" s="5">
        <v>2005</v>
      </c>
      <c r="E146" s="5">
        <v>2005</v>
      </c>
      <c r="F146" s="16">
        <v>1</v>
      </c>
      <c r="G146" s="16" t="s">
        <v>12</v>
      </c>
      <c r="H146" s="16" t="s">
        <v>43</v>
      </c>
      <c r="I146" s="16" t="s">
        <v>48</v>
      </c>
      <c r="J146" s="5">
        <v>11</v>
      </c>
      <c r="K146" s="5">
        <v>13</v>
      </c>
      <c r="L146" s="5">
        <f t="shared" si="5"/>
        <v>24</v>
      </c>
    </row>
    <row r="147" spans="1:12" x14ac:dyDescent="0.3">
      <c r="A147" s="5">
        <v>13</v>
      </c>
      <c r="B147" s="16" t="s">
        <v>265</v>
      </c>
      <c r="C147" s="5">
        <v>1978</v>
      </c>
      <c r="D147" s="5">
        <v>1978</v>
      </c>
      <c r="E147" s="5">
        <v>1978</v>
      </c>
      <c r="F147" s="16">
        <v>1</v>
      </c>
      <c r="G147" s="16" t="s">
        <v>12</v>
      </c>
      <c r="H147" s="16"/>
      <c r="I147" s="16" t="s">
        <v>13</v>
      </c>
      <c r="J147" s="5">
        <v>14</v>
      </c>
      <c r="K147" s="5">
        <v>12</v>
      </c>
      <c r="L147" s="5">
        <f t="shared" si="5"/>
        <v>26</v>
      </c>
    </row>
    <row r="148" spans="1:12" x14ac:dyDescent="0.3">
      <c r="A148" s="5"/>
      <c r="B148" s="16" t="s">
        <v>186</v>
      </c>
      <c r="C148" s="5">
        <v>1971</v>
      </c>
      <c r="D148" s="5">
        <v>1971</v>
      </c>
      <c r="E148" s="5">
        <v>1971</v>
      </c>
      <c r="F148" s="16" t="s">
        <v>71</v>
      </c>
      <c r="G148" s="16" t="s">
        <v>12</v>
      </c>
      <c r="H148" s="16" t="s">
        <v>148</v>
      </c>
      <c r="I148" s="16" t="s">
        <v>187</v>
      </c>
      <c r="J148" s="5">
        <v>13</v>
      </c>
      <c r="K148" s="5"/>
      <c r="L148" s="5">
        <f t="shared" si="5"/>
        <v>13</v>
      </c>
    </row>
    <row r="149" spans="1:12" ht="43.2" x14ac:dyDescent="0.3">
      <c r="A149" s="5"/>
      <c r="B149" s="16" t="s">
        <v>119</v>
      </c>
      <c r="C149" s="5">
        <v>2006</v>
      </c>
      <c r="D149" s="5">
        <v>2006</v>
      </c>
      <c r="E149" s="5">
        <v>2006</v>
      </c>
      <c r="F149" s="16">
        <v>1</v>
      </c>
      <c r="G149" s="16" t="s">
        <v>12</v>
      </c>
      <c r="H149" s="16" t="s">
        <v>53</v>
      </c>
      <c r="I149" s="16" t="s">
        <v>54</v>
      </c>
      <c r="J149" s="5">
        <v>15</v>
      </c>
      <c r="K149" s="5"/>
      <c r="L149" s="5">
        <f t="shared" si="5"/>
        <v>15</v>
      </c>
    </row>
    <row r="150" spans="1:12" ht="72" x14ac:dyDescent="0.3">
      <c r="A150" s="5"/>
      <c r="B150" s="16" t="s">
        <v>308</v>
      </c>
      <c r="C150" s="5">
        <v>2008</v>
      </c>
      <c r="D150" s="5">
        <v>2008</v>
      </c>
      <c r="E150" s="5">
        <v>2008</v>
      </c>
      <c r="F150" s="16">
        <v>3</v>
      </c>
      <c r="G150" s="16" t="s">
        <v>12</v>
      </c>
      <c r="H150" s="16" t="s">
        <v>43</v>
      </c>
      <c r="I150" s="16" t="s">
        <v>48</v>
      </c>
      <c r="J150" s="5">
        <v>16</v>
      </c>
      <c r="K150" s="5"/>
      <c r="L150" s="5">
        <f t="shared" si="5"/>
        <v>16</v>
      </c>
    </row>
    <row r="151" spans="1:12" ht="72" x14ac:dyDescent="0.3">
      <c r="A151" s="5"/>
      <c r="B151" s="16" t="s">
        <v>360</v>
      </c>
      <c r="C151" s="5">
        <v>2005</v>
      </c>
      <c r="D151" s="5">
        <v>2005</v>
      </c>
      <c r="E151" s="5">
        <v>2005</v>
      </c>
      <c r="F151" s="16">
        <v>1</v>
      </c>
      <c r="G151" s="16" t="s">
        <v>12</v>
      </c>
      <c r="H151" s="16" t="s">
        <v>43</v>
      </c>
      <c r="I151" s="16" t="s">
        <v>48</v>
      </c>
      <c r="J151" s="5">
        <v>17</v>
      </c>
      <c r="K151" s="5"/>
      <c r="L151" s="5">
        <f t="shared" si="5"/>
        <v>17</v>
      </c>
    </row>
    <row r="152" spans="1:12" ht="28.8" x14ac:dyDescent="0.3">
      <c r="A152" s="5"/>
      <c r="B152" s="16" t="s">
        <v>110</v>
      </c>
      <c r="C152" s="5">
        <v>1986</v>
      </c>
      <c r="D152" s="5">
        <v>1986</v>
      </c>
      <c r="E152" s="5">
        <v>1986</v>
      </c>
      <c r="F152" s="16" t="s">
        <v>71</v>
      </c>
      <c r="G152" s="16" t="s">
        <v>12</v>
      </c>
      <c r="H152" s="16" t="s">
        <v>58</v>
      </c>
      <c r="I152" s="16" t="s">
        <v>111</v>
      </c>
      <c r="J152" s="5">
        <v>18</v>
      </c>
      <c r="K152" s="5"/>
      <c r="L152" s="5">
        <f t="shared" si="5"/>
        <v>18</v>
      </c>
    </row>
    <row r="153" spans="1:12" ht="72" x14ac:dyDescent="0.3">
      <c r="A153" s="5"/>
      <c r="B153" s="16" t="s">
        <v>204</v>
      </c>
      <c r="C153" s="5">
        <v>2005</v>
      </c>
      <c r="D153" s="5">
        <v>2005</v>
      </c>
      <c r="E153" s="5">
        <v>2005</v>
      </c>
      <c r="F153" s="16">
        <v>2</v>
      </c>
      <c r="G153" s="16" t="s">
        <v>12</v>
      </c>
      <c r="H153" s="16" t="s">
        <v>43</v>
      </c>
      <c r="I153" s="16" t="s">
        <v>44</v>
      </c>
      <c r="J153" s="5">
        <v>19</v>
      </c>
      <c r="K153" s="5"/>
      <c r="L153" s="5">
        <f t="shared" si="5"/>
        <v>19</v>
      </c>
    </row>
    <row r="154" spans="1:12" ht="28.8" x14ac:dyDescent="0.3">
      <c r="A154" s="5"/>
      <c r="B154" s="16" t="s">
        <v>261</v>
      </c>
      <c r="C154" s="5">
        <v>1983</v>
      </c>
      <c r="D154" s="5">
        <v>1983</v>
      </c>
      <c r="E154" s="5">
        <v>1983</v>
      </c>
      <c r="F154" s="16">
        <v>3</v>
      </c>
      <c r="G154" s="16" t="s">
        <v>12</v>
      </c>
      <c r="H154" s="16" t="s">
        <v>58</v>
      </c>
      <c r="I154" s="16" t="s">
        <v>59</v>
      </c>
      <c r="J154" s="5">
        <v>20</v>
      </c>
      <c r="K154" s="5"/>
      <c r="L154" s="5">
        <f t="shared" si="5"/>
        <v>20</v>
      </c>
    </row>
    <row r="155" spans="1:12" ht="43.2" x14ac:dyDescent="0.3">
      <c r="A155" s="5"/>
      <c r="B155" s="16" t="s">
        <v>358</v>
      </c>
      <c r="C155" s="5">
        <v>1994</v>
      </c>
      <c r="D155" s="5">
        <v>1994</v>
      </c>
      <c r="E155" s="5">
        <v>1994</v>
      </c>
      <c r="F155" s="16" t="s">
        <v>71</v>
      </c>
      <c r="G155" s="16" t="s">
        <v>12</v>
      </c>
      <c r="H155" s="16" t="s">
        <v>355</v>
      </c>
      <c r="I155" s="16" t="s">
        <v>256</v>
      </c>
      <c r="J155" s="5">
        <v>10000</v>
      </c>
      <c r="K155" s="5"/>
      <c r="L155" s="5">
        <f t="shared" si="5"/>
        <v>10000</v>
      </c>
    </row>
    <row r="156" spans="1:12" ht="18" x14ac:dyDescent="0.3">
      <c r="A156" s="67" t="s">
        <v>776</v>
      </c>
      <c r="B156" s="67"/>
      <c r="C156" s="67"/>
      <c r="D156" s="67"/>
      <c r="E156" s="67"/>
      <c r="F156" s="67"/>
      <c r="G156" s="67"/>
      <c r="H156" s="67"/>
      <c r="I156" s="67"/>
      <c r="J156" s="67"/>
    </row>
    <row r="157" spans="1:12" ht="57.6" x14ac:dyDescent="0.3">
      <c r="A157" s="30" t="s">
        <v>732</v>
      </c>
      <c r="B157" s="30" t="s">
        <v>1</v>
      </c>
      <c r="C157" s="30" t="s">
        <v>2</v>
      </c>
      <c r="D157" s="30" t="s">
        <v>393</v>
      </c>
      <c r="E157" s="30" t="s">
        <v>394</v>
      </c>
      <c r="F157" s="30" t="s">
        <v>3</v>
      </c>
      <c r="G157" s="30" t="s">
        <v>4</v>
      </c>
      <c r="H157" s="30" t="s">
        <v>5</v>
      </c>
      <c r="I157" s="30" t="s">
        <v>6</v>
      </c>
      <c r="J157" s="30" t="s">
        <v>973</v>
      </c>
      <c r="K157" s="30" t="s">
        <v>974</v>
      </c>
      <c r="L157" s="30" t="s">
        <v>975</v>
      </c>
    </row>
    <row r="158" spans="1:12" ht="72" x14ac:dyDescent="0.3">
      <c r="A158" s="31">
        <v>1</v>
      </c>
      <c r="B158" s="32" t="s">
        <v>362</v>
      </c>
      <c r="C158" s="31">
        <v>2001</v>
      </c>
      <c r="D158" s="31">
        <v>2001</v>
      </c>
      <c r="E158" s="31">
        <v>2001</v>
      </c>
      <c r="F158" s="32" t="s">
        <v>71</v>
      </c>
      <c r="G158" s="32" t="s">
        <v>12</v>
      </c>
      <c r="H158" s="32" t="s">
        <v>43</v>
      </c>
      <c r="I158" s="32" t="s">
        <v>311</v>
      </c>
      <c r="J158" s="31">
        <v>1</v>
      </c>
      <c r="K158" s="31">
        <v>1</v>
      </c>
      <c r="L158" s="31">
        <f t="shared" ref="L158:L172" si="6">J158+K158</f>
        <v>2</v>
      </c>
    </row>
    <row r="159" spans="1:12" ht="57.6" x14ac:dyDescent="0.3">
      <c r="A159" s="5">
        <v>2</v>
      </c>
      <c r="B159" s="16" t="s">
        <v>329</v>
      </c>
      <c r="C159" s="5">
        <v>2006</v>
      </c>
      <c r="D159" s="5">
        <v>2006</v>
      </c>
      <c r="E159" s="5">
        <v>2006</v>
      </c>
      <c r="F159" s="16" t="s">
        <v>11</v>
      </c>
      <c r="G159" s="16" t="s">
        <v>12</v>
      </c>
      <c r="H159" s="16" t="s">
        <v>142</v>
      </c>
      <c r="I159" s="16" t="s">
        <v>202</v>
      </c>
      <c r="J159" s="5">
        <v>2</v>
      </c>
      <c r="K159" s="5">
        <v>2</v>
      </c>
      <c r="L159" s="5">
        <f t="shared" si="6"/>
        <v>4</v>
      </c>
    </row>
    <row r="160" spans="1:12" ht="100.8" x14ac:dyDescent="0.3">
      <c r="A160" s="5">
        <v>3</v>
      </c>
      <c r="B160" s="16" t="s">
        <v>82</v>
      </c>
      <c r="C160" s="5">
        <v>2007</v>
      </c>
      <c r="D160" s="5">
        <v>2007</v>
      </c>
      <c r="E160" s="5">
        <v>2007</v>
      </c>
      <c r="F160" s="16">
        <v>1</v>
      </c>
      <c r="G160" s="16" t="s">
        <v>12</v>
      </c>
      <c r="H160" s="16" t="s">
        <v>26</v>
      </c>
      <c r="I160" s="16" t="s">
        <v>27</v>
      </c>
      <c r="J160" s="5">
        <v>4</v>
      </c>
      <c r="K160" s="5">
        <v>3</v>
      </c>
      <c r="L160" s="5">
        <f t="shared" si="6"/>
        <v>7</v>
      </c>
    </row>
    <row r="161" spans="1:12" ht="72" x14ac:dyDescent="0.3">
      <c r="A161" s="5">
        <v>4</v>
      </c>
      <c r="B161" s="16" t="s">
        <v>158</v>
      </c>
      <c r="C161" s="5">
        <v>2007</v>
      </c>
      <c r="D161" s="5">
        <v>2007</v>
      </c>
      <c r="E161" s="5">
        <v>2007</v>
      </c>
      <c r="F161" s="16">
        <v>1</v>
      </c>
      <c r="G161" s="16" t="s">
        <v>12</v>
      </c>
      <c r="H161" s="16" t="s">
        <v>43</v>
      </c>
      <c r="I161" s="16" t="s">
        <v>154</v>
      </c>
      <c r="J161" s="5">
        <v>6</v>
      </c>
      <c r="K161" s="5">
        <v>4</v>
      </c>
      <c r="L161" s="5">
        <f t="shared" si="6"/>
        <v>10</v>
      </c>
    </row>
    <row r="162" spans="1:12" ht="43.2" x14ac:dyDescent="0.3">
      <c r="A162" s="5">
        <v>5</v>
      </c>
      <c r="B162" s="16" t="s">
        <v>52</v>
      </c>
      <c r="C162" s="5">
        <v>2006</v>
      </c>
      <c r="D162" s="5">
        <v>2006</v>
      </c>
      <c r="E162" s="5">
        <v>2006</v>
      </c>
      <c r="F162" s="16" t="s">
        <v>11</v>
      </c>
      <c r="G162" s="16" t="s">
        <v>12</v>
      </c>
      <c r="H162" s="16" t="s">
        <v>53</v>
      </c>
      <c r="I162" s="16" t="s">
        <v>54</v>
      </c>
      <c r="J162" s="5">
        <v>5</v>
      </c>
      <c r="K162" s="5">
        <v>5</v>
      </c>
      <c r="L162" s="5">
        <f t="shared" si="6"/>
        <v>10</v>
      </c>
    </row>
    <row r="163" spans="1:12" ht="43.2" x14ac:dyDescent="0.3">
      <c r="A163" s="5">
        <v>6</v>
      </c>
      <c r="B163" s="16" t="s">
        <v>182</v>
      </c>
      <c r="C163" s="5">
        <v>2005</v>
      </c>
      <c r="D163" s="5">
        <v>2005</v>
      </c>
      <c r="E163" s="5">
        <v>2005</v>
      </c>
      <c r="F163" s="16" t="s">
        <v>11</v>
      </c>
      <c r="G163" s="16" t="s">
        <v>12</v>
      </c>
      <c r="H163" s="16" t="s">
        <v>53</v>
      </c>
      <c r="I163" s="16" t="s">
        <v>54</v>
      </c>
      <c r="J163" s="5">
        <v>3</v>
      </c>
      <c r="K163" s="5">
        <v>8</v>
      </c>
      <c r="L163" s="5">
        <f t="shared" si="6"/>
        <v>11</v>
      </c>
    </row>
    <row r="164" spans="1:12" ht="72" x14ac:dyDescent="0.3">
      <c r="A164" s="5">
        <v>7</v>
      </c>
      <c r="B164" s="16" t="s">
        <v>320</v>
      </c>
      <c r="C164" s="5">
        <v>2008</v>
      </c>
      <c r="D164" s="5">
        <v>2008</v>
      </c>
      <c r="E164" s="5">
        <v>2008</v>
      </c>
      <c r="F164" s="16">
        <v>2</v>
      </c>
      <c r="G164" s="16" t="s">
        <v>12</v>
      </c>
      <c r="H164" s="16" t="s">
        <v>43</v>
      </c>
      <c r="I164" s="16" t="s">
        <v>44</v>
      </c>
      <c r="J164" s="5">
        <v>8</v>
      </c>
      <c r="K164" s="5">
        <v>6</v>
      </c>
      <c r="L164" s="5">
        <f t="shared" si="6"/>
        <v>14</v>
      </c>
    </row>
    <row r="165" spans="1:12" ht="129.6" x14ac:dyDescent="0.3">
      <c r="A165" s="5">
        <v>8</v>
      </c>
      <c r="B165" s="16" t="s">
        <v>276</v>
      </c>
      <c r="C165" s="5">
        <v>2005</v>
      </c>
      <c r="D165" s="5">
        <v>2005</v>
      </c>
      <c r="E165" s="5">
        <v>2005</v>
      </c>
      <c r="F165" s="16" t="s">
        <v>11</v>
      </c>
      <c r="G165" s="16" t="s">
        <v>12</v>
      </c>
      <c r="H165" s="16" t="s">
        <v>273</v>
      </c>
      <c r="I165" s="16" t="s">
        <v>274</v>
      </c>
      <c r="J165" s="5">
        <v>9</v>
      </c>
      <c r="K165" s="5">
        <v>7</v>
      </c>
      <c r="L165" s="5">
        <f t="shared" si="6"/>
        <v>16</v>
      </c>
    </row>
    <row r="166" spans="1:12" ht="72" x14ac:dyDescent="0.3">
      <c r="A166" s="5">
        <v>9</v>
      </c>
      <c r="B166" s="16" t="s">
        <v>195</v>
      </c>
      <c r="C166" s="5">
        <v>1997</v>
      </c>
      <c r="D166" s="5">
        <v>1997</v>
      </c>
      <c r="E166" s="5">
        <v>1997</v>
      </c>
      <c r="F166" s="16" t="s">
        <v>11</v>
      </c>
      <c r="G166" s="16" t="s">
        <v>12</v>
      </c>
      <c r="H166" s="16" t="s">
        <v>43</v>
      </c>
      <c r="I166" s="16" t="s">
        <v>44</v>
      </c>
      <c r="J166" s="5">
        <v>7</v>
      </c>
      <c r="K166" s="5">
        <v>9</v>
      </c>
      <c r="L166" s="5">
        <f t="shared" si="6"/>
        <v>16</v>
      </c>
    </row>
    <row r="167" spans="1:12" ht="100.8" x14ac:dyDescent="0.3">
      <c r="A167" s="5"/>
      <c r="B167" s="16" t="s">
        <v>105</v>
      </c>
      <c r="C167" s="5">
        <v>2003</v>
      </c>
      <c r="D167" s="5">
        <v>2003</v>
      </c>
      <c r="E167" s="5">
        <v>2003</v>
      </c>
      <c r="F167" s="16" t="s">
        <v>11</v>
      </c>
      <c r="G167" s="16" t="s">
        <v>12</v>
      </c>
      <c r="H167" s="16" t="s">
        <v>26</v>
      </c>
      <c r="I167" s="16" t="s">
        <v>106</v>
      </c>
      <c r="J167" s="5">
        <v>10</v>
      </c>
      <c r="K167" s="5"/>
      <c r="L167" s="5">
        <f t="shared" si="6"/>
        <v>10</v>
      </c>
    </row>
    <row r="168" spans="1:12" ht="72" x14ac:dyDescent="0.3">
      <c r="A168" s="5"/>
      <c r="B168" s="16" t="s">
        <v>86</v>
      </c>
      <c r="C168" s="5">
        <v>2010</v>
      </c>
      <c r="D168" s="5">
        <v>2010</v>
      </c>
      <c r="E168" s="5">
        <v>2010</v>
      </c>
      <c r="F168" s="16">
        <v>2</v>
      </c>
      <c r="G168" s="16" t="s">
        <v>12</v>
      </c>
      <c r="H168" s="16" t="s">
        <v>43</v>
      </c>
      <c r="I168" s="16" t="s">
        <v>48</v>
      </c>
      <c r="J168" s="5">
        <v>11</v>
      </c>
      <c r="K168" s="5"/>
      <c r="L168" s="5">
        <f t="shared" si="6"/>
        <v>11</v>
      </c>
    </row>
    <row r="169" spans="1:12" ht="72" x14ac:dyDescent="0.3">
      <c r="A169" s="5"/>
      <c r="B169" s="16" t="s">
        <v>184</v>
      </c>
      <c r="C169" s="5">
        <v>2006</v>
      </c>
      <c r="D169" s="5">
        <v>2006</v>
      </c>
      <c r="E169" s="5">
        <v>2006</v>
      </c>
      <c r="F169" s="16" t="s">
        <v>11</v>
      </c>
      <c r="G169" s="16" t="s">
        <v>12</v>
      </c>
      <c r="H169" s="16" t="s">
        <v>43</v>
      </c>
      <c r="I169" s="16" t="s">
        <v>154</v>
      </c>
      <c r="J169" s="5">
        <v>12</v>
      </c>
      <c r="K169" s="5"/>
      <c r="L169" s="5">
        <f t="shared" si="6"/>
        <v>12</v>
      </c>
    </row>
    <row r="170" spans="1:12" ht="100.8" x14ac:dyDescent="0.3">
      <c r="A170" s="5"/>
      <c r="B170" s="16" t="s">
        <v>282</v>
      </c>
      <c r="C170" s="5">
        <v>2007</v>
      </c>
      <c r="D170" s="5">
        <v>2007</v>
      </c>
      <c r="E170" s="5">
        <v>2007</v>
      </c>
      <c r="F170" s="16">
        <v>3</v>
      </c>
      <c r="G170" s="16" t="s">
        <v>12</v>
      </c>
      <c r="H170" s="16" t="s">
        <v>26</v>
      </c>
      <c r="I170" s="16" t="s">
        <v>27</v>
      </c>
      <c r="J170" s="5">
        <v>13</v>
      </c>
      <c r="K170" s="5"/>
      <c r="L170" s="5">
        <f t="shared" si="6"/>
        <v>13</v>
      </c>
    </row>
    <row r="171" spans="1:12" ht="28.8" x14ac:dyDescent="0.3">
      <c r="A171" s="5"/>
      <c r="B171" s="16" t="s">
        <v>66</v>
      </c>
      <c r="C171" s="5">
        <v>1973</v>
      </c>
      <c r="D171" s="5">
        <v>1973</v>
      </c>
      <c r="E171" s="5">
        <v>1973</v>
      </c>
      <c r="F171" s="16" t="s">
        <v>57</v>
      </c>
      <c r="G171" s="16" t="s">
        <v>12</v>
      </c>
      <c r="H171" s="16" t="s">
        <v>67</v>
      </c>
      <c r="I171" s="16" t="s">
        <v>68</v>
      </c>
      <c r="J171" s="5">
        <v>14</v>
      </c>
      <c r="K171" s="5"/>
      <c r="L171" s="5">
        <f t="shared" si="6"/>
        <v>14</v>
      </c>
    </row>
    <row r="172" spans="1:12" ht="72" x14ac:dyDescent="0.3">
      <c r="A172" s="5"/>
      <c r="B172" s="16" t="s">
        <v>41</v>
      </c>
      <c r="C172" s="5">
        <v>2011</v>
      </c>
      <c r="D172" s="5">
        <v>2011</v>
      </c>
      <c r="E172" s="5">
        <v>2011</v>
      </c>
      <c r="F172" s="16" t="s">
        <v>42</v>
      </c>
      <c r="G172" s="16" t="s">
        <v>12</v>
      </c>
      <c r="H172" s="16" t="s">
        <v>43</v>
      </c>
      <c r="I172" s="16" t="s">
        <v>44</v>
      </c>
      <c r="J172" s="5">
        <v>15</v>
      </c>
      <c r="K172" s="5"/>
      <c r="L172" s="5">
        <f t="shared" si="6"/>
        <v>15</v>
      </c>
    </row>
    <row r="173" spans="1:12" ht="18" x14ac:dyDescent="0.3">
      <c r="A173" s="67" t="s">
        <v>777</v>
      </c>
      <c r="B173" s="67"/>
      <c r="C173" s="67"/>
      <c r="D173" s="67"/>
      <c r="E173" s="67"/>
      <c r="F173" s="67"/>
      <c r="G173" s="67"/>
      <c r="H173" s="67"/>
      <c r="I173" s="67"/>
      <c r="J173" s="67"/>
    </row>
    <row r="174" spans="1:12" ht="57.6" x14ac:dyDescent="0.3">
      <c r="A174" s="30" t="s">
        <v>732</v>
      </c>
      <c r="B174" s="30" t="s">
        <v>1</v>
      </c>
      <c r="C174" s="30" t="s">
        <v>2</v>
      </c>
      <c r="D174" s="30" t="s">
        <v>393</v>
      </c>
      <c r="E174" s="30" t="s">
        <v>394</v>
      </c>
      <c r="F174" s="30" t="s">
        <v>3</v>
      </c>
      <c r="G174" s="30" t="s">
        <v>4</v>
      </c>
      <c r="H174" s="30" t="s">
        <v>5</v>
      </c>
      <c r="I174" s="30" t="s">
        <v>6</v>
      </c>
      <c r="J174" s="30" t="s">
        <v>973</v>
      </c>
      <c r="K174" s="30" t="s">
        <v>974</v>
      </c>
      <c r="L174" s="30" t="s">
        <v>975</v>
      </c>
    </row>
    <row r="175" spans="1:12" ht="100.8" x14ac:dyDescent="0.3">
      <c r="A175" s="31">
        <v>1</v>
      </c>
      <c r="B175" s="32" t="s">
        <v>780</v>
      </c>
      <c r="C175" s="68" t="s">
        <v>781</v>
      </c>
      <c r="D175" s="31">
        <v>2003</v>
      </c>
      <c r="E175" s="31">
        <v>2002</v>
      </c>
      <c r="F175" s="32" t="s">
        <v>749</v>
      </c>
      <c r="G175" s="32" t="s">
        <v>12</v>
      </c>
      <c r="H175" s="32" t="s">
        <v>26</v>
      </c>
      <c r="I175" s="32" t="s">
        <v>678</v>
      </c>
      <c r="J175" s="31">
        <v>2</v>
      </c>
      <c r="K175" s="31">
        <v>1</v>
      </c>
      <c r="L175" s="31">
        <f t="shared" ref="L175:L187" si="7">J175+K175</f>
        <v>3</v>
      </c>
    </row>
    <row r="176" spans="1:12" ht="115.2" x14ac:dyDescent="0.3">
      <c r="A176" s="5">
        <v>2</v>
      </c>
      <c r="B176" s="16" t="s">
        <v>778</v>
      </c>
      <c r="C176" s="64" t="s">
        <v>779</v>
      </c>
      <c r="D176" s="5">
        <v>1997</v>
      </c>
      <c r="E176" s="5">
        <v>1994</v>
      </c>
      <c r="F176" s="16" t="s">
        <v>752</v>
      </c>
      <c r="G176" s="16" t="s">
        <v>12</v>
      </c>
      <c r="H176" s="16" t="s">
        <v>716</v>
      </c>
      <c r="I176" s="16" t="s">
        <v>717</v>
      </c>
      <c r="J176" s="5">
        <v>1</v>
      </c>
      <c r="K176" s="5">
        <v>3</v>
      </c>
      <c r="L176" s="5">
        <f t="shared" si="7"/>
        <v>4</v>
      </c>
    </row>
    <row r="177" spans="1:12" ht="115.2" x14ac:dyDescent="0.3">
      <c r="A177" s="5">
        <v>3</v>
      </c>
      <c r="B177" s="16" t="s">
        <v>782</v>
      </c>
      <c r="C177" s="64" t="s">
        <v>783</v>
      </c>
      <c r="D177" s="5">
        <v>2006</v>
      </c>
      <c r="E177" s="5">
        <v>2002</v>
      </c>
      <c r="F177" s="16" t="s">
        <v>752</v>
      </c>
      <c r="G177" s="16" t="s">
        <v>12</v>
      </c>
      <c r="H177" s="16" t="s">
        <v>710</v>
      </c>
      <c r="I177" s="16" t="s">
        <v>711</v>
      </c>
      <c r="J177" s="5">
        <v>3</v>
      </c>
      <c r="K177" s="5">
        <v>2</v>
      </c>
      <c r="L177" s="5">
        <f t="shared" si="7"/>
        <v>5</v>
      </c>
    </row>
    <row r="178" spans="1:12" ht="43.2" x14ac:dyDescent="0.3">
      <c r="A178" s="5">
        <v>4</v>
      </c>
      <c r="B178" s="16" t="s">
        <v>784</v>
      </c>
      <c r="C178" s="64" t="s">
        <v>748</v>
      </c>
      <c r="D178" s="5">
        <v>2006</v>
      </c>
      <c r="E178" s="5">
        <v>2005</v>
      </c>
      <c r="F178" s="16" t="s">
        <v>749</v>
      </c>
      <c r="G178" s="16" t="s">
        <v>12</v>
      </c>
      <c r="H178" s="16" t="s">
        <v>53</v>
      </c>
      <c r="I178" s="16" t="s">
        <v>54</v>
      </c>
      <c r="J178" s="5">
        <v>4</v>
      </c>
      <c r="K178" s="5">
        <v>4</v>
      </c>
      <c r="L178" s="5">
        <f t="shared" si="7"/>
        <v>8</v>
      </c>
    </row>
    <row r="179" spans="1:12" ht="72" x14ac:dyDescent="0.3">
      <c r="A179" s="5">
        <v>5</v>
      </c>
      <c r="B179" s="16" t="s">
        <v>785</v>
      </c>
      <c r="C179" s="64" t="s">
        <v>786</v>
      </c>
      <c r="D179" s="5">
        <v>2006</v>
      </c>
      <c r="E179" s="5">
        <v>2004</v>
      </c>
      <c r="F179" s="16" t="s">
        <v>749</v>
      </c>
      <c r="G179" s="16" t="s">
        <v>12</v>
      </c>
      <c r="H179" s="16" t="s">
        <v>43</v>
      </c>
      <c r="I179" s="16" t="s">
        <v>259</v>
      </c>
      <c r="J179" s="5">
        <v>5</v>
      </c>
      <c r="K179" s="5">
        <v>5</v>
      </c>
      <c r="L179" s="5">
        <f t="shared" si="7"/>
        <v>10</v>
      </c>
    </row>
    <row r="180" spans="1:12" ht="72" x14ac:dyDescent="0.3">
      <c r="A180" s="5">
        <v>6</v>
      </c>
      <c r="B180" s="16" t="s">
        <v>790</v>
      </c>
      <c r="C180" s="64" t="s">
        <v>791</v>
      </c>
      <c r="D180" s="5">
        <v>2007</v>
      </c>
      <c r="E180" s="5">
        <v>2005</v>
      </c>
      <c r="F180" s="16" t="s">
        <v>792</v>
      </c>
      <c r="G180" s="16" t="s">
        <v>12</v>
      </c>
      <c r="H180" s="16" t="s">
        <v>43</v>
      </c>
      <c r="I180" s="16" t="s">
        <v>696</v>
      </c>
      <c r="J180" s="5">
        <v>7</v>
      </c>
      <c r="K180" s="5">
        <v>6</v>
      </c>
      <c r="L180" s="5">
        <f t="shared" si="7"/>
        <v>13</v>
      </c>
    </row>
    <row r="181" spans="1:12" ht="43.2" x14ac:dyDescent="0.3">
      <c r="A181" s="5">
        <v>7</v>
      </c>
      <c r="B181" s="16" t="s">
        <v>793</v>
      </c>
      <c r="C181" s="64" t="s">
        <v>794</v>
      </c>
      <c r="D181" s="5">
        <v>2005</v>
      </c>
      <c r="E181" s="5">
        <v>2004</v>
      </c>
      <c r="F181" s="16" t="s">
        <v>749</v>
      </c>
      <c r="G181" s="16" t="s">
        <v>12</v>
      </c>
      <c r="H181" s="16" t="s">
        <v>53</v>
      </c>
      <c r="I181" s="16" t="s">
        <v>54</v>
      </c>
      <c r="J181" s="5">
        <v>8</v>
      </c>
      <c r="K181" s="5">
        <v>7</v>
      </c>
      <c r="L181" s="5">
        <f t="shared" si="7"/>
        <v>15</v>
      </c>
    </row>
    <row r="182" spans="1:12" ht="72" x14ac:dyDescent="0.3">
      <c r="A182" s="5">
        <v>8</v>
      </c>
      <c r="B182" s="16" t="s">
        <v>787</v>
      </c>
      <c r="C182" s="64" t="s">
        <v>788</v>
      </c>
      <c r="D182" s="5">
        <v>2008</v>
      </c>
      <c r="E182" s="5">
        <v>2007</v>
      </c>
      <c r="F182" s="16" t="s">
        <v>789</v>
      </c>
      <c r="G182" s="16" t="s">
        <v>12</v>
      </c>
      <c r="H182" s="16" t="s">
        <v>43</v>
      </c>
      <c r="I182" s="16" t="s">
        <v>44</v>
      </c>
      <c r="J182" s="5">
        <v>6</v>
      </c>
      <c r="K182" s="5">
        <v>9</v>
      </c>
      <c r="L182" s="5">
        <f t="shared" si="7"/>
        <v>15</v>
      </c>
    </row>
    <row r="183" spans="1:12" ht="100.8" x14ac:dyDescent="0.3">
      <c r="A183" s="5">
        <v>9</v>
      </c>
      <c r="B183" s="16" t="s">
        <v>795</v>
      </c>
      <c r="C183" s="64" t="s">
        <v>791</v>
      </c>
      <c r="D183" s="5">
        <v>2007</v>
      </c>
      <c r="E183" s="5">
        <v>2005</v>
      </c>
      <c r="F183" s="16" t="s">
        <v>763</v>
      </c>
      <c r="G183" s="16" t="s">
        <v>12</v>
      </c>
      <c r="H183" s="16" t="s">
        <v>26</v>
      </c>
      <c r="I183" s="16" t="s">
        <v>674</v>
      </c>
      <c r="J183" s="5">
        <v>9</v>
      </c>
      <c r="K183" s="5">
        <v>8</v>
      </c>
      <c r="L183" s="5">
        <f t="shared" si="7"/>
        <v>17</v>
      </c>
    </row>
    <row r="184" spans="1:12" ht="72" x14ac:dyDescent="0.3">
      <c r="A184" s="5"/>
      <c r="B184" s="16" t="s">
        <v>796</v>
      </c>
      <c r="C184" s="64" t="s">
        <v>797</v>
      </c>
      <c r="D184" s="5">
        <v>2010</v>
      </c>
      <c r="E184" s="5">
        <v>2008</v>
      </c>
      <c r="F184" s="16" t="s">
        <v>789</v>
      </c>
      <c r="G184" s="16" t="s">
        <v>12</v>
      </c>
      <c r="H184" s="16" t="s">
        <v>43</v>
      </c>
      <c r="I184" s="16" t="s">
        <v>48</v>
      </c>
      <c r="J184" s="5">
        <v>10</v>
      </c>
      <c r="K184" s="5"/>
      <c r="L184" s="5">
        <f t="shared" si="7"/>
        <v>10</v>
      </c>
    </row>
    <row r="185" spans="1:12" ht="100.8" x14ac:dyDescent="0.3">
      <c r="A185" s="5"/>
      <c r="B185" s="16" t="s">
        <v>798</v>
      </c>
      <c r="C185" s="64" t="s">
        <v>765</v>
      </c>
      <c r="D185" s="5">
        <v>2009</v>
      </c>
      <c r="E185" s="5">
        <v>2009</v>
      </c>
      <c r="F185" s="16" t="s">
        <v>766</v>
      </c>
      <c r="G185" s="16" t="s">
        <v>12</v>
      </c>
      <c r="H185" s="16" t="s">
        <v>209</v>
      </c>
      <c r="I185" s="16" t="s">
        <v>27</v>
      </c>
      <c r="J185" s="5">
        <v>11</v>
      </c>
      <c r="K185" s="5"/>
      <c r="L185" s="5">
        <f t="shared" si="7"/>
        <v>11</v>
      </c>
    </row>
    <row r="186" spans="1:12" ht="158.4" x14ac:dyDescent="0.3">
      <c r="A186" s="5"/>
      <c r="B186" s="16" t="s">
        <v>799</v>
      </c>
      <c r="C186" s="64" t="s">
        <v>765</v>
      </c>
      <c r="D186" s="5">
        <v>2009</v>
      </c>
      <c r="E186" s="5">
        <v>2009</v>
      </c>
      <c r="F186" s="16" t="s">
        <v>766</v>
      </c>
      <c r="G186" s="16" t="s">
        <v>12</v>
      </c>
      <c r="H186" s="16" t="s">
        <v>702</v>
      </c>
      <c r="I186" s="16" t="s">
        <v>703</v>
      </c>
      <c r="J186" s="5">
        <v>12</v>
      </c>
      <c r="K186" s="5"/>
      <c r="L186" s="5">
        <f t="shared" si="7"/>
        <v>12</v>
      </c>
    </row>
    <row r="187" spans="1:12" ht="100.8" x14ac:dyDescent="0.3">
      <c r="A187" s="5"/>
      <c r="B187" s="16" t="s">
        <v>800</v>
      </c>
      <c r="C187" s="64" t="s">
        <v>801</v>
      </c>
      <c r="D187" s="5">
        <v>2007</v>
      </c>
      <c r="E187" s="5">
        <v>2007</v>
      </c>
      <c r="F187" s="16" t="s">
        <v>802</v>
      </c>
      <c r="G187" s="16" t="s">
        <v>12</v>
      </c>
      <c r="H187" s="16" t="s">
        <v>26</v>
      </c>
      <c r="I187" s="16" t="s">
        <v>27</v>
      </c>
      <c r="J187" s="5">
        <v>13</v>
      </c>
      <c r="K187" s="5"/>
      <c r="L187" s="5">
        <f t="shared" si="7"/>
        <v>13</v>
      </c>
    </row>
  </sheetData>
  <mergeCells count="12">
    <mergeCell ref="A6:J6"/>
    <mergeCell ref="A86:J86"/>
    <mergeCell ref="A97:J97"/>
    <mergeCell ref="A133:J133"/>
    <mergeCell ref="A156:J156"/>
    <mergeCell ref="A173:J173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2E1E-02AC-42A1-9462-CDFD05A08DA7}">
  <dimension ref="A1:J25"/>
  <sheetViews>
    <sheetView workbookViewId="0"/>
  </sheetViews>
  <sheetFormatPr defaultRowHeight="14.4" x14ac:dyDescent="0.3"/>
  <cols>
    <col min="1" max="1" width="2.77734375" style="1" customWidth="1"/>
    <col min="2" max="2" width="21.88671875" style="1" customWidth="1"/>
    <col min="3" max="4" width="5.77734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77734375" style="1" customWidth="1"/>
    <col min="9" max="10" width="8.77734375" style="1" customWidth="1"/>
    <col min="11" max="16384" width="8.88671875" style="1"/>
  </cols>
  <sheetData>
    <row r="1" spans="1:10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</row>
    <row r="4" spans="1:10" ht="21" x14ac:dyDescent="0.3">
      <c r="A4" s="23" t="s">
        <v>964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4" x14ac:dyDescent="0.3">
      <c r="A5" s="24" t="s">
        <v>731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28.8" x14ac:dyDescent="0.3">
      <c r="A7" s="55" t="s">
        <v>14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954</v>
      </c>
      <c r="I7" s="55" t="s">
        <v>955</v>
      </c>
      <c r="J7" s="54"/>
    </row>
    <row r="8" spans="1:10" x14ac:dyDescent="0.3">
      <c r="A8" s="56" t="s">
        <v>956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ht="28.8" x14ac:dyDescent="0.3">
      <c r="A9" s="58">
        <v>-1</v>
      </c>
      <c r="B9" s="59" t="s">
        <v>191</v>
      </c>
      <c r="C9" s="58">
        <v>2006</v>
      </c>
      <c r="D9" s="60" t="s">
        <v>11</v>
      </c>
      <c r="E9" s="59" t="s">
        <v>62</v>
      </c>
      <c r="F9" s="59" t="s">
        <v>92</v>
      </c>
      <c r="G9" s="59" t="s">
        <v>93</v>
      </c>
      <c r="H9" s="58" t="s">
        <v>399</v>
      </c>
      <c r="I9" s="57" t="s">
        <v>957</v>
      </c>
      <c r="J9" s="59" t="s">
        <v>399</v>
      </c>
    </row>
    <row r="10" spans="1:10" x14ac:dyDescent="0.3">
      <c r="A10" s="62">
        <v>-1</v>
      </c>
      <c r="B10" s="44" t="s">
        <v>70</v>
      </c>
      <c r="C10" s="62">
        <v>2002</v>
      </c>
      <c r="D10" s="63" t="s">
        <v>71</v>
      </c>
      <c r="E10" s="44" t="s">
        <v>72</v>
      </c>
      <c r="F10" s="44" t="s">
        <v>73</v>
      </c>
      <c r="G10" s="44" t="s">
        <v>74</v>
      </c>
      <c r="H10" s="62" t="s">
        <v>399</v>
      </c>
      <c r="I10" s="61" t="s">
        <v>957</v>
      </c>
      <c r="J10" s="44" t="s">
        <v>399</v>
      </c>
    </row>
    <row r="11" spans="1:10" ht="28.8" x14ac:dyDescent="0.3">
      <c r="A11" s="65">
        <v>-1</v>
      </c>
      <c r="B11" s="16" t="s">
        <v>241</v>
      </c>
      <c r="C11" s="65">
        <v>2003</v>
      </c>
      <c r="D11" s="17" t="s">
        <v>71</v>
      </c>
      <c r="E11" s="16" t="s">
        <v>242</v>
      </c>
      <c r="F11" s="16" t="s">
        <v>243</v>
      </c>
      <c r="G11" s="16" t="s">
        <v>244</v>
      </c>
      <c r="H11" s="65" t="s">
        <v>399</v>
      </c>
      <c r="I11" s="64" t="s">
        <v>957</v>
      </c>
      <c r="J11" s="16" t="s">
        <v>399</v>
      </c>
    </row>
    <row r="12" spans="1:10" x14ac:dyDescent="0.3">
      <c r="A12" s="66" t="s">
        <v>958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3">
      <c r="A13" s="58">
        <v>1</v>
      </c>
      <c r="B13" s="59" t="s">
        <v>329</v>
      </c>
      <c r="C13" s="58">
        <v>2006</v>
      </c>
      <c r="D13" s="60" t="s">
        <v>11</v>
      </c>
      <c r="E13" s="59" t="s">
        <v>12</v>
      </c>
      <c r="F13" s="59" t="s">
        <v>142</v>
      </c>
      <c r="G13" s="59" t="s">
        <v>202</v>
      </c>
      <c r="H13" s="58">
        <v>1</v>
      </c>
      <c r="I13" s="57" t="s">
        <v>17</v>
      </c>
      <c r="J13" s="59" t="s">
        <v>399</v>
      </c>
    </row>
    <row r="14" spans="1:10" ht="28.8" x14ac:dyDescent="0.3">
      <c r="A14" s="62">
        <v>2</v>
      </c>
      <c r="B14" s="44" t="s">
        <v>234</v>
      </c>
      <c r="C14" s="62">
        <v>2007</v>
      </c>
      <c r="D14" s="63" t="s">
        <v>17</v>
      </c>
      <c r="E14" s="44" t="s">
        <v>12</v>
      </c>
      <c r="F14" s="44" t="s">
        <v>26</v>
      </c>
      <c r="G14" s="44" t="s">
        <v>235</v>
      </c>
      <c r="H14" s="62">
        <v>2</v>
      </c>
      <c r="I14" s="61" t="s">
        <v>37</v>
      </c>
      <c r="J14" s="44" t="s">
        <v>399</v>
      </c>
    </row>
    <row r="15" spans="1:10" ht="28.8" x14ac:dyDescent="0.3">
      <c r="A15" s="65">
        <v>3</v>
      </c>
      <c r="B15" s="16" t="s">
        <v>82</v>
      </c>
      <c r="C15" s="65">
        <v>2007</v>
      </c>
      <c r="D15" s="17" t="s">
        <v>17</v>
      </c>
      <c r="E15" s="16" t="s">
        <v>12</v>
      </c>
      <c r="F15" s="16" t="s">
        <v>26</v>
      </c>
      <c r="G15" s="16" t="s">
        <v>27</v>
      </c>
      <c r="H15" s="65">
        <v>3</v>
      </c>
      <c r="I15" s="64" t="s">
        <v>22</v>
      </c>
      <c r="J15" s="16" t="s">
        <v>399</v>
      </c>
    </row>
    <row r="16" spans="1:10" ht="28.8" x14ac:dyDescent="0.3">
      <c r="A16" s="65">
        <v>4</v>
      </c>
      <c r="B16" s="16" t="s">
        <v>86</v>
      </c>
      <c r="C16" s="65">
        <v>2010</v>
      </c>
      <c r="D16" s="17" t="s">
        <v>22</v>
      </c>
      <c r="E16" s="16" t="s">
        <v>12</v>
      </c>
      <c r="F16" s="16" t="s">
        <v>43</v>
      </c>
      <c r="G16" s="16" t="s">
        <v>48</v>
      </c>
      <c r="H16" s="65">
        <v>4</v>
      </c>
      <c r="I16" s="64" t="s">
        <v>697</v>
      </c>
      <c r="J16" s="16" t="s">
        <v>399</v>
      </c>
    </row>
    <row r="17" spans="1:10" x14ac:dyDescent="0.3">
      <c r="A17" s="66" t="s">
        <v>956</v>
      </c>
      <c r="B17" s="66"/>
      <c r="C17" s="66"/>
      <c r="D17" s="66"/>
      <c r="E17" s="66"/>
      <c r="F17" s="66"/>
      <c r="G17" s="66"/>
      <c r="H17" s="66"/>
      <c r="I17" s="66"/>
      <c r="J17" s="66"/>
    </row>
    <row r="18" spans="1:10" ht="28.8" x14ac:dyDescent="0.3">
      <c r="A18" s="58">
        <v>5</v>
      </c>
      <c r="B18" s="59" t="s">
        <v>208</v>
      </c>
      <c r="C18" s="58">
        <v>2009</v>
      </c>
      <c r="D18" s="60" t="s">
        <v>30</v>
      </c>
      <c r="E18" s="59" t="s">
        <v>12</v>
      </c>
      <c r="F18" s="59" t="s">
        <v>209</v>
      </c>
      <c r="G18" s="59" t="s">
        <v>27</v>
      </c>
      <c r="H18" s="58" t="s">
        <v>399</v>
      </c>
      <c r="I18" s="57" t="s">
        <v>965</v>
      </c>
      <c r="J18" s="59" t="s">
        <v>966</v>
      </c>
    </row>
    <row r="19" spans="1:10" ht="28.8" x14ac:dyDescent="0.3">
      <c r="A19" s="62">
        <v>6</v>
      </c>
      <c r="B19" s="44" t="s">
        <v>95</v>
      </c>
      <c r="C19" s="62">
        <v>2009</v>
      </c>
      <c r="D19" s="63" t="s">
        <v>30</v>
      </c>
      <c r="E19" s="44" t="s">
        <v>12</v>
      </c>
      <c r="F19" s="44" t="s">
        <v>33</v>
      </c>
      <c r="G19" s="44" t="s">
        <v>34</v>
      </c>
      <c r="H19" s="62" t="s">
        <v>399</v>
      </c>
      <c r="I19" s="61" t="s">
        <v>967</v>
      </c>
      <c r="J19" s="44" t="s">
        <v>968</v>
      </c>
    </row>
    <row r="20" spans="1:10" ht="28.8" x14ac:dyDescent="0.3">
      <c r="A20" s="65">
        <v>7</v>
      </c>
      <c r="B20" s="16" t="s">
        <v>29</v>
      </c>
      <c r="C20" s="65">
        <v>2009</v>
      </c>
      <c r="D20" s="17" t="s">
        <v>30</v>
      </c>
      <c r="E20" s="16" t="s">
        <v>12</v>
      </c>
      <c r="F20" s="16" t="s">
        <v>26</v>
      </c>
      <c r="G20" s="16" t="s">
        <v>27</v>
      </c>
      <c r="H20" s="65" t="s">
        <v>399</v>
      </c>
      <c r="I20" s="64" t="s">
        <v>969</v>
      </c>
      <c r="J20" s="16" t="s">
        <v>968</v>
      </c>
    </row>
    <row r="21" spans="1:10" ht="28.8" x14ac:dyDescent="0.3">
      <c r="A21" s="65">
        <v>0</v>
      </c>
      <c r="B21" s="16" t="s">
        <v>350</v>
      </c>
      <c r="C21" s="65">
        <v>2008</v>
      </c>
      <c r="D21" s="17" t="s">
        <v>30</v>
      </c>
      <c r="E21" s="16" t="s">
        <v>12</v>
      </c>
      <c r="F21" s="16" t="s">
        <v>43</v>
      </c>
      <c r="G21" s="16" t="s">
        <v>48</v>
      </c>
      <c r="H21" s="65" t="s">
        <v>399</v>
      </c>
      <c r="I21" s="64" t="s">
        <v>970</v>
      </c>
      <c r="J21" s="16" t="s">
        <v>399</v>
      </c>
    </row>
    <row r="22" spans="1:10" ht="43.2" x14ac:dyDescent="0.3">
      <c r="A22" s="65">
        <v>0</v>
      </c>
      <c r="B22" s="16" t="s">
        <v>272</v>
      </c>
      <c r="C22" s="65">
        <v>2009</v>
      </c>
      <c r="D22" s="17" t="s">
        <v>30</v>
      </c>
      <c r="E22" s="16" t="s">
        <v>12</v>
      </c>
      <c r="F22" s="16" t="s">
        <v>273</v>
      </c>
      <c r="G22" s="16" t="s">
        <v>274</v>
      </c>
      <c r="H22" s="65" t="s">
        <v>399</v>
      </c>
      <c r="I22" s="64" t="s">
        <v>957</v>
      </c>
      <c r="J22" s="16" t="s">
        <v>399</v>
      </c>
    </row>
    <row r="23" spans="1:10" ht="28.8" x14ac:dyDescent="0.3">
      <c r="A23" s="65">
        <v>0</v>
      </c>
      <c r="B23" s="16" t="s">
        <v>282</v>
      </c>
      <c r="C23" s="65">
        <v>2007</v>
      </c>
      <c r="D23" s="17" t="s">
        <v>37</v>
      </c>
      <c r="E23" s="16" t="s">
        <v>12</v>
      </c>
      <c r="F23" s="16" t="s">
        <v>26</v>
      </c>
      <c r="G23" s="16" t="s">
        <v>27</v>
      </c>
      <c r="H23" s="65" t="s">
        <v>399</v>
      </c>
      <c r="I23" s="64" t="s">
        <v>957</v>
      </c>
      <c r="J23" s="16" t="s">
        <v>399</v>
      </c>
    </row>
    <row r="24" spans="1:10" ht="28.8" x14ac:dyDescent="0.3">
      <c r="A24" s="65">
        <v>0</v>
      </c>
      <c r="B24" s="16" t="s">
        <v>362</v>
      </c>
      <c r="C24" s="65">
        <v>2001</v>
      </c>
      <c r="D24" s="17" t="s">
        <v>71</v>
      </c>
      <c r="E24" s="16" t="s">
        <v>12</v>
      </c>
      <c r="F24" s="16" t="s">
        <v>43</v>
      </c>
      <c r="G24" s="16" t="s">
        <v>311</v>
      </c>
      <c r="H24" s="65" t="s">
        <v>399</v>
      </c>
      <c r="I24" s="64" t="s">
        <v>957</v>
      </c>
      <c r="J24" s="16" t="s">
        <v>399</v>
      </c>
    </row>
    <row r="25" spans="1:10" ht="28.8" x14ac:dyDescent="0.3">
      <c r="A25" s="65">
        <v>0</v>
      </c>
      <c r="B25" s="16" t="s">
        <v>160</v>
      </c>
      <c r="C25" s="65">
        <v>2008</v>
      </c>
      <c r="D25" s="17" t="s">
        <v>37</v>
      </c>
      <c r="E25" s="16" t="s">
        <v>12</v>
      </c>
      <c r="F25" s="16" t="s">
        <v>43</v>
      </c>
      <c r="G25" s="16" t="s">
        <v>48</v>
      </c>
      <c r="H25" s="65" t="s">
        <v>399</v>
      </c>
      <c r="I25" s="64" t="s">
        <v>957</v>
      </c>
      <c r="J25" s="16" t="s">
        <v>399</v>
      </c>
    </row>
  </sheetData>
  <mergeCells count="9">
    <mergeCell ref="A8:J8"/>
    <mergeCell ref="A12:J12"/>
    <mergeCell ref="A17:J1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14:D16 D23 D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F2F8-C78C-4AD4-B71C-4C21138E2600}">
  <dimension ref="A1:J38"/>
  <sheetViews>
    <sheetView workbookViewId="0"/>
  </sheetViews>
  <sheetFormatPr defaultRowHeight="14.4" x14ac:dyDescent="0.3"/>
  <cols>
    <col min="1" max="1" width="2.77734375" style="1" customWidth="1"/>
    <col min="2" max="2" width="21.88671875" style="1" customWidth="1"/>
    <col min="3" max="4" width="5.77734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77734375" style="1" customWidth="1"/>
    <col min="9" max="10" width="8.77734375" style="1" customWidth="1"/>
    <col min="11" max="16384" width="8.88671875" style="1"/>
  </cols>
  <sheetData>
    <row r="1" spans="1:10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</row>
    <row r="4" spans="1:10" ht="21" x14ac:dyDescent="0.3">
      <c r="A4" s="23" t="s">
        <v>953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4" x14ac:dyDescent="0.3">
      <c r="A5" s="24" t="s">
        <v>731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28.8" x14ac:dyDescent="0.3">
      <c r="A7" s="55" t="s">
        <v>14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954</v>
      </c>
      <c r="I7" s="55" t="s">
        <v>955</v>
      </c>
      <c r="J7" s="54"/>
    </row>
    <row r="8" spans="1:10" x14ac:dyDescent="0.3">
      <c r="A8" s="56" t="s">
        <v>956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x14ac:dyDescent="0.3">
      <c r="A9" s="58">
        <v>-1</v>
      </c>
      <c r="B9" s="59" t="s">
        <v>91</v>
      </c>
      <c r="C9" s="58">
        <v>2006</v>
      </c>
      <c r="D9" s="60" t="s">
        <v>17</v>
      </c>
      <c r="E9" s="59" t="s">
        <v>62</v>
      </c>
      <c r="F9" s="59" t="s">
        <v>92</v>
      </c>
      <c r="G9" s="59" t="s">
        <v>93</v>
      </c>
      <c r="H9" s="58" t="s">
        <v>399</v>
      </c>
      <c r="I9" s="57" t="s">
        <v>957</v>
      </c>
      <c r="J9" s="59" t="s">
        <v>399</v>
      </c>
    </row>
    <row r="10" spans="1:10" ht="28.8" x14ac:dyDescent="0.3">
      <c r="A10" s="62">
        <v>-1</v>
      </c>
      <c r="B10" s="44" t="s">
        <v>298</v>
      </c>
      <c r="C10" s="62">
        <v>2008</v>
      </c>
      <c r="D10" s="63" t="s">
        <v>22</v>
      </c>
      <c r="E10" s="44" t="s">
        <v>224</v>
      </c>
      <c r="F10" s="44" t="s">
        <v>225</v>
      </c>
      <c r="G10" s="44" t="s">
        <v>226</v>
      </c>
      <c r="H10" s="62" t="s">
        <v>399</v>
      </c>
      <c r="I10" s="61" t="s">
        <v>957</v>
      </c>
      <c r="J10" s="44" t="s">
        <v>399</v>
      </c>
    </row>
    <row r="11" spans="1:10" ht="28.8" x14ac:dyDescent="0.3">
      <c r="A11" s="65">
        <v>-1</v>
      </c>
      <c r="B11" s="16" t="s">
        <v>237</v>
      </c>
      <c r="C11" s="65">
        <v>2008</v>
      </c>
      <c r="D11" s="17" t="s">
        <v>17</v>
      </c>
      <c r="E11" s="16" t="s">
        <v>224</v>
      </c>
      <c r="F11" s="16" t="s">
        <v>225</v>
      </c>
      <c r="G11" s="16" t="s">
        <v>226</v>
      </c>
      <c r="H11" s="65" t="s">
        <v>399</v>
      </c>
      <c r="I11" s="64" t="s">
        <v>957</v>
      </c>
      <c r="J11" s="16" t="s">
        <v>399</v>
      </c>
    </row>
    <row r="12" spans="1:10" ht="28.8" x14ac:dyDescent="0.3">
      <c r="A12" s="65">
        <v>-1</v>
      </c>
      <c r="B12" s="16" t="s">
        <v>223</v>
      </c>
      <c r="C12" s="65">
        <v>2007</v>
      </c>
      <c r="D12" s="17" t="s">
        <v>11</v>
      </c>
      <c r="E12" s="16" t="s">
        <v>224</v>
      </c>
      <c r="F12" s="16" t="s">
        <v>225</v>
      </c>
      <c r="G12" s="16" t="s">
        <v>226</v>
      </c>
      <c r="H12" s="65" t="s">
        <v>399</v>
      </c>
      <c r="I12" s="64" t="s">
        <v>957</v>
      </c>
      <c r="J12" s="16" t="s">
        <v>399</v>
      </c>
    </row>
    <row r="13" spans="1:10" x14ac:dyDescent="0.3">
      <c r="A13" s="65">
        <v>-1</v>
      </c>
      <c r="B13" s="16" t="s">
        <v>230</v>
      </c>
      <c r="C13" s="65">
        <v>2002</v>
      </c>
      <c r="D13" s="17" t="s">
        <v>17</v>
      </c>
      <c r="E13" s="16" t="s">
        <v>62</v>
      </c>
      <c r="F13" s="16" t="s">
        <v>92</v>
      </c>
      <c r="G13" s="16" t="s">
        <v>93</v>
      </c>
      <c r="H13" s="65" t="s">
        <v>399</v>
      </c>
      <c r="I13" s="64" t="s">
        <v>957</v>
      </c>
      <c r="J13" s="16" t="s">
        <v>399</v>
      </c>
    </row>
    <row r="14" spans="1:10" x14ac:dyDescent="0.3">
      <c r="A14" s="65">
        <v>-1</v>
      </c>
      <c r="B14" s="16" t="s">
        <v>322</v>
      </c>
      <c r="C14" s="65">
        <v>2008</v>
      </c>
      <c r="D14" s="17" t="s">
        <v>17</v>
      </c>
      <c r="E14" s="16" t="s">
        <v>62</v>
      </c>
      <c r="F14" s="16" t="s">
        <v>92</v>
      </c>
      <c r="G14" s="16" t="s">
        <v>93</v>
      </c>
      <c r="H14" s="65" t="s">
        <v>399</v>
      </c>
      <c r="I14" s="64" t="s">
        <v>957</v>
      </c>
      <c r="J14" s="16" t="s">
        <v>399</v>
      </c>
    </row>
    <row r="15" spans="1:10" x14ac:dyDescent="0.3">
      <c r="A15" s="66" t="s">
        <v>958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28.8" x14ac:dyDescent="0.3">
      <c r="A16" s="58">
        <v>1</v>
      </c>
      <c r="B16" s="59" t="s">
        <v>364</v>
      </c>
      <c r="C16" s="58">
        <v>1996</v>
      </c>
      <c r="D16" s="60" t="s">
        <v>71</v>
      </c>
      <c r="E16" s="59" t="s">
        <v>12</v>
      </c>
      <c r="F16" s="59" t="s">
        <v>43</v>
      </c>
      <c r="G16" s="59" t="s">
        <v>311</v>
      </c>
      <c r="H16" s="58">
        <v>1</v>
      </c>
      <c r="I16" s="57" t="s">
        <v>17</v>
      </c>
      <c r="J16" s="59" t="s">
        <v>399</v>
      </c>
    </row>
    <row r="17" spans="1:10" ht="28.8" x14ac:dyDescent="0.3">
      <c r="A17" s="62">
        <v>2</v>
      </c>
      <c r="B17" s="44" t="s">
        <v>302</v>
      </c>
      <c r="C17" s="62">
        <v>2007</v>
      </c>
      <c r="D17" s="63" t="s">
        <v>17</v>
      </c>
      <c r="E17" s="44" t="s">
        <v>12</v>
      </c>
      <c r="F17" s="44" t="s">
        <v>26</v>
      </c>
      <c r="G17" s="44" t="s">
        <v>27</v>
      </c>
      <c r="H17" s="62">
        <v>2</v>
      </c>
      <c r="I17" s="61" t="s">
        <v>37</v>
      </c>
      <c r="J17" s="44" t="s">
        <v>399</v>
      </c>
    </row>
    <row r="18" spans="1:10" ht="28.8" x14ac:dyDescent="0.3">
      <c r="A18" s="65">
        <v>3</v>
      </c>
      <c r="B18" s="16" t="s">
        <v>360</v>
      </c>
      <c r="C18" s="65">
        <v>2005</v>
      </c>
      <c r="D18" s="17" t="s">
        <v>17</v>
      </c>
      <c r="E18" s="16" t="s">
        <v>12</v>
      </c>
      <c r="F18" s="16" t="s">
        <v>43</v>
      </c>
      <c r="G18" s="16" t="s">
        <v>48</v>
      </c>
      <c r="H18" s="65">
        <v>3</v>
      </c>
      <c r="I18" s="64" t="s">
        <v>697</v>
      </c>
      <c r="J18" s="16" t="s">
        <v>399</v>
      </c>
    </row>
    <row r="19" spans="1:10" ht="28.8" x14ac:dyDescent="0.3">
      <c r="A19" s="65">
        <v>4</v>
      </c>
      <c r="B19" s="16" t="s">
        <v>139</v>
      </c>
      <c r="C19" s="65">
        <v>2007</v>
      </c>
      <c r="D19" s="17" t="s">
        <v>17</v>
      </c>
      <c r="E19" s="16" t="s">
        <v>12</v>
      </c>
      <c r="F19" s="16" t="s">
        <v>43</v>
      </c>
      <c r="G19" s="16" t="s">
        <v>27</v>
      </c>
      <c r="H19" s="65">
        <v>4</v>
      </c>
      <c r="I19" s="64" t="s">
        <v>681</v>
      </c>
      <c r="J19" s="16" t="s">
        <v>399</v>
      </c>
    </row>
    <row r="20" spans="1:10" x14ac:dyDescent="0.3">
      <c r="A20" s="66" t="s">
        <v>959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0" ht="28.8" x14ac:dyDescent="0.3">
      <c r="A21" s="58">
        <v>5</v>
      </c>
      <c r="B21" s="59" t="s">
        <v>308</v>
      </c>
      <c r="C21" s="58">
        <v>2008</v>
      </c>
      <c r="D21" s="60" t="s">
        <v>37</v>
      </c>
      <c r="E21" s="59" t="s">
        <v>12</v>
      </c>
      <c r="F21" s="59" t="s">
        <v>43</v>
      </c>
      <c r="G21" s="59" t="s">
        <v>48</v>
      </c>
      <c r="H21" s="58">
        <v>3</v>
      </c>
      <c r="I21" s="57" t="s">
        <v>700</v>
      </c>
      <c r="J21" s="59" t="s">
        <v>399</v>
      </c>
    </row>
    <row r="22" spans="1:10" ht="28.8" x14ac:dyDescent="0.3">
      <c r="A22" s="62">
        <v>6</v>
      </c>
      <c r="B22" s="44" t="s">
        <v>300</v>
      </c>
      <c r="C22" s="62">
        <v>2009</v>
      </c>
      <c r="D22" s="63" t="s">
        <v>30</v>
      </c>
      <c r="E22" s="44" t="s">
        <v>12</v>
      </c>
      <c r="F22" s="44" t="s">
        <v>209</v>
      </c>
      <c r="G22" s="44" t="s">
        <v>27</v>
      </c>
      <c r="H22" s="62">
        <v>3</v>
      </c>
      <c r="I22" s="61" t="s">
        <v>707</v>
      </c>
      <c r="J22" s="44" t="s">
        <v>399</v>
      </c>
    </row>
    <row r="23" spans="1:10" x14ac:dyDescent="0.3">
      <c r="A23" s="65">
        <v>7</v>
      </c>
      <c r="B23" s="16" t="s">
        <v>133</v>
      </c>
      <c r="C23" s="65">
        <v>1978</v>
      </c>
      <c r="D23" s="17" t="s">
        <v>17</v>
      </c>
      <c r="E23" s="16" t="s">
        <v>12</v>
      </c>
      <c r="F23" s="16" t="s">
        <v>18</v>
      </c>
      <c r="G23" s="16" t="s">
        <v>19</v>
      </c>
      <c r="H23" s="65">
        <v>4</v>
      </c>
      <c r="I23" s="64" t="s">
        <v>22</v>
      </c>
      <c r="J23" s="16" t="s">
        <v>399</v>
      </c>
    </row>
    <row r="24" spans="1:10" ht="28.8" x14ac:dyDescent="0.3">
      <c r="A24" s="65">
        <v>8</v>
      </c>
      <c r="B24" s="16" t="s">
        <v>79</v>
      </c>
      <c r="C24" s="65">
        <v>2000</v>
      </c>
      <c r="D24" s="17" t="s">
        <v>17</v>
      </c>
      <c r="E24" s="16" t="s">
        <v>12</v>
      </c>
      <c r="F24" s="16" t="s">
        <v>26</v>
      </c>
      <c r="G24" s="16" t="s">
        <v>80</v>
      </c>
      <c r="H24" s="65">
        <v>4</v>
      </c>
      <c r="I24" s="64" t="s">
        <v>671</v>
      </c>
      <c r="J24" s="16" t="s">
        <v>399</v>
      </c>
    </row>
    <row r="25" spans="1:10" x14ac:dyDescent="0.3">
      <c r="A25" s="66" t="s">
        <v>956</v>
      </c>
      <c r="B25" s="66"/>
      <c r="C25" s="66"/>
      <c r="D25" s="66"/>
      <c r="E25" s="66"/>
      <c r="F25" s="66"/>
      <c r="G25" s="66"/>
      <c r="H25" s="66"/>
      <c r="I25" s="66"/>
      <c r="J25" s="66"/>
    </row>
    <row r="26" spans="1:10" x14ac:dyDescent="0.3">
      <c r="A26" s="58">
        <v>9</v>
      </c>
      <c r="B26" s="59" t="s">
        <v>117</v>
      </c>
      <c r="C26" s="58">
        <v>2005</v>
      </c>
      <c r="D26" s="60" t="s">
        <v>11</v>
      </c>
      <c r="E26" s="59" t="s">
        <v>12</v>
      </c>
      <c r="F26" s="59" t="s">
        <v>53</v>
      </c>
      <c r="G26" s="59" t="s">
        <v>54</v>
      </c>
      <c r="H26" s="58" t="s">
        <v>399</v>
      </c>
      <c r="I26" s="57" t="s">
        <v>960</v>
      </c>
      <c r="J26" s="59" t="s">
        <v>961</v>
      </c>
    </row>
    <row r="27" spans="1:10" x14ac:dyDescent="0.3">
      <c r="A27" s="62">
        <v>10</v>
      </c>
      <c r="B27" s="44" t="s">
        <v>358</v>
      </c>
      <c r="C27" s="62">
        <v>1994</v>
      </c>
      <c r="D27" s="63" t="s">
        <v>71</v>
      </c>
      <c r="E27" s="44" t="s">
        <v>12</v>
      </c>
      <c r="F27" s="44" t="s">
        <v>355</v>
      </c>
      <c r="G27" s="44" t="s">
        <v>256</v>
      </c>
      <c r="H27" s="62" t="s">
        <v>399</v>
      </c>
      <c r="I27" s="61" t="s">
        <v>962</v>
      </c>
      <c r="J27" s="44" t="s">
        <v>961</v>
      </c>
    </row>
    <row r="28" spans="1:10" ht="28.8" x14ac:dyDescent="0.3">
      <c r="A28" s="65">
        <v>11</v>
      </c>
      <c r="B28" s="16" t="s">
        <v>25</v>
      </c>
      <c r="C28" s="65">
        <v>2005</v>
      </c>
      <c r="D28" s="17" t="s">
        <v>17</v>
      </c>
      <c r="E28" s="16" t="s">
        <v>12</v>
      </c>
      <c r="F28" s="16" t="s">
        <v>26</v>
      </c>
      <c r="G28" s="16" t="s">
        <v>27</v>
      </c>
      <c r="H28" s="65" t="s">
        <v>399</v>
      </c>
      <c r="I28" s="64" t="s">
        <v>963</v>
      </c>
      <c r="J28" s="16" t="s">
        <v>961</v>
      </c>
    </row>
    <row r="29" spans="1:10" ht="28.8" x14ac:dyDescent="0.3">
      <c r="A29" s="65">
        <v>0</v>
      </c>
      <c r="B29" s="16" t="s">
        <v>261</v>
      </c>
      <c r="C29" s="65">
        <v>1983</v>
      </c>
      <c r="D29" s="17" t="s">
        <v>37</v>
      </c>
      <c r="E29" s="16" t="s">
        <v>12</v>
      </c>
      <c r="F29" s="16" t="s">
        <v>58</v>
      </c>
      <c r="G29" s="16" t="s">
        <v>59</v>
      </c>
      <c r="H29" s="65" t="s">
        <v>399</v>
      </c>
      <c r="I29" s="64" t="s">
        <v>957</v>
      </c>
      <c r="J29" s="16" t="s">
        <v>399</v>
      </c>
    </row>
    <row r="30" spans="1:10" ht="28.8" x14ac:dyDescent="0.3">
      <c r="A30" s="65">
        <v>0</v>
      </c>
      <c r="B30" s="16" t="s">
        <v>239</v>
      </c>
      <c r="C30" s="65">
        <v>2005</v>
      </c>
      <c r="D30" s="17" t="s">
        <v>22</v>
      </c>
      <c r="E30" s="16" t="s">
        <v>12</v>
      </c>
      <c r="F30" s="16" t="s">
        <v>43</v>
      </c>
      <c r="G30" s="16" t="s">
        <v>48</v>
      </c>
      <c r="H30" s="65" t="s">
        <v>399</v>
      </c>
      <c r="I30" s="64" t="s">
        <v>957</v>
      </c>
      <c r="J30" s="16" t="s">
        <v>399</v>
      </c>
    </row>
    <row r="31" spans="1:10" x14ac:dyDescent="0.3">
      <c r="A31" s="65">
        <v>0</v>
      </c>
      <c r="B31" s="16" t="s">
        <v>110</v>
      </c>
      <c r="C31" s="65">
        <v>1986</v>
      </c>
      <c r="D31" s="17" t="s">
        <v>71</v>
      </c>
      <c r="E31" s="16" t="s">
        <v>12</v>
      </c>
      <c r="F31" s="16" t="s">
        <v>58</v>
      </c>
      <c r="G31" s="16" t="s">
        <v>111</v>
      </c>
      <c r="H31" s="65" t="s">
        <v>399</v>
      </c>
      <c r="I31" s="64" t="s">
        <v>957</v>
      </c>
      <c r="J31" s="16" t="s">
        <v>399</v>
      </c>
    </row>
    <row r="32" spans="1:10" ht="28.8" x14ac:dyDescent="0.3">
      <c r="A32" s="65">
        <v>0</v>
      </c>
      <c r="B32" s="16" t="s">
        <v>108</v>
      </c>
      <c r="C32" s="65">
        <v>2008</v>
      </c>
      <c r="D32" s="17" t="s">
        <v>22</v>
      </c>
      <c r="E32" s="16" t="s">
        <v>12</v>
      </c>
      <c r="F32" s="16" t="s">
        <v>43</v>
      </c>
      <c r="G32" s="16" t="s">
        <v>48</v>
      </c>
      <c r="H32" s="65" t="s">
        <v>399</v>
      </c>
      <c r="I32" s="64" t="s">
        <v>957</v>
      </c>
      <c r="J32" s="16" t="s">
        <v>399</v>
      </c>
    </row>
    <row r="33" spans="1:10" x14ac:dyDescent="0.3">
      <c r="A33" s="65">
        <v>0</v>
      </c>
      <c r="B33" s="16" t="s">
        <v>265</v>
      </c>
      <c r="C33" s="65">
        <v>1978</v>
      </c>
      <c r="D33" s="17" t="s">
        <v>17</v>
      </c>
      <c r="E33" s="16" t="s">
        <v>12</v>
      </c>
      <c r="F33" s="16" t="s">
        <v>399</v>
      </c>
      <c r="G33" s="16" t="s">
        <v>13</v>
      </c>
      <c r="H33" s="65" t="s">
        <v>399</v>
      </c>
      <c r="I33" s="64" t="s">
        <v>957</v>
      </c>
      <c r="J33" s="16" t="s">
        <v>399</v>
      </c>
    </row>
    <row r="34" spans="1:10" x14ac:dyDescent="0.3">
      <c r="A34" s="65">
        <v>0</v>
      </c>
      <c r="B34" s="16" t="s">
        <v>84</v>
      </c>
      <c r="C34" s="65">
        <v>2004</v>
      </c>
      <c r="D34" s="17" t="s">
        <v>11</v>
      </c>
      <c r="E34" s="16" t="s">
        <v>12</v>
      </c>
      <c r="F34" s="16" t="s">
        <v>53</v>
      </c>
      <c r="G34" s="16" t="s">
        <v>54</v>
      </c>
      <c r="H34" s="65" t="s">
        <v>399</v>
      </c>
      <c r="I34" s="64" t="s">
        <v>957</v>
      </c>
      <c r="J34" s="16" t="s">
        <v>399</v>
      </c>
    </row>
    <row r="35" spans="1:10" ht="28.8" x14ac:dyDescent="0.3">
      <c r="A35" s="65">
        <v>0</v>
      </c>
      <c r="B35" s="16" t="s">
        <v>335</v>
      </c>
      <c r="C35" s="65">
        <v>2002</v>
      </c>
      <c r="D35" s="17" t="s">
        <v>71</v>
      </c>
      <c r="E35" s="16" t="s">
        <v>12</v>
      </c>
      <c r="F35" s="16" t="s">
        <v>43</v>
      </c>
      <c r="G35" s="16" t="s">
        <v>311</v>
      </c>
      <c r="H35" s="65" t="s">
        <v>399</v>
      </c>
      <c r="I35" s="64" t="s">
        <v>957</v>
      </c>
      <c r="J35" s="16" t="s">
        <v>399</v>
      </c>
    </row>
    <row r="36" spans="1:10" ht="28.8" x14ac:dyDescent="0.3">
      <c r="A36" s="65">
        <v>0</v>
      </c>
      <c r="B36" s="16" t="s">
        <v>342</v>
      </c>
      <c r="C36" s="65">
        <v>2009</v>
      </c>
      <c r="D36" s="17" t="s">
        <v>30</v>
      </c>
      <c r="E36" s="16" t="s">
        <v>12</v>
      </c>
      <c r="F36" s="16" t="s">
        <v>209</v>
      </c>
      <c r="G36" s="16" t="s">
        <v>27</v>
      </c>
      <c r="H36" s="65" t="s">
        <v>399</v>
      </c>
      <c r="I36" s="64" t="s">
        <v>957</v>
      </c>
      <c r="J36" s="16" t="s">
        <v>399</v>
      </c>
    </row>
    <row r="37" spans="1:10" ht="28.8" x14ac:dyDescent="0.3">
      <c r="A37" s="65">
        <v>0</v>
      </c>
      <c r="B37" s="16" t="s">
        <v>162</v>
      </c>
      <c r="C37" s="65">
        <v>2005</v>
      </c>
      <c r="D37" s="17" t="s">
        <v>37</v>
      </c>
      <c r="E37" s="16" t="s">
        <v>12</v>
      </c>
      <c r="F37" s="16" t="s">
        <v>43</v>
      </c>
      <c r="G37" s="16" t="s">
        <v>48</v>
      </c>
      <c r="H37" s="65" t="s">
        <v>399</v>
      </c>
      <c r="I37" s="64" t="s">
        <v>957</v>
      </c>
      <c r="J37" s="16" t="s">
        <v>399</v>
      </c>
    </row>
    <row r="38" spans="1:10" x14ac:dyDescent="0.3">
      <c r="A38" s="65">
        <v>0</v>
      </c>
      <c r="B38" s="16" t="s">
        <v>340</v>
      </c>
      <c r="C38" s="65">
        <v>1981</v>
      </c>
      <c r="D38" s="17" t="s">
        <v>37</v>
      </c>
      <c r="E38" s="16" t="s">
        <v>12</v>
      </c>
      <c r="F38" s="16" t="s">
        <v>58</v>
      </c>
      <c r="G38" s="16" t="s">
        <v>59</v>
      </c>
      <c r="H38" s="65" t="s">
        <v>399</v>
      </c>
      <c r="I38" s="64" t="s">
        <v>957</v>
      </c>
      <c r="J38" s="16" t="s">
        <v>399</v>
      </c>
    </row>
  </sheetData>
  <mergeCells count="10">
    <mergeCell ref="A8:J8"/>
    <mergeCell ref="A15:J15"/>
    <mergeCell ref="A20:J20"/>
    <mergeCell ref="A25:J25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9:D11 D13:D14 D17:D19 D21 D23:D24 D28:D30 D32:D33 D37:D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5A38-25A6-48A9-9BC4-B174811B2653}">
  <dimension ref="A1:T5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" width="3.109375" style="1" customWidth="1"/>
    <col min="17" max="17" width="7.109375" style="1" customWidth="1"/>
    <col min="18" max="18" width="4.88671875" style="1" customWidth="1"/>
    <col min="19" max="19" width="7.109375" style="1" customWidth="1"/>
    <col min="20" max="16384" width="8.88671875" style="1"/>
  </cols>
  <sheetData>
    <row r="1" spans="1:20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21" x14ac:dyDescent="0.3">
      <c r="A4" s="23" t="s">
        <v>952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23.4" x14ac:dyDescent="0.3">
      <c r="A5" s="24" t="s">
        <v>806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1:20" ht="18" x14ac:dyDescent="0.3">
      <c r="A7" s="20" t="s">
        <v>950</v>
      </c>
      <c r="B7" s="20"/>
      <c r="C7" s="20"/>
      <c r="D7" s="20"/>
      <c r="E7" s="20"/>
      <c r="F7" s="20"/>
      <c r="G7" s="20"/>
      <c r="H7" s="20"/>
      <c r="I7" s="20"/>
      <c r="J7" s="20"/>
    </row>
    <row r="8" spans="1:20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 t="s">
        <v>735</v>
      </c>
      <c r="R8" s="25" t="s">
        <v>736</v>
      </c>
      <c r="S8" s="25" t="s">
        <v>737</v>
      </c>
      <c r="T8" s="25" t="s">
        <v>740</v>
      </c>
    </row>
    <row r="9" spans="1:20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72" x14ac:dyDescent="0.3">
      <c r="A10" s="31">
        <v>1</v>
      </c>
      <c r="B10" s="32" t="s">
        <v>364</v>
      </c>
      <c r="C10" s="32">
        <v>1996</v>
      </c>
      <c r="D10" s="32">
        <v>1996</v>
      </c>
      <c r="E10" s="32">
        <v>1996</v>
      </c>
      <c r="F10" s="32" t="s">
        <v>71</v>
      </c>
      <c r="G10" s="32" t="s">
        <v>12</v>
      </c>
      <c r="H10" s="32" t="s">
        <v>43</v>
      </c>
      <c r="I10" s="32" t="s">
        <v>311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3">
        <v>56.5</v>
      </c>
      <c r="R10" s="31">
        <f t="shared" ref="R10:R36" si="0">SUM(J10:P10)</f>
        <v>0</v>
      </c>
      <c r="S10" s="33">
        <f t="shared" ref="S10:S36" si="1">Q10+R10</f>
        <v>56.5</v>
      </c>
      <c r="T10" s="33">
        <f t="shared" ref="T10:T36" si="2">IF( AND(ISNUMBER(S$10),ISNUMBER(S10)),(S10-S$10)/S$10*100,"")</f>
        <v>0</v>
      </c>
    </row>
    <row r="11" spans="1:20" x14ac:dyDescent="0.3">
      <c r="A11" s="5">
        <v>2</v>
      </c>
      <c r="B11" s="16" t="s">
        <v>133</v>
      </c>
      <c r="C11" s="16">
        <v>1978</v>
      </c>
      <c r="D11" s="16">
        <v>1978</v>
      </c>
      <c r="E11" s="16">
        <v>1978</v>
      </c>
      <c r="F11" s="16">
        <v>1</v>
      </c>
      <c r="G11" s="16" t="s">
        <v>12</v>
      </c>
      <c r="H11" s="16" t="s">
        <v>18</v>
      </c>
      <c r="I11" s="16" t="s">
        <v>19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34">
        <v>59.88</v>
      </c>
      <c r="R11" s="5">
        <f t="shared" si="0"/>
        <v>0</v>
      </c>
      <c r="S11" s="34">
        <f t="shared" si="1"/>
        <v>59.88</v>
      </c>
      <c r="T11" s="34">
        <f t="shared" si="2"/>
        <v>5.9823008849557571</v>
      </c>
    </row>
    <row r="12" spans="1:20" ht="100.8" x14ac:dyDescent="0.3">
      <c r="A12" s="5">
        <v>3</v>
      </c>
      <c r="B12" s="16" t="s">
        <v>302</v>
      </c>
      <c r="C12" s="16">
        <v>2007</v>
      </c>
      <c r="D12" s="16">
        <v>2007</v>
      </c>
      <c r="E12" s="16">
        <v>2007</v>
      </c>
      <c r="F12" s="16">
        <v>1</v>
      </c>
      <c r="G12" s="16" t="s">
        <v>12</v>
      </c>
      <c r="H12" s="16" t="s">
        <v>26</v>
      </c>
      <c r="I12" s="16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34">
        <v>61.87</v>
      </c>
      <c r="R12" s="5">
        <f t="shared" si="0"/>
        <v>0</v>
      </c>
      <c r="S12" s="34">
        <f t="shared" si="1"/>
        <v>61.87</v>
      </c>
      <c r="T12" s="34">
        <f t="shared" si="2"/>
        <v>9.5044247787610576</v>
      </c>
    </row>
    <row r="13" spans="1:20" ht="72" x14ac:dyDescent="0.3">
      <c r="A13" s="5">
        <v>4</v>
      </c>
      <c r="B13" s="16" t="s">
        <v>360</v>
      </c>
      <c r="C13" s="16">
        <v>2005</v>
      </c>
      <c r="D13" s="16">
        <v>2005</v>
      </c>
      <c r="E13" s="16">
        <v>2005</v>
      </c>
      <c r="F13" s="16">
        <v>1</v>
      </c>
      <c r="G13" s="16" t="s">
        <v>12</v>
      </c>
      <c r="H13" s="16" t="s">
        <v>43</v>
      </c>
      <c r="I13" s="16" t="s">
        <v>48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34">
        <v>63.13</v>
      </c>
      <c r="R13" s="5">
        <f t="shared" si="0"/>
        <v>0</v>
      </c>
      <c r="S13" s="34">
        <f t="shared" si="1"/>
        <v>63.13</v>
      </c>
      <c r="T13" s="34">
        <f t="shared" si="2"/>
        <v>11.734513274336287</v>
      </c>
    </row>
    <row r="14" spans="1:20" ht="72" x14ac:dyDescent="0.3">
      <c r="A14" s="5">
        <v>5</v>
      </c>
      <c r="B14" s="16" t="s">
        <v>308</v>
      </c>
      <c r="C14" s="16">
        <v>2008</v>
      </c>
      <c r="D14" s="16">
        <v>2008</v>
      </c>
      <c r="E14" s="16">
        <v>2008</v>
      </c>
      <c r="F14" s="16">
        <v>3</v>
      </c>
      <c r="G14" s="16" t="s">
        <v>12</v>
      </c>
      <c r="H14" s="16" t="s">
        <v>43</v>
      </c>
      <c r="I14" s="16" t="s">
        <v>48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34">
        <v>69.540000000000006</v>
      </c>
      <c r="R14" s="5">
        <f t="shared" si="0"/>
        <v>0</v>
      </c>
      <c r="S14" s="34">
        <f t="shared" si="1"/>
        <v>69.540000000000006</v>
      </c>
      <c r="T14" s="34">
        <f t="shared" si="2"/>
        <v>23.079646017699126</v>
      </c>
    </row>
    <row r="15" spans="1:20" ht="72" x14ac:dyDescent="0.3">
      <c r="A15" s="5">
        <v>6</v>
      </c>
      <c r="B15" s="16" t="s">
        <v>139</v>
      </c>
      <c r="C15" s="16">
        <v>2007</v>
      </c>
      <c r="D15" s="16">
        <v>2007</v>
      </c>
      <c r="E15" s="16">
        <v>2007</v>
      </c>
      <c r="F15" s="16">
        <v>1</v>
      </c>
      <c r="G15" s="16" t="s">
        <v>12</v>
      </c>
      <c r="H15" s="16" t="s">
        <v>43</v>
      </c>
      <c r="I15" s="16" t="s">
        <v>27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34">
        <v>72.05</v>
      </c>
      <c r="R15" s="5">
        <f t="shared" si="0"/>
        <v>0</v>
      </c>
      <c r="S15" s="34">
        <f t="shared" si="1"/>
        <v>72.05</v>
      </c>
      <c r="T15" s="34">
        <f t="shared" si="2"/>
        <v>27.522123893805308</v>
      </c>
    </row>
    <row r="16" spans="1:20" ht="100.8" x14ac:dyDescent="0.3">
      <c r="A16" s="5">
        <v>7</v>
      </c>
      <c r="B16" s="16" t="s">
        <v>300</v>
      </c>
      <c r="C16" s="16">
        <v>2009</v>
      </c>
      <c r="D16" s="16">
        <v>2009</v>
      </c>
      <c r="E16" s="16">
        <v>2009</v>
      </c>
      <c r="F16" s="16" t="s">
        <v>30</v>
      </c>
      <c r="G16" s="16" t="s">
        <v>12</v>
      </c>
      <c r="H16" s="16" t="s">
        <v>209</v>
      </c>
      <c r="I16" s="16" t="s">
        <v>27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34">
        <v>93.72</v>
      </c>
      <c r="R16" s="5">
        <f t="shared" si="0"/>
        <v>0</v>
      </c>
      <c r="S16" s="34">
        <f t="shared" si="1"/>
        <v>93.72</v>
      </c>
      <c r="T16" s="34">
        <f t="shared" si="2"/>
        <v>65.876106194690266</v>
      </c>
    </row>
    <row r="17" spans="1:20" ht="100.8" x14ac:dyDescent="0.3">
      <c r="A17" s="5">
        <v>8</v>
      </c>
      <c r="B17" s="16" t="s">
        <v>79</v>
      </c>
      <c r="C17" s="16">
        <v>2000</v>
      </c>
      <c r="D17" s="16">
        <v>2000</v>
      </c>
      <c r="E17" s="16">
        <v>2000</v>
      </c>
      <c r="F17" s="16">
        <v>1</v>
      </c>
      <c r="G17" s="16" t="s">
        <v>12</v>
      </c>
      <c r="H17" s="16" t="s">
        <v>26</v>
      </c>
      <c r="I17" s="16" t="s">
        <v>80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34">
        <v>109.41</v>
      </c>
      <c r="R17" s="5">
        <f t="shared" si="0"/>
        <v>0</v>
      </c>
      <c r="S17" s="34">
        <f t="shared" si="1"/>
        <v>109.41</v>
      </c>
      <c r="T17" s="34">
        <f t="shared" si="2"/>
        <v>93.646017699115035</v>
      </c>
    </row>
    <row r="18" spans="1:20" ht="43.2" x14ac:dyDescent="0.3">
      <c r="A18" s="5">
        <v>9</v>
      </c>
      <c r="B18" s="16" t="s">
        <v>117</v>
      </c>
      <c r="C18" s="16">
        <v>2005</v>
      </c>
      <c r="D18" s="16">
        <v>2005</v>
      </c>
      <c r="E18" s="16">
        <v>2005</v>
      </c>
      <c r="F18" s="16" t="s">
        <v>11</v>
      </c>
      <c r="G18" s="16" t="s">
        <v>12</v>
      </c>
      <c r="H18" s="16" t="s">
        <v>53</v>
      </c>
      <c r="I18" s="16" t="s">
        <v>54</v>
      </c>
      <c r="J18" s="5">
        <v>0</v>
      </c>
      <c r="K18" s="5">
        <v>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34">
        <v>59.54</v>
      </c>
      <c r="R18" s="5">
        <f t="shared" si="0"/>
        <v>2</v>
      </c>
      <c r="S18" s="34">
        <f t="shared" si="1"/>
        <v>61.54</v>
      </c>
      <c r="T18" s="34">
        <f t="shared" si="2"/>
        <v>8.9203539823008846</v>
      </c>
    </row>
    <row r="19" spans="1:20" ht="43.2" x14ac:dyDescent="0.3">
      <c r="A19" s="5">
        <v>10</v>
      </c>
      <c r="B19" s="16" t="s">
        <v>358</v>
      </c>
      <c r="C19" s="16">
        <v>1994</v>
      </c>
      <c r="D19" s="16">
        <v>1994</v>
      </c>
      <c r="E19" s="16">
        <v>1994</v>
      </c>
      <c r="F19" s="16" t="s">
        <v>71</v>
      </c>
      <c r="G19" s="16" t="s">
        <v>12</v>
      </c>
      <c r="H19" s="16" t="s">
        <v>355</v>
      </c>
      <c r="I19" s="16" t="s">
        <v>256</v>
      </c>
      <c r="J19" s="5">
        <v>0</v>
      </c>
      <c r="K19" s="5">
        <v>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34">
        <v>60.47</v>
      </c>
      <c r="R19" s="5">
        <f t="shared" si="0"/>
        <v>2</v>
      </c>
      <c r="S19" s="34">
        <f t="shared" si="1"/>
        <v>62.47</v>
      </c>
      <c r="T19" s="34">
        <f t="shared" si="2"/>
        <v>10.566371681415927</v>
      </c>
    </row>
    <row r="20" spans="1:20" ht="100.8" x14ac:dyDescent="0.3">
      <c r="A20" s="5">
        <v>11</v>
      </c>
      <c r="B20" s="16" t="s">
        <v>25</v>
      </c>
      <c r="C20" s="16">
        <v>2005</v>
      </c>
      <c r="D20" s="16">
        <v>2005</v>
      </c>
      <c r="E20" s="16">
        <v>2005</v>
      </c>
      <c r="F20" s="16">
        <v>1</v>
      </c>
      <c r="G20" s="16" t="s">
        <v>12</v>
      </c>
      <c r="H20" s="16" t="s">
        <v>26</v>
      </c>
      <c r="I20" s="16" t="s">
        <v>27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34">
        <v>65.59</v>
      </c>
      <c r="R20" s="5">
        <f t="shared" si="0"/>
        <v>2</v>
      </c>
      <c r="S20" s="34">
        <f t="shared" si="1"/>
        <v>67.59</v>
      </c>
      <c r="T20" s="34">
        <f t="shared" si="2"/>
        <v>19.628318584070804</v>
      </c>
    </row>
    <row r="21" spans="1:20" ht="28.8" x14ac:dyDescent="0.3">
      <c r="A21" s="5" t="s">
        <v>8</v>
      </c>
      <c r="B21" s="16" t="s">
        <v>223</v>
      </c>
      <c r="C21" s="16">
        <v>2007</v>
      </c>
      <c r="D21" s="16">
        <v>2007</v>
      </c>
      <c r="E21" s="16">
        <v>2007</v>
      </c>
      <c r="F21" s="16" t="s">
        <v>11</v>
      </c>
      <c r="G21" s="16" t="s">
        <v>224</v>
      </c>
      <c r="H21" s="16" t="s">
        <v>225</v>
      </c>
      <c r="I21" s="16" t="s">
        <v>226</v>
      </c>
      <c r="J21" s="5"/>
      <c r="K21" s="5"/>
      <c r="L21" s="5"/>
      <c r="M21" s="5"/>
      <c r="N21" s="5"/>
      <c r="O21" s="5"/>
      <c r="P21" s="5"/>
      <c r="Q21" s="34"/>
      <c r="R21" s="5">
        <f t="shared" si="0"/>
        <v>0</v>
      </c>
      <c r="S21" s="34" t="s">
        <v>742</v>
      </c>
      <c r="T21" s="34" t="str">
        <f t="shared" si="2"/>
        <v/>
      </c>
    </row>
    <row r="22" spans="1:20" ht="28.8" x14ac:dyDescent="0.3">
      <c r="A22" s="5" t="s">
        <v>8</v>
      </c>
      <c r="B22" s="16" t="s">
        <v>230</v>
      </c>
      <c r="C22" s="16">
        <v>2002</v>
      </c>
      <c r="D22" s="16">
        <v>2002</v>
      </c>
      <c r="E22" s="16">
        <v>2002</v>
      </c>
      <c r="F22" s="16">
        <v>1</v>
      </c>
      <c r="G22" s="16" t="s">
        <v>62</v>
      </c>
      <c r="H22" s="16" t="s">
        <v>92</v>
      </c>
      <c r="I22" s="16" t="s">
        <v>93</v>
      </c>
      <c r="J22" s="5"/>
      <c r="K22" s="5"/>
      <c r="L22" s="5"/>
      <c r="M22" s="5"/>
      <c r="N22" s="5"/>
      <c r="O22" s="5"/>
      <c r="P22" s="5"/>
      <c r="Q22" s="34"/>
      <c r="R22" s="5">
        <f t="shared" si="0"/>
        <v>0</v>
      </c>
      <c r="S22" s="34" t="s">
        <v>742</v>
      </c>
      <c r="T22" s="34" t="str">
        <f t="shared" si="2"/>
        <v/>
      </c>
    </row>
    <row r="23" spans="1:20" ht="28.8" x14ac:dyDescent="0.3">
      <c r="A23" s="5"/>
      <c r="B23" s="16" t="s">
        <v>110</v>
      </c>
      <c r="C23" s="16">
        <v>1986</v>
      </c>
      <c r="D23" s="16">
        <v>1986</v>
      </c>
      <c r="E23" s="16">
        <v>1986</v>
      </c>
      <c r="F23" s="16" t="s">
        <v>71</v>
      </c>
      <c r="G23" s="16" t="s">
        <v>12</v>
      </c>
      <c r="H23" s="16" t="s">
        <v>58</v>
      </c>
      <c r="I23" s="16" t="s">
        <v>111</v>
      </c>
      <c r="J23" s="5"/>
      <c r="K23" s="5"/>
      <c r="L23" s="5"/>
      <c r="M23" s="5"/>
      <c r="N23" s="5"/>
      <c r="O23" s="5"/>
      <c r="P23" s="5"/>
      <c r="Q23" s="34"/>
      <c r="R23" s="5">
        <f t="shared" si="0"/>
        <v>0</v>
      </c>
      <c r="S23" s="34" t="s">
        <v>742</v>
      </c>
      <c r="T23" s="34" t="str">
        <f t="shared" si="2"/>
        <v/>
      </c>
    </row>
    <row r="24" spans="1:20" ht="28.8" x14ac:dyDescent="0.3">
      <c r="A24" s="5" t="s">
        <v>8</v>
      </c>
      <c r="B24" s="16" t="s">
        <v>237</v>
      </c>
      <c r="C24" s="16">
        <v>2008</v>
      </c>
      <c r="D24" s="16">
        <v>2008</v>
      </c>
      <c r="E24" s="16">
        <v>2008</v>
      </c>
      <c r="F24" s="16">
        <v>1</v>
      </c>
      <c r="G24" s="16" t="s">
        <v>224</v>
      </c>
      <c r="H24" s="16" t="s">
        <v>225</v>
      </c>
      <c r="I24" s="16" t="s">
        <v>226</v>
      </c>
      <c r="J24" s="5"/>
      <c r="K24" s="5"/>
      <c r="L24" s="5"/>
      <c r="M24" s="5"/>
      <c r="N24" s="5"/>
      <c r="O24" s="5"/>
      <c r="P24" s="5"/>
      <c r="Q24" s="34"/>
      <c r="R24" s="5">
        <f t="shared" si="0"/>
        <v>0</v>
      </c>
      <c r="S24" s="34" t="s">
        <v>742</v>
      </c>
      <c r="T24" s="34" t="str">
        <f t="shared" si="2"/>
        <v/>
      </c>
    </row>
    <row r="25" spans="1:20" ht="28.8" x14ac:dyDescent="0.3">
      <c r="A25" s="5" t="s">
        <v>8</v>
      </c>
      <c r="B25" s="16" t="s">
        <v>298</v>
      </c>
      <c r="C25" s="16">
        <v>2008</v>
      </c>
      <c r="D25" s="16">
        <v>2008</v>
      </c>
      <c r="E25" s="16">
        <v>2008</v>
      </c>
      <c r="F25" s="16">
        <v>2</v>
      </c>
      <c r="G25" s="16" t="s">
        <v>224</v>
      </c>
      <c r="H25" s="16" t="s">
        <v>225</v>
      </c>
      <c r="I25" s="16" t="s">
        <v>226</v>
      </c>
      <c r="J25" s="5"/>
      <c r="K25" s="5"/>
      <c r="L25" s="5"/>
      <c r="M25" s="5"/>
      <c r="N25" s="5"/>
      <c r="O25" s="5"/>
      <c r="P25" s="5"/>
      <c r="Q25" s="34"/>
      <c r="R25" s="5">
        <f t="shared" si="0"/>
        <v>0</v>
      </c>
      <c r="S25" s="34" t="s">
        <v>742</v>
      </c>
      <c r="T25" s="34" t="str">
        <f t="shared" si="2"/>
        <v/>
      </c>
    </row>
    <row r="26" spans="1:20" ht="28.8" x14ac:dyDescent="0.3">
      <c r="A26" s="5" t="s">
        <v>8</v>
      </c>
      <c r="B26" s="16" t="s">
        <v>322</v>
      </c>
      <c r="C26" s="16">
        <v>2008</v>
      </c>
      <c r="D26" s="16">
        <v>2008</v>
      </c>
      <c r="E26" s="16">
        <v>2008</v>
      </c>
      <c r="F26" s="16">
        <v>1</v>
      </c>
      <c r="G26" s="16" t="s">
        <v>62</v>
      </c>
      <c r="H26" s="16" t="s">
        <v>92</v>
      </c>
      <c r="I26" s="16" t="s">
        <v>93</v>
      </c>
      <c r="J26" s="5"/>
      <c r="K26" s="5"/>
      <c r="L26" s="5"/>
      <c r="M26" s="5"/>
      <c r="N26" s="5"/>
      <c r="O26" s="5"/>
      <c r="P26" s="5"/>
      <c r="Q26" s="34"/>
      <c r="R26" s="5">
        <f t="shared" si="0"/>
        <v>0</v>
      </c>
      <c r="S26" s="34" t="s">
        <v>742</v>
      </c>
      <c r="T26" s="34" t="str">
        <f t="shared" si="2"/>
        <v/>
      </c>
    </row>
    <row r="27" spans="1:20" ht="28.8" x14ac:dyDescent="0.3">
      <c r="A27" s="5" t="s">
        <v>8</v>
      </c>
      <c r="B27" s="16" t="s">
        <v>91</v>
      </c>
      <c r="C27" s="16">
        <v>2006</v>
      </c>
      <c r="D27" s="16">
        <v>2006</v>
      </c>
      <c r="E27" s="16">
        <v>2006</v>
      </c>
      <c r="F27" s="16">
        <v>1</v>
      </c>
      <c r="G27" s="16" t="s">
        <v>62</v>
      </c>
      <c r="H27" s="16" t="s">
        <v>92</v>
      </c>
      <c r="I27" s="16" t="s">
        <v>93</v>
      </c>
      <c r="J27" s="5"/>
      <c r="K27" s="5"/>
      <c r="L27" s="5"/>
      <c r="M27" s="5"/>
      <c r="N27" s="5"/>
      <c r="O27" s="5"/>
      <c r="P27" s="5"/>
      <c r="Q27" s="34"/>
      <c r="R27" s="5">
        <f t="shared" si="0"/>
        <v>0</v>
      </c>
      <c r="S27" s="34" t="s">
        <v>742</v>
      </c>
      <c r="T27" s="34" t="str">
        <f t="shared" si="2"/>
        <v/>
      </c>
    </row>
    <row r="28" spans="1:20" ht="28.8" x14ac:dyDescent="0.3">
      <c r="A28" s="5"/>
      <c r="B28" s="16" t="s">
        <v>261</v>
      </c>
      <c r="C28" s="16">
        <v>1983</v>
      </c>
      <c r="D28" s="16">
        <v>1983</v>
      </c>
      <c r="E28" s="16">
        <v>1983</v>
      </c>
      <c r="F28" s="16">
        <v>3</v>
      </c>
      <c r="G28" s="16" t="s">
        <v>12</v>
      </c>
      <c r="H28" s="16" t="s">
        <v>58</v>
      </c>
      <c r="I28" s="16" t="s">
        <v>59</v>
      </c>
      <c r="J28" s="5"/>
      <c r="K28" s="5"/>
      <c r="L28" s="5"/>
      <c r="M28" s="5"/>
      <c r="N28" s="5"/>
      <c r="O28" s="5"/>
      <c r="P28" s="5"/>
      <c r="Q28" s="34"/>
      <c r="R28" s="5">
        <f t="shared" si="0"/>
        <v>0</v>
      </c>
      <c r="S28" s="34" t="s">
        <v>742</v>
      </c>
      <c r="T28" s="34" t="str">
        <f t="shared" si="2"/>
        <v/>
      </c>
    </row>
    <row r="29" spans="1:20" ht="72" x14ac:dyDescent="0.3">
      <c r="A29" s="5"/>
      <c r="B29" s="16" t="s">
        <v>239</v>
      </c>
      <c r="C29" s="16">
        <v>2005</v>
      </c>
      <c r="D29" s="16">
        <v>2005</v>
      </c>
      <c r="E29" s="16">
        <v>2005</v>
      </c>
      <c r="F29" s="16">
        <v>2</v>
      </c>
      <c r="G29" s="16" t="s">
        <v>12</v>
      </c>
      <c r="H29" s="16" t="s">
        <v>43</v>
      </c>
      <c r="I29" s="16" t="s">
        <v>48</v>
      </c>
      <c r="J29" s="5"/>
      <c r="K29" s="5"/>
      <c r="L29" s="5"/>
      <c r="M29" s="5"/>
      <c r="N29" s="5"/>
      <c r="O29" s="5"/>
      <c r="P29" s="5"/>
      <c r="Q29" s="34"/>
      <c r="R29" s="5">
        <f t="shared" si="0"/>
        <v>0</v>
      </c>
      <c r="S29" s="34" t="s">
        <v>742</v>
      </c>
      <c r="T29" s="34" t="str">
        <f t="shared" si="2"/>
        <v/>
      </c>
    </row>
    <row r="30" spans="1:20" ht="100.8" x14ac:dyDescent="0.3">
      <c r="A30" s="5"/>
      <c r="B30" s="16" t="s">
        <v>342</v>
      </c>
      <c r="C30" s="16">
        <v>2009</v>
      </c>
      <c r="D30" s="16">
        <v>2009</v>
      </c>
      <c r="E30" s="16">
        <v>2009</v>
      </c>
      <c r="F30" s="16" t="s">
        <v>30</v>
      </c>
      <c r="G30" s="16" t="s">
        <v>12</v>
      </c>
      <c r="H30" s="16" t="s">
        <v>209</v>
      </c>
      <c r="I30" s="16" t="s">
        <v>27</v>
      </c>
      <c r="J30" s="5"/>
      <c r="K30" s="5"/>
      <c r="L30" s="5"/>
      <c r="M30" s="5"/>
      <c r="N30" s="5"/>
      <c r="O30" s="5"/>
      <c r="P30" s="5"/>
      <c r="Q30" s="34"/>
      <c r="R30" s="5">
        <f t="shared" si="0"/>
        <v>0</v>
      </c>
      <c r="S30" s="34" t="s">
        <v>742</v>
      </c>
      <c r="T30" s="34" t="str">
        <f t="shared" si="2"/>
        <v/>
      </c>
    </row>
    <row r="31" spans="1:20" x14ac:dyDescent="0.3">
      <c r="A31" s="5"/>
      <c r="B31" s="16" t="s">
        <v>265</v>
      </c>
      <c r="C31" s="16">
        <v>1978</v>
      </c>
      <c r="D31" s="16">
        <v>1978</v>
      </c>
      <c r="E31" s="16">
        <v>1978</v>
      </c>
      <c r="F31" s="16">
        <v>1</v>
      </c>
      <c r="G31" s="16" t="s">
        <v>12</v>
      </c>
      <c r="H31" s="16"/>
      <c r="I31" s="16" t="s">
        <v>13</v>
      </c>
      <c r="J31" s="5"/>
      <c r="K31" s="5"/>
      <c r="L31" s="5"/>
      <c r="M31" s="5"/>
      <c r="N31" s="5"/>
      <c r="O31" s="5"/>
      <c r="P31" s="5"/>
      <c r="Q31" s="34"/>
      <c r="R31" s="5">
        <f t="shared" si="0"/>
        <v>0</v>
      </c>
      <c r="S31" s="34" t="s">
        <v>742</v>
      </c>
      <c r="T31" s="34" t="str">
        <f t="shared" si="2"/>
        <v/>
      </c>
    </row>
    <row r="32" spans="1:20" ht="43.2" x14ac:dyDescent="0.3">
      <c r="A32" s="5"/>
      <c r="B32" s="16" t="s">
        <v>84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12</v>
      </c>
      <c r="H32" s="16" t="s">
        <v>53</v>
      </c>
      <c r="I32" s="16" t="s">
        <v>54</v>
      </c>
      <c r="J32" s="5"/>
      <c r="K32" s="5"/>
      <c r="L32" s="5"/>
      <c r="M32" s="5"/>
      <c r="N32" s="5"/>
      <c r="O32" s="5"/>
      <c r="P32" s="5"/>
      <c r="Q32" s="34"/>
      <c r="R32" s="5">
        <f t="shared" si="0"/>
        <v>0</v>
      </c>
      <c r="S32" s="34" t="s">
        <v>742</v>
      </c>
      <c r="T32" s="34" t="str">
        <f t="shared" si="2"/>
        <v/>
      </c>
    </row>
    <row r="33" spans="1:20" ht="72" x14ac:dyDescent="0.3">
      <c r="A33" s="5"/>
      <c r="B33" s="16" t="s">
        <v>335</v>
      </c>
      <c r="C33" s="16">
        <v>2002</v>
      </c>
      <c r="D33" s="16">
        <v>2002</v>
      </c>
      <c r="E33" s="16">
        <v>2002</v>
      </c>
      <c r="F33" s="16" t="s">
        <v>71</v>
      </c>
      <c r="G33" s="16" t="s">
        <v>12</v>
      </c>
      <c r="H33" s="16" t="s">
        <v>43</v>
      </c>
      <c r="I33" s="16" t="s">
        <v>311</v>
      </c>
      <c r="J33" s="5"/>
      <c r="K33" s="5"/>
      <c r="L33" s="5"/>
      <c r="M33" s="5"/>
      <c r="N33" s="5"/>
      <c r="O33" s="5"/>
      <c r="P33" s="5"/>
      <c r="Q33" s="34"/>
      <c r="R33" s="5">
        <f t="shared" si="0"/>
        <v>0</v>
      </c>
      <c r="S33" s="34" t="s">
        <v>742</v>
      </c>
      <c r="T33" s="34" t="str">
        <f t="shared" si="2"/>
        <v/>
      </c>
    </row>
    <row r="34" spans="1:20" ht="72" x14ac:dyDescent="0.3">
      <c r="A34" s="5"/>
      <c r="B34" s="16" t="s">
        <v>162</v>
      </c>
      <c r="C34" s="16">
        <v>2005</v>
      </c>
      <c r="D34" s="16">
        <v>2005</v>
      </c>
      <c r="E34" s="16">
        <v>2005</v>
      </c>
      <c r="F34" s="16">
        <v>3</v>
      </c>
      <c r="G34" s="16" t="s">
        <v>12</v>
      </c>
      <c r="H34" s="16" t="s">
        <v>43</v>
      </c>
      <c r="I34" s="16" t="s">
        <v>48</v>
      </c>
      <c r="J34" s="5"/>
      <c r="K34" s="5"/>
      <c r="L34" s="5"/>
      <c r="M34" s="5"/>
      <c r="N34" s="5"/>
      <c r="O34" s="5"/>
      <c r="P34" s="5"/>
      <c r="Q34" s="34"/>
      <c r="R34" s="5">
        <f t="shared" si="0"/>
        <v>0</v>
      </c>
      <c r="S34" s="34" t="s">
        <v>742</v>
      </c>
      <c r="T34" s="34" t="str">
        <f t="shared" si="2"/>
        <v/>
      </c>
    </row>
    <row r="35" spans="1:20" ht="28.8" x14ac:dyDescent="0.3">
      <c r="A35" s="5"/>
      <c r="B35" s="16" t="s">
        <v>340</v>
      </c>
      <c r="C35" s="16">
        <v>1981</v>
      </c>
      <c r="D35" s="16">
        <v>1981</v>
      </c>
      <c r="E35" s="16">
        <v>1981</v>
      </c>
      <c r="F35" s="16">
        <v>3</v>
      </c>
      <c r="G35" s="16" t="s">
        <v>12</v>
      </c>
      <c r="H35" s="16" t="s">
        <v>58</v>
      </c>
      <c r="I35" s="16" t="s">
        <v>59</v>
      </c>
      <c r="J35" s="5"/>
      <c r="K35" s="5"/>
      <c r="L35" s="5"/>
      <c r="M35" s="5"/>
      <c r="N35" s="5"/>
      <c r="O35" s="5"/>
      <c r="P35" s="5"/>
      <c r="Q35" s="34"/>
      <c r="R35" s="5">
        <f t="shared" si="0"/>
        <v>0</v>
      </c>
      <c r="S35" s="34" t="s">
        <v>742</v>
      </c>
      <c r="T35" s="34" t="str">
        <f t="shared" si="2"/>
        <v/>
      </c>
    </row>
    <row r="36" spans="1:20" ht="72" x14ac:dyDescent="0.3">
      <c r="A36" s="5"/>
      <c r="B36" s="16" t="s">
        <v>108</v>
      </c>
      <c r="C36" s="16">
        <v>2008</v>
      </c>
      <c r="D36" s="16">
        <v>2008</v>
      </c>
      <c r="E36" s="16">
        <v>2008</v>
      </c>
      <c r="F36" s="16">
        <v>2</v>
      </c>
      <c r="G36" s="16" t="s">
        <v>12</v>
      </c>
      <c r="H36" s="16" t="s">
        <v>43</v>
      </c>
      <c r="I36" s="16" t="s">
        <v>48</v>
      </c>
      <c r="J36" s="5"/>
      <c r="K36" s="5"/>
      <c r="L36" s="5"/>
      <c r="M36" s="5"/>
      <c r="N36" s="5"/>
      <c r="O36" s="5"/>
      <c r="P36" s="5"/>
      <c r="Q36" s="34"/>
      <c r="R36" s="5">
        <f t="shared" si="0"/>
        <v>0</v>
      </c>
      <c r="S36" s="34" t="s">
        <v>742</v>
      </c>
      <c r="T36" s="34" t="str">
        <f t="shared" si="2"/>
        <v/>
      </c>
    </row>
    <row r="38" spans="1:20" ht="18" x14ac:dyDescent="0.3">
      <c r="A38" s="20" t="s">
        <v>951</v>
      </c>
      <c r="B38" s="20"/>
      <c r="C38" s="20"/>
      <c r="D38" s="20"/>
      <c r="E38" s="20"/>
      <c r="F38" s="20"/>
      <c r="G38" s="20"/>
      <c r="H38" s="20"/>
      <c r="I38" s="20"/>
      <c r="J38" s="20"/>
    </row>
    <row r="39" spans="1:20" x14ac:dyDescent="0.3">
      <c r="A39" s="25" t="s">
        <v>732</v>
      </c>
      <c r="B39" s="25" t="s">
        <v>1</v>
      </c>
      <c r="C39" s="25" t="s">
        <v>2</v>
      </c>
      <c r="D39" s="25" t="s">
        <v>393</v>
      </c>
      <c r="E39" s="25" t="s">
        <v>394</v>
      </c>
      <c r="F39" s="25" t="s">
        <v>3</v>
      </c>
      <c r="G39" s="25" t="s">
        <v>4</v>
      </c>
      <c r="H39" s="25" t="s">
        <v>5</v>
      </c>
      <c r="I39" s="25" t="s">
        <v>6</v>
      </c>
      <c r="J39" s="25">
        <v>1</v>
      </c>
      <c r="K39" s="25">
        <v>2</v>
      </c>
      <c r="L39" s="25">
        <v>3</v>
      </c>
      <c r="M39" s="25">
        <v>4</v>
      </c>
      <c r="N39" s="25">
        <v>5</v>
      </c>
      <c r="O39" s="25">
        <v>6</v>
      </c>
      <c r="P39" s="25">
        <v>7</v>
      </c>
      <c r="Q39" s="25" t="s">
        <v>735</v>
      </c>
      <c r="R39" s="25" t="s">
        <v>736</v>
      </c>
      <c r="S39" s="25" t="s">
        <v>737</v>
      </c>
      <c r="T39" s="25" t="s">
        <v>740</v>
      </c>
    </row>
    <row r="40" spans="1:20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57.6" x14ac:dyDescent="0.3">
      <c r="A41" s="31">
        <v>1</v>
      </c>
      <c r="B41" s="32" t="s">
        <v>329</v>
      </c>
      <c r="C41" s="32">
        <v>2006</v>
      </c>
      <c r="D41" s="32">
        <v>2006</v>
      </c>
      <c r="E41" s="32">
        <v>2006</v>
      </c>
      <c r="F41" s="32" t="s">
        <v>11</v>
      </c>
      <c r="G41" s="32" t="s">
        <v>12</v>
      </c>
      <c r="H41" s="32" t="s">
        <v>142</v>
      </c>
      <c r="I41" s="32" t="s">
        <v>202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3">
        <v>66.430000000000007</v>
      </c>
      <c r="R41" s="31">
        <f t="shared" ref="R41:R55" si="3">SUM(J41:P41)</f>
        <v>0</v>
      </c>
      <c r="S41" s="33">
        <f t="shared" ref="S41:S55" si="4">Q41+R41</f>
        <v>66.430000000000007</v>
      </c>
      <c r="T41" s="33">
        <f t="shared" ref="T41:T55" si="5">IF( AND(ISNUMBER(S$41),ISNUMBER(S41)),(S41-S$41)/S$41*100,"")</f>
        <v>0</v>
      </c>
    </row>
    <row r="42" spans="1:20" ht="100.8" x14ac:dyDescent="0.3">
      <c r="A42" s="5">
        <v>2</v>
      </c>
      <c r="B42" s="16" t="s">
        <v>82</v>
      </c>
      <c r="C42" s="16">
        <v>2007</v>
      </c>
      <c r="D42" s="16">
        <v>2007</v>
      </c>
      <c r="E42" s="16">
        <v>2007</v>
      </c>
      <c r="F42" s="16">
        <v>1</v>
      </c>
      <c r="G42" s="16" t="s">
        <v>12</v>
      </c>
      <c r="H42" s="16" t="s">
        <v>26</v>
      </c>
      <c r="I42" s="16" t="s">
        <v>27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34">
        <v>76.98</v>
      </c>
      <c r="R42" s="5">
        <f t="shared" si="3"/>
        <v>0</v>
      </c>
      <c r="S42" s="34">
        <f t="shared" si="4"/>
        <v>76.98</v>
      </c>
      <c r="T42" s="34">
        <f t="shared" si="5"/>
        <v>15.881378895077519</v>
      </c>
    </row>
    <row r="43" spans="1:20" ht="100.8" x14ac:dyDescent="0.3">
      <c r="A43" s="5">
        <v>3</v>
      </c>
      <c r="B43" s="16" t="s">
        <v>234</v>
      </c>
      <c r="C43" s="16">
        <v>2007</v>
      </c>
      <c r="D43" s="16">
        <v>2007</v>
      </c>
      <c r="E43" s="16">
        <v>2007</v>
      </c>
      <c r="F43" s="16">
        <v>1</v>
      </c>
      <c r="G43" s="16" t="s">
        <v>12</v>
      </c>
      <c r="H43" s="16" t="s">
        <v>26</v>
      </c>
      <c r="I43" s="16" t="s">
        <v>235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34">
        <v>88.54</v>
      </c>
      <c r="R43" s="5">
        <f t="shared" si="3"/>
        <v>0</v>
      </c>
      <c r="S43" s="34">
        <f t="shared" si="4"/>
        <v>88.54</v>
      </c>
      <c r="T43" s="34">
        <f t="shared" si="5"/>
        <v>33.283155200963414</v>
      </c>
    </row>
    <row r="44" spans="1:20" ht="72" x14ac:dyDescent="0.3">
      <c r="A44" s="5">
        <v>4</v>
      </c>
      <c r="B44" s="16" t="s">
        <v>86</v>
      </c>
      <c r="C44" s="16">
        <v>2010</v>
      </c>
      <c r="D44" s="16">
        <v>2010</v>
      </c>
      <c r="E44" s="16">
        <v>2010</v>
      </c>
      <c r="F44" s="16">
        <v>2</v>
      </c>
      <c r="G44" s="16" t="s">
        <v>12</v>
      </c>
      <c r="H44" s="16" t="s">
        <v>43</v>
      </c>
      <c r="I44" s="16" t="s">
        <v>48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2</v>
      </c>
      <c r="P44" s="5">
        <v>0</v>
      </c>
      <c r="Q44" s="34">
        <v>73.11</v>
      </c>
      <c r="R44" s="5">
        <f t="shared" si="3"/>
        <v>4</v>
      </c>
      <c r="S44" s="34">
        <f t="shared" si="4"/>
        <v>77.11</v>
      </c>
      <c r="T44" s="34">
        <f t="shared" si="5"/>
        <v>16.077073611320174</v>
      </c>
    </row>
    <row r="45" spans="1:20" ht="57.6" x14ac:dyDescent="0.3">
      <c r="A45" s="5">
        <v>6</v>
      </c>
      <c r="B45" s="16" t="s">
        <v>95</v>
      </c>
      <c r="C45" s="16">
        <v>2009</v>
      </c>
      <c r="D45" s="16">
        <v>2009</v>
      </c>
      <c r="E45" s="16">
        <v>2009</v>
      </c>
      <c r="F45" s="16" t="s">
        <v>30</v>
      </c>
      <c r="G45" s="16" t="s">
        <v>12</v>
      </c>
      <c r="H45" s="16" t="s">
        <v>33</v>
      </c>
      <c r="I45" s="16" t="s">
        <v>34</v>
      </c>
      <c r="J45" s="5">
        <v>0</v>
      </c>
      <c r="K45" s="5">
        <v>0</v>
      </c>
      <c r="L45" s="5">
        <v>0</v>
      </c>
      <c r="M45" s="5">
        <v>2</v>
      </c>
      <c r="N45" s="5">
        <v>0</v>
      </c>
      <c r="O45" s="5">
        <v>2</v>
      </c>
      <c r="P45" s="5">
        <v>2</v>
      </c>
      <c r="Q45" s="34">
        <v>75.34</v>
      </c>
      <c r="R45" s="5">
        <f t="shared" si="3"/>
        <v>6</v>
      </c>
      <c r="S45" s="34">
        <f t="shared" si="4"/>
        <v>81.34</v>
      </c>
      <c r="T45" s="34">
        <f t="shared" si="5"/>
        <v>22.444678609062162</v>
      </c>
    </row>
    <row r="46" spans="1:20" ht="100.8" x14ac:dyDescent="0.3">
      <c r="A46" s="5">
        <v>7</v>
      </c>
      <c r="B46" s="16" t="s">
        <v>29</v>
      </c>
      <c r="C46" s="16">
        <v>2009</v>
      </c>
      <c r="D46" s="16">
        <v>2009</v>
      </c>
      <c r="E46" s="16">
        <v>2009</v>
      </c>
      <c r="F46" s="16" t="s">
        <v>30</v>
      </c>
      <c r="G46" s="16" t="s">
        <v>12</v>
      </c>
      <c r="H46" s="16" t="s">
        <v>26</v>
      </c>
      <c r="I46" s="16" t="s">
        <v>27</v>
      </c>
      <c r="J46" s="5">
        <v>0</v>
      </c>
      <c r="K46" s="5">
        <v>0</v>
      </c>
      <c r="L46" s="5">
        <v>0</v>
      </c>
      <c r="M46" s="5">
        <v>2</v>
      </c>
      <c r="N46" s="5">
        <v>2</v>
      </c>
      <c r="O46" s="5">
        <v>2</v>
      </c>
      <c r="P46" s="5">
        <v>2</v>
      </c>
      <c r="Q46" s="34">
        <v>75.87</v>
      </c>
      <c r="R46" s="5">
        <f t="shared" si="3"/>
        <v>8</v>
      </c>
      <c r="S46" s="34">
        <f t="shared" si="4"/>
        <v>83.87</v>
      </c>
      <c r="T46" s="34">
        <f t="shared" si="5"/>
        <v>26.253198855938574</v>
      </c>
    </row>
    <row r="47" spans="1:20" ht="100.8" x14ac:dyDescent="0.3">
      <c r="A47" s="5">
        <v>5</v>
      </c>
      <c r="B47" s="16" t="s">
        <v>208</v>
      </c>
      <c r="C47" s="16">
        <v>2009</v>
      </c>
      <c r="D47" s="16">
        <v>2009</v>
      </c>
      <c r="E47" s="16">
        <v>2009</v>
      </c>
      <c r="F47" s="16" t="s">
        <v>30</v>
      </c>
      <c r="G47" s="16" t="s">
        <v>12</v>
      </c>
      <c r="H47" s="16" t="s">
        <v>209</v>
      </c>
      <c r="I47" s="16" t="s">
        <v>27</v>
      </c>
      <c r="J47" s="5">
        <v>0</v>
      </c>
      <c r="K47" s="5">
        <v>0</v>
      </c>
      <c r="L47" s="5">
        <v>0</v>
      </c>
      <c r="M47" s="5">
        <v>0</v>
      </c>
      <c r="N47" s="5">
        <v>2</v>
      </c>
      <c r="O47" s="5">
        <v>2</v>
      </c>
      <c r="P47" s="5">
        <v>0</v>
      </c>
      <c r="Q47" s="34">
        <v>98.67</v>
      </c>
      <c r="R47" s="5">
        <f t="shared" si="3"/>
        <v>4</v>
      </c>
      <c r="S47" s="34">
        <f t="shared" si="4"/>
        <v>102.67</v>
      </c>
      <c r="T47" s="34">
        <f t="shared" si="5"/>
        <v>54.553665512569602</v>
      </c>
    </row>
    <row r="48" spans="1:20" ht="72" x14ac:dyDescent="0.3">
      <c r="A48" s="5"/>
      <c r="B48" s="16" t="s">
        <v>350</v>
      </c>
      <c r="C48" s="16">
        <v>2008</v>
      </c>
      <c r="D48" s="16">
        <v>2008</v>
      </c>
      <c r="E48" s="16">
        <v>2008</v>
      </c>
      <c r="F48" s="16" t="s">
        <v>30</v>
      </c>
      <c r="G48" s="16" t="s">
        <v>12</v>
      </c>
      <c r="H48" s="16" t="s">
        <v>43</v>
      </c>
      <c r="I48" s="16" t="s">
        <v>48</v>
      </c>
      <c r="J48" s="5"/>
      <c r="K48" s="5"/>
      <c r="L48" s="5"/>
      <c r="M48" s="5"/>
      <c r="N48" s="5"/>
      <c r="O48" s="5"/>
      <c r="P48" s="5"/>
      <c r="Q48" s="34"/>
      <c r="R48" s="5">
        <f t="shared" si="3"/>
        <v>0</v>
      </c>
      <c r="S48" s="34" t="s">
        <v>741</v>
      </c>
      <c r="T48" s="34" t="str">
        <f t="shared" si="5"/>
        <v/>
      </c>
    </row>
    <row r="49" spans="1:20" ht="72" x14ac:dyDescent="0.3">
      <c r="A49" s="5" t="s">
        <v>8</v>
      </c>
      <c r="B49" s="16" t="s">
        <v>70</v>
      </c>
      <c r="C49" s="16">
        <v>2002</v>
      </c>
      <c r="D49" s="16">
        <v>2002</v>
      </c>
      <c r="E49" s="16">
        <v>2002</v>
      </c>
      <c r="F49" s="16" t="s">
        <v>71</v>
      </c>
      <c r="G49" s="16" t="s">
        <v>72</v>
      </c>
      <c r="H49" s="16" t="s">
        <v>73</v>
      </c>
      <c r="I49" s="16" t="s">
        <v>74</v>
      </c>
      <c r="J49" s="5"/>
      <c r="K49" s="5"/>
      <c r="L49" s="5"/>
      <c r="M49" s="5"/>
      <c r="N49" s="5"/>
      <c r="O49" s="5"/>
      <c r="P49" s="5"/>
      <c r="Q49" s="34"/>
      <c r="R49" s="5">
        <f t="shared" si="3"/>
        <v>0</v>
      </c>
      <c r="S49" s="34" t="s">
        <v>742</v>
      </c>
      <c r="T49" s="34" t="str">
        <f t="shared" si="5"/>
        <v/>
      </c>
    </row>
    <row r="50" spans="1:20" ht="100.8" x14ac:dyDescent="0.3">
      <c r="A50" s="5"/>
      <c r="B50" s="16" t="s">
        <v>282</v>
      </c>
      <c r="C50" s="16">
        <v>2007</v>
      </c>
      <c r="D50" s="16">
        <v>2007</v>
      </c>
      <c r="E50" s="16">
        <v>2007</v>
      </c>
      <c r="F50" s="16">
        <v>3</v>
      </c>
      <c r="G50" s="16" t="s">
        <v>12</v>
      </c>
      <c r="H50" s="16" t="s">
        <v>26</v>
      </c>
      <c r="I50" s="16" t="s">
        <v>27</v>
      </c>
      <c r="J50" s="5"/>
      <c r="K50" s="5"/>
      <c r="L50" s="5"/>
      <c r="M50" s="5"/>
      <c r="N50" s="5"/>
      <c r="O50" s="5"/>
      <c r="P50" s="5"/>
      <c r="Q50" s="34"/>
      <c r="R50" s="5">
        <f t="shared" si="3"/>
        <v>0</v>
      </c>
      <c r="S50" s="34" t="s">
        <v>742</v>
      </c>
      <c r="T50" s="34" t="str">
        <f t="shared" si="5"/>
        <v/>
      </c>
    </row>
    <row r="51" spans="1:20" ht="57.6" x14ac:dyDescent="0.3">
      <c r="A51" s="5" t="s">
        <v>8</v>
      </c>
      <c r="B51" s="16" t="s">
        <v>241</v>
      </c>
      <c r="C51" s="16">
        <v>2003</v>
      </c>
      <c r="D51" s="16">
        <v>2003</v>
      </c>
      <c r="E51" s="16">
        <v>2003</v>
      </c>
      <c r="F51" s="16" t="s">
        <v>71</v>
      </c>
      <c r="G51" s="16" t="s">
        <v>242</v>
      </c>
      <c r="H51" s="16" t="s">
        <v>243</v>
      </c>
      <c r="I51" s="16" t="s">
        <v>244</v>
      </c>
      <c r="J51" s="5"/>
      <c r="K51" s="5"/>
      <c r="L51" s="5"/>
      <c r="M51" s="5"/>
      <c r="N51" s="5"/>
      <c r="O51" s="5"/>
      <c r="P51" s="5"/>
      <c r="Q51" s="34"/>
      <c r="R51" s="5">
        <f t="shared" si="3"/>
        <v>0</v>
      </c>
      <c r="S51" s="34" t="s">
        <v>742</v>
      </c>
      <c r="T51" s="34" t="str">
        <f t="shared" si="5"/>
        <v/>
      </c>
    </row>
    <row r="52" spans="1:20" ht="28.8" x14ac:dyDescent="0.3">
      <c r="A52" s="5" t="s">
        <v>8</v>
      </c>
      <c r="B52" s="16" t="s">
        <v>191</v>
      </c>
      <c r="C52" s="16">
        <v>2006</v>
      </c>
      <c r="D52" s="16">
        <v>2006</v>
      </c>
      <c r="E52" s="16">
        <v>2006</v>
      </c>
      <c r="F52" s="16" t="s">
        <v>11</v>
      </c>
      <c r="G52" s="16" t="s">
        <v>62</v>
      </c>
      <c r="H52" s="16" t="s">
        <v>92</v>
      </c>
      <c r="I52" s="16" t="s">
        <v>93</v>
      </c>
      <c r="J52" s="5"/>
      <c r="K52" s="5"/>
      <c r="L52" s="5"/>
      <c r="M52" s="5"/>
      <c r="N52" s="5"/>
      <c r="O52" s="5"/>
      <c r="P52" s="5"/>
      <c r="Q52" s="34"/>
      <c r="R52" s="5">
        <f t="shared" si="3"/>
        <v>0</v>
      </c>
      <c r="S52" s="34" t="s">
        <v>742</v>
      </c>
      <c r="T52" s="34" t="str">
        <f t="shared" si="5"/>
        <v/>
      </c>
    </row>
    <row r="53" spans="1:20" ht="72" x14ac:dyDescent="0.3">
      <c r="A53" s="5"/>
      <c r="B53" s="16" t="s">
        <v>160</v>
      </c>
      <c r="C53" s="16">
        <v>2008</v>
      </c>
      <c r="D53" s="16">
        <v>2008</v>
      </c>
      <c r="E53" s="16">
        <v>2008</v>
      </c>
      <c r="F53" s="16">
        <v>3</v>
      </c>
      <c r="G53" s="16" t="s">
        <v>12</v>
      </c>
      <c r="H53" s="16" t="s">
        <v>43</v>
      </c>
      <c r="I53" s="16" t="s">
        <v>48</v>
      </c>
      <c r="J53" s="5"/>
      <c r="K53" s="5"/>
      <c r="L53" s="5"/>
      <c r="M53" s="5"/>
      <c r="N53" s="5"/>
      <c r="O53" s="5"/>
      <c r="P53" s="5"/>
      <c r="Q53" s="34"/>
      <c r="R53" s="5">
        <f t="shared" si="3"/>
        <v>0</v>
      </c>
      <c r="S53" s="34" t="s">
        <v>742</v>
      </c>
      <c r="T53" s="34" t="str">
        <f t="shared" si="5"/>
        <v/>
      </c>
    </row>
    <row r="54" spans="1:20" ht="72" x14ac:dyDescent="0.3">
      <c r="A54" s="5"/>
      <c r="B54" s="16" t="s">
        <v>362</v>
      </c>
      <c r="C54" s="16">
        <v>2001</v>
      </c>
      <c r="D54" s="16">
        <v>2001</v>
      </c>
      <c r="E54" s="16">
        <v>2001</v>
      </c>
      <c r="F54" s="16" t="s">
        <v>71</v>
      </c>
      <c r="G54" s="16" t="s">
        <v>12</v>
      </c>
      <c r="H54" s="16" t="s">
        <v>43</v>
      </c>
      <c r="I54" s="16" t="s">
        <v>311</v>
      </c>
      <c r="J54" s="5"/>
      <c r="K54" s="5"/>
      <c r="L54" s="5"/>
      <c r="M54" s="5"/>
      <c r="N54" s="5"/>
      <c r="O54" s="5"/>
      <c r="P54" s="5"/>
      <c r="Q54" s="34"/>
      <c r="R54" s="5">
        <f t="shared" si="3"/>
        <v>0</v>
      </c>
      <c r="S54" s="34" t="s">
        <v>742</v>
      </c>
      <c r="T54" s="34" t="str">
        <f t="shared" si="5"/>
        <v/>
      </c>
    </row>
    <row r="55" spans="1:20" ht="129.6" x14ac:dyDescent="0.3">
      <c r="A55" s="5"/>
      <c r="B55" s="16" t="s">
        <v>272</v>
      </c>
      <c r="C55" s="16">
        <v>2009</v>
      </c>
      <c r="D55" s="16">
        <v>2009</v>
      </c>
      <c r="E55" s="16">
        <v>2009</v>
      </c>
      <c r="F55" s="16" t="s">
        <v>30</v>
      </c>
      <c r="G55" s="16" t="s">
        <v>12</v>
      </c>
      <c r="H55" s="16" t="s">
        <v>273</v>
      </c>
      <c r="I55" s="16" t="s">
        <v>274</v>
      </c>
      <c r="J55" s="5"/>
      <c r="K55" s="5"/>
      <c r="L55" s="5"/>
      <c r="M55" s="5"/>
      <c r="N55" s="5"/>
      <c r="O55" s="5"/>
      <c r="P55" s="5"/>
      <c r="Q55" s="34"/>
      <c r="R55" s="5">
        <f t="shared" si="3"/>
        <v>0</v>
      </c>
      <c r="S55" s="34" t="s">
        <v>742</v>
      </c>
      <c r="T55" s="34" t="str">
        <f t="shared" si="5"/>
        <v/>
      </c>
    </row>
  </sheetData>
  <mergeCells count="48">
    <mergeCell ref="S39:S40"/>
    <mergeCell ref="T39:T40"/>
    <mergeCell ref="M39:M40"/>
    <mergeCell ref="N39:N40"/>
    <mergeCell ref="O39:O40"/>
    <mergeCell ref="P39:P40"/>
    <mergeCell ref="Q39:Q40"/>
    <mergeCell ref="R39:R40"/>
    <mergeCell ref="H39:H40"/>
    <mergeCell ref="I39:I40"/>
    <mergeCell ref="A38:J38"/>
    <mergeCell ref="J39:J40"/>
    <mergeCell ref="K39:K40"/>
    <mergeCell ref="L39:L40"/>
    <mergeCell ref="R8:R9"/>
    <mergeCell ref="S8:S9"/>
    <mergeCell ref="T8:T9"/>
    <mergeCell ref="A39:A40"/>
    <mergeCell ref="B39:B40"/>
    <mergeCell ref="C39:C40"/>
    <mergeCell ref="D39:D40"/>
    <mergeCell ref="E39:E40"/>
    <mergeCell ref="F39:F40"/>
    <mergeCell ref="G39:G40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T1"/>
    <mergeCell ref="A2:T2"/>
    <mergeCell ref="A3:B3"/>
    <mergeCell ref="C3:T3"/>
    <mergeCell ref="A4:T4"/>
    <mergeCell ref="A5:T5"/>
  </mergeCells>
  <pageMargins left="0.7" right="0.7" top="0.75" bottom="0.75" header="0.3" footer="0.3"/>
  <pageSetup paperSize="9" orientation="landscape" r:id="rId1"/>
  <ignoredErrors>
    <ignoredError sqref="R10:R20 R41:R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D68C-F89B-417B-ADF7-602339A037BD}">
  <dimension ref="A1:M5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949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731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950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735</v>
      </c>
      <c r="K8" s="25" t="s">
        <v>736</v>
      </c>
      <c r="L8" s="25" t="s">
        <v>737</v>
      </c>
      <c r="M8" s="25" t="s">
        <v>740</v>
      </c>
    </row>
    <row r="9" spans="1:13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72" x14ac:dyDescent="0.3">
      <c r="A10" s="31">
        <v>1</v>
      </c>
      <c r="B10" s="32" t="s">
        <v>364</v>
      </c>
      <c r="C10" s="32">
        <v>1996</v>
      </c>
      <c r="D10" s="32">
        <v>1996</v>
      </c>
      <c r="E10" s="32">
        <v>1996</v>
      </c>
      <c r="F10" s="32" t="s">
        <v>71</v>
      </c>
      <c r="G10" s="32" t="s">
        <v>12</v>
      </c>
      <c r="H10" s="32" t="s">
        <v>43</v>
      </c>
      <c r="I10" s="32" t="s">
        <v>311</v>
      </c>
      <c r="J10" s="33">
        <v>56.5</v>
      </c>
      <c r="K10" s="31">
        <v>0</v>
      </c>
      <c r="L10" s="33">
        <f t="shared" ref="L10:L36" si="0">J10+K10</f>
        <v>56.5</v>
      </c>
      <c r="M10" s="33">
        <f t="shared" ref="M10:M36" si="1">IF( AND(ISNUMBER(L$10),ISNUMBER(L10)),(L10-L$10)/L$10*100,"")</f>
        <v>0</v>
      </c>
    </row>
    <row r="11" spans="1:13" x14ac:dyDescent="0.3">
      <c r="A11" s="5">
        <v>2</v>
      </c>
      <c r="B11" s="16" t="s">
        <v>133</v>
      </c>
      <c r="C11" s="16">
        <v>1978</v>
      </c>
      <c r="D11" s="16">
        <v>1978</v>
      </c>
      <c r="E11" s="16">
        <v>1978</v>
      </c>
      <c r="F11" s="16">
        <v>1</v>
      </c>
      <c r="G11" s="16" t="s">
        <v>12</v>
      </c>
      <c r="H11" s="16" t="s">
        <v>18</v>
      </c>
      <c r="I11" s="16" t="s">
        <v>19</v>
      </c>
      <c r="J11" s="34">
        <v>59.88</v>
      </c>
      <c r="K11" s="5">
        <v>0</v>
      </c>
      <c r="L11" s="34">
        <f t="shared" si="0"/>
        <v>59.88</v>
      </c>
      <c r="M11" s="34">
        <f t="shared" si="1"/>
        <v>5.9823008849557571</v>
      </c>
    </row>
    <row r="12" spans="1:13" ht="100.8" x14ac:dyDescent="0.3">
      <c r="A12" s="5">
        <v>3</v>
      </c>
      <c r="B12" s="16" t="s">
        <v>302</v>
      </c>
      <c r="C12" s="16">
        <v>2007</v>
      </c>
      <c r="D12" s="16">
        <v>2007</v>
      </c>
      <c r="E12" s="16">
        <v>2007</v>
      </c>
      <c r="F12" s="16">
        <v>1</v>
      </c>
      <c r="G12" s="16" t="s">
        <v>12</v>
      </c>
      <c r="H12" s="16" t="s">
        <v>26</v>
      </c>
      <c r="I12" s="16" t="s">
        <v>27</v>
      </c>
      <c r="J12" s="34">
        <v>61.87</v>
      </c>
      <c r="K12" s="5">
        <v>0</v>
      </c>
      <c r="L12" s="34">
        <f t="shared" si="0"/>
        <v>61.87</v>
      </c>
      <c r="M12" s="34">
        <f t="shared" si="1"/>
        <v>9.5044247787610576</v>
      </c>
    </row>
    <row r="13" spans="1:13" ht="72" x14ac:dyDescent="0.3">
      <c r="A13" s="5">
        <v>4</v>
      </c>
      <c r="B13" s="16" t="s">
        <v>360</v>
      </c>
      <c r="C13" s="16">
        <v>2005</v>
      </c>
      <c r="D13" s="16">
        <v>2005</v>
      </c>
      <c r="E13" s="16">
        <v>2005</v>
      </c>
      <c r="F13" s="16">
        <v>1</v>
      </c>
      <c r="G13" s="16" t="s">
        <v>12</v>
      </c>
      <c r="H13" s="16" t="s">
        <v>43</v>
      </c>
      <c r="I13" s="16" t="s">
        <v>48</v>
      </c>
      <c r="J13" s="34">
        <v>63.13</v>
      </c>
      <c r="K13" s="5">
        <v>0</v>
      </c>
      <c r="L13" s="34">
        <f t="shared" si="0"/>
        <v>63.13</v>
      </c>
      <c r="M13" s="34">
        <f t="shared" si="1"/>
        <v>11.734513274336287</v>
      </c>
    </row>
    <row r="14" spans="1:13" ht="72" x14ac:dyDescent="0.3">
      <c r="A14" s="5">
        <v>5</v>
      </c>
      <c r="B14" s="16" t="s">
        <v>308</v>
      </c>
      <c r="C14" s="16">
        <v>2008</v>
      </c>
      <c r="D14" s="16">
        <v>2008</v>
      </c>
      <c r="E14" s="16">
        <v>2008</v>
      </c>
      <c r="F14" s="16">
        <v>3</v>
      </c>
      <c r="G14" s="16" t="s">
        <v>12</v>
      </c>
      <c r="H14" s="16" t="s">
        <v>43</v>
      </c>
      <c r="I14" s="16" t="s">
        <v>48</v>
      </c>
      <c r="J14" s="34">
        <v>69.540000000000006</v>
      </c>
      <c r="K14" s="5">
        <v>0</v>
      </c>
      <c r="L14" s="34">
        <f t="shared" si="0"/>
        <v>69.540000000000006</v>
      </c>
      <c r="M14" s="34">
        <f t="shared" si="1"/>
        <v>23.079646017699126</v>
      </c>
    </row>
    <row r="15" spans="1:13" ht="72" x14ac:dyDescent="0.3">
      <c r="A15" s="5">
        <v>6</v>
      </c>
      <c r="B15" s="16" t="s">
        <v>139</v>
      </c>
      <c r="C15" s="16">
        <v>2007</v>
      </c>
      <c r="D15" s="16">
        <v>2007</v>
      </c>
      <c r="E15" s="16">
        <v>2007</v>
      </c>
      <c r="F15" s="16">
        <v>1</v>
      </c>
      <c r="G15" s="16" t="s">
        <v>12</v>
      </c>
      <c r="H15" s="16" t="s">
        <v>43</v>
      </c>
      <c r="I15" s="16" t="s">
        <v>27</v>
      </c>
      <c r="J15" s="34">
        <v>72.05</v>
      </c>
      <c r="K15" s="5">
        <v>0</v>
      </c>
      <c r="L15" s="34">
        <f t="shared" si="0"/>
        <v>72.05</v>
      </c>
      <c r="M15" s="34">
        <f t="shared" si="1"/>
        <v>27.522123893805308</v>
      </c>
    </row>
    <row r="16" spans="1:13" ht="100.8" x14ac:dyDescent="0.3">
      <c r="A16" s="5">
        <v>7</v>
      </c>
      <c r="B16" s="16" t="s">
        <v>300</v>
      </c>
      <c r="C16" s="16">
        <v>2009</v>
      </c>
      <c r="D16" s="16">
        <v>2009</v>
      </c>
      <c r="E16" s="16">
        <v>2009</v>
      </c>
      <c r="F16" s="16" t="s">
        <v>30</v>
      </c>
      <c r="G16" s="16" t="s">
        <v>12</v>
      </c>
      <c r="H16" s="16" t="s">
        <v>209</v>
      </c>
      <c r="I16" s="16" t="s">
        <v>27</v>
      </c>
      <c r="J16" s="34">
        <v>93.72</v>
      </c>
      <c r="K16" s="5">
        <v>0</v>
      </c>
      <c r="L16" s="34">
        <f t="shared" si="0"/>
        <v>93.72</v>
      </c>
      <c r="M16" s="34">
        <f t="shared" si="1"/>
        <v>65.876106194690266</v>
      </c>
    </row>
    <row r="17" spans="1:13" ht="100.8" x14ac:dyDescent="0.3">
      <c r="A17" s="5">
        <v>8</v>
      </c>
      <c r="B17" s="16" t="s">
        <v>79</v>
      </c>
      <c r="C17" s="16">
        <v>2000</v>
      </c>
      <c r="D17" s="16">
        <v>2000</v>
      </c>
      <c r="E17" s="16">
        <v>2000</v>
      </c>
      <c r="F17" s="16">
        <v>1</v>
      </c>
      <c r="G17" s="16" t="s">
        <v>12</v>
      </c>
      <c r="H17" s="16" t="s">
        <v>26</v>
      </c>
      <c r="I17" s="16" t="s">
        <v>80</v>
      </c>
      <c r="J17" s="34">
        <v>109.41</v>
      </c>
      <c r="K17" s="5">
        <v>0</v>
      </c>
      <c r="L17" s="34">
        <f t="shared" si="0"/>
        <v>109.41</v>
      </c>
      <c r="M17" s="34">
        <f t="shared" si="1"/>
        <v>93.646017699115035</v>
      </c>
    </row>
    <row r="18" spans="1:13" ht="43.2" x14ac:dyDescent="0.3">
      <c r="A18" s="5">
        <v>9</v>
      </c>
      <c r="B18" s="16" t="s">
        <v>117</v>
      </c>
      <c r="C18" s="16">
        <v>2005</v>
      </c>
      <c r="D18" s="16">
        <v>2005</v>
      </c>
      <c r="E18" s="16">
        <v>2005</v>
      </c>
      <c r="F18" s="16" t="s">
        <v>11</v>
      </c>
      <c r="G18" s="16" t="s">
        <v>12</v>
      </c>
      <c r="H18" s="16" t="s">
        <v>53</v>
      </c>
      <c r="I18" s="16" t="s">
        <v>54</v>
      </c>
      <c r="J18" s="34">
        <v>59.54</v>
      </c>
      <c r="K18" s="5">
        <v>96</v>
      </c>
      <c r="L18" s="34">
        <f t="shared" si="0"/>
        <v>155.54</v>
      </c>
      <c r="M18" s="34">
        <f t="shared" si="1"/>
        <v>175.2920353982301</v>
      </c>
    </row>
    <row r="19" spans="1:13" ht="43.2" x14ac:dyDescent="0.3">
      <c r="A19" s="5">
        <v>10</v>
      </c>
      <c r="B19" s="16" t="s">
        <v>358</v>
      </c>
      <c r="C19" s="16">
        <v>1994</v>
      </c>
      <c r="D19" s="16">
        <v>1994</v>
      </c>
      <c r="E19" s="16">
        <v>1994</v>
      </c>
      <c r="F19" s="16" t="s">
        <v>71</v>
      </c>
      <c r="G19" s="16" t="s">
        <v>12</v>
      </c>
      <c r="H19" s="16" t="s">
        <v>355</v>
      </c>
      <c r="I19" s="16" t="s">
        <v>256</v>
      </c>
      <c r="J19" s="34">
        <v>60.47</v>
      </c>
      <c r="K19" s="5">
        <v>96</v>
      </c>
      <c r="L19" s="34">
        <f t="shared" si="0"/>
        <v>156.47</v>
      </c>
      <c r="M19" s="34">
        <f t="shared" si="1"/>
        <v>176.93805309734515</v>
      </c>
    </row>
    <row r="20" spans="1:13" ht="100.8" x14ac:dyDescent="0.3">
      <c r="A20" s="5">
        <v>11</v>
      </c>
      <c r="B20" s="16" t="s">
        <v>25</v>
      </c>
      <c r="C20" s="16">
        <v>2005</v>
      </c>
      <c r="D20" s="16">
        <v>2005</v>
      </c>
      <c r="E20" s="16">
        <v>2005</v>
      </c>
      <c r="F20" s="16">
        <v>1</v>
      </c>
      <c r="G20" s="16" t="s">
        <v>12</v>
      </c>
      <c r="H20" s="16" t="s">
        <v>26</v>
      </c>
      <c r="I20" s="16" t="s">
        <v>27</v>
      </c>
      <c r="J20" s="34">
        <v>65.59</v>
      </c>
      <c r="K20" s="5">
        <v>96</v>
      </c>
      <c r="L20" s="34">
        <f t="shared" si="0"/>
        <v>161.59</v>
      </c>
      <c r="M20" s="34">
        <f t="shared" si="1"/>
        <v>186</v>
      </c>
    </row>
    <row r="21" spans="1:13" ht="28.8" x14ac:dyDescent="0.3">
      <c r="A21" s="5" t="s">
        <v>8</v>
      </c>
      <c r="B21" s="16" t="s">
        <v>298</v>
      </c>
      <c r="C21" s="16">
        <v>2008</v>
      </c>
      <c r="D21" s="16">
        <v>2008</v>
      </c>
      <c r="E21" s="16">
        <v>2008</v>
      </c>
      <c r="F21" s="16">
        <v>2</v>
      </c>
      <c r="G21" s="16" t="s">
        <v>224</v>
      </c>
      <c r="H21" s="16" t="s">
        <v>225</v>
      </c>
      <c r="I21" s="16" t="s">
        <v>226</v>
      </c>
      <c r="J21" s="34"/>
      <c r="K21" s="5"/>
      <c r="L21" s="34" t="s">
        <v>742</v>
      </c>
      <c r="M21" s="34" t="str">
        <f t="shared" si="1"/>
        <v/>
      </c>
    </row>
    <row r="22" spans="1:13" ht="28.8" x14ac:dyDescent="0.3">
      <c r="A22" s="5"/>
      <c r="B22" s="16" t="s">
        <v>340</v>
      </c>
      <c r="C22" s="16">
        <v>1981</v>
      </c>
      <c r="D22" s="16">
        <v>1981</v>
      </c>
      <c r="E22" s="16">
        <v>1981</v>
      </c>
      <c r="F22" s="16">
        <v>3</v>
      </c>
      <c r="G22" s="16" t="s">
        <v>12</v>
      </c>
      <c r="H22" s="16" t="s">
        <v>58</v>
      </c>
      <c r="I22" s="16" t="s">
        <v>59</v>
      </c>
      <c r="J22" s="34"/>
      <c r="K22" s="5"/>
      <c r="L22" s="34" t="s">
        <v>742</v>
      </c>
      <c r="M22" s="34" t="str">
        <f t="shared" si="1"/>
        <v/>
      </c>
    </row>
    <row r="23" spans="1:13" ht="28.8" x14ac:dyDescent="0.3">
      <c r="A23" s="5"/>
      <c r="B23" s="16" t="s">
        <v>261</v>
      </c>
      <c r="C23" s="16">
        <v>1983</v>
      </c>
      <c r="D23" s="16">
        <v>1983</v>
      </c>
      <c r="E23" s="16">
        <v>1983</v>
      </c>
      <c r="F23" s="16">
        <v>3</v>
      </c>
      <c r="G23" s="16" t="s">
        <v>12</v>
      </c>
      <c r="H23" s="16" t="s">
        <v>58</v>
      </c>
      <c r="I23" s="16" t="s">
        <v>59</v>
      </c>
      <c r="J23" s="34"/>
      <c r="K23" s="5"/>
      <c r="L23" s="34" t="s">
        <v>742</v>
      </c>
      <c r="M23" s="34" t="str">
        <f t="shared" si="1"/>
        <v/>
      </c>
    </row>
    <row r="24" spans="1:13" ht="28.8" x14ac:dyDescent="0.3">
      <c r="A24" s="5" t="s">
        <v>8</v>
      </c>
      <c r="B24" s="16" t="s">
        <v>91</v>
      </c>
      <c r="C24" s="16">
        <v>2006</v>
      </c>
      <c r="D24" s="16">
        <v>2006</v>
      </c>
      <c r="E24" s="16">
        <v>2006</v>
      </c>
      <c r="F24" s="16">
        <v>1</v>
      </c>
      <c r="G24" s="16" t="s">
        <v>62</v>
      </c>
      <c r="H24" s="16" t="s">
        <v>92</v>
      </c>
      <c r="I24" s="16" t="s">
        <v>93</v>
      </c>
      <c r="J24" s="34"/>
      <c r="K24" s="5"/>
      <c r="L24" s="34" t="s">
        <v>742</v>
      </c>
      <c r="M24" s="34" t="str">
        <f t="shared" si="1"/>
        <v/>
      </c>
    </row>
    <row r="25" spans="1:13" ht="72" x14ac:dyDescent="0.3">
      <c r="A25" s="5"/>
      <c r="B25" s="16" t="s">
        <v>335</v>
      </c>
      <c r="C25" s="16">
        <v>2002</v>
      </c>
      <c r="D25" s="16">
        <v>2002</v>
      </c>
      <c r="E25" s="16">
        <v>2002</v>
      </c>
      <c r="F25" s="16" t="s">
        <v>71</v>
      </c>
      <c r="G25" s="16" t="s">
        <v>12</v>
      </c>
      <c r="H25" s="16" t="s">
        <v>43</v>
      </c>
      <c r="I25" s="16" t="s">
        <v>311</v>
      </c>
      <c r="J25" s="34"/>
      <c r="K25" s="5"/>
      <c r="L25" s="34" t="s">
        <v>742</v>
      </c>
      <c r="M25" s="34" t="str">
        <f t="shared" si="1"/>
        <v/>
      </c>
    </row>
    <row r="26" spans="1:13" ht="28.8" x14ac:dyDescent="0.3">
      <c r="A26" s="5" t="s">
        <v>8</v>
      </c>
      <c r="B26" s="16" t="s">
        <v>230</v>
      </c>
      <c r="C26" s="16">
        <v>2002</v>
      </c>
      <c r="D26" s="16">
        <v>2002</v>
      </c>
      <c r="E26" s="16">
        <v>2002</v>
      </c>
      <c r="F26" s="16">
        <v>1</v>
      </c>
      <c r="G26" s="16" t="s">
        <v>62</v>
      </c>
      <c r="H26" s="16" t="s">
        <v>92</v>
      </c>
      <c r="I26" s="16" t="s">
        <v>93</v>
      </c>
      <c r="J26" s="34"/>
      <c r="K26" s="5"/>
      <c r="L26" s="34" t="s">
        <v>742</v>
      </c>
      <c r="M26" s="34" t="str">
        <f t="shared" si="1"/>
        <v/>
      </c>
    </row>
    <row r="27" spans="1:13" ht="28.8" x14ac:dyDescent="0.3">
      <c r="A27" s="5" t="s">
        <v>8</v>
      </c>
      <c r="B27" s="16" t="s">
        <v>237</v>
      </c>
      <c r="C27" s="16">
        <v>2008</v>
      </c>
      <c r="D27" s="16">
        <v>2008</v>
      </c>
      <c r="E27" s="16">
        <v>2008</v>
      </c>
      <c r="F27" s="16">
        <v>1</v>
      </c>
      <c r="G27" s="16" t="s">
        <v>224</v>
      </c>
      <c r="H27" s="16" t="s">
        <v>225</v>
      </c>
      <c r="I27" s="16" t="s">
        <v>226</v>
      </c>
      <c r="J27" s="34"/>
      <c r="K27" s="5"/>
      <c r="L27" s="34" t="s">
        <v>742</v>
      </c>
      <c r="M27" s="34" t="str">
        <f t="shared" si="1"/>
        <v/>
      </c>
    </row>
    <row r="28" spans="1:13" ht="72" x14ac:dyDescent="0.3">
      <c r="A28" s="5"/>
      <c r="B28" s="16" t="s">
        <v>162</v>
      </c>
      <c r="C28" s="16">
        <v>2005</v>
      </c>
      <c r="D28" s="16">
        <v>2005</v>
      </c>
      <c r="E28" s="16">
        <v>2005</v>
      </c>
      <c r="F28" s="16">
        <v>3</v>
      </c>
      <c r="G28" s="16" t="s">
        <v>12</v>
      </c>
      <c r="H28" s="16" t="s">
        <v>43</v>
      </c>
      <c r="I28" s="16" t="s">
        <v>48</v>
      </c>
      <c r="J28" s="34"/>
      <c r="K28" s="5"/>
      <c r="L28" s="34" t="s">
        <v>742</v>
      </c>
      <c r="M28" s="34" t="str">
        <f t="shared" si="1"/>
        <v/>
      </c>
    </row>
    <row r="29" spans="1:13" ht="100.8" x14ac:dyDescent="0.3">
      <c r="A29" s="5"/>
      <c r="B29" s="16" t="s">
        <v>342</v>
      </c>
      <c r="C29" s="16">
        <v>2009</v>
      </c>
      <c r="D29" s="16">
        <v>2009</v>
      </c>
      <c r="E29" s="16">
        <v>2009</v>
      </c>
      <c r="F29" s="16" t="s">
        <v>30</v>
      </c>
      <c r="G29" s="16" t="s">
        <v>12</v>
      </c>
      <c r="H29" s="16" t="s">
        <v>209</v>
      </c>
      <c r="I29" s="16" t="s">
        <v>27</v>
      </c>
      <c r="J29" s="34"/>
      <c r="K29" s="5"/>
      <c r="L29" s="34" t="s">
        <v>742</v>
      </c>
      <c r="M29" s="34" t="str">
        <f t="shared" si="1"/>
        <v/>
      </c>
    </row>
    <row r="30" spans="1:13" ht="28.8" x14ac:dyDescent="0.3">
      <c r="A30" s="5" t="s">
        <v>8</v>
      </c>
      <c r="B30" s="16" t="s">
        <v>322</v>
      </c>
      <c r="C30" s="16">
        <v>2008</v>
      </c>
      <c r="D30" s="16">
        <v>2008</v>
      </c>
      <c r="E30" s="16">
        <v>2008</v>
      </c>
      <c r="F30" s="16">
        <v>1</v>
      </c>
      <c r="G30" s="16" t="s">
        <v>62</v>
      </c>
      <c r="H30" s="16" t="s">
        <v>92</v>
      </c>
      <c r="I30" s="16" t="s">
        <v>93</v>
      </c>
      <c r="J30" s="34"/>
      <c r="K30" s="5"/>
      <c r="L30" s="34" t="s">
        <v>742</v>
      </c>
      <c r="M30" s="34" t="str">
        <f t="shared" si="1"/>
        <v/>
      </c>
    </row>
    <row r="31" spans="1:13" ht="72" x14ac:dyDescent="0.3">
      <c r="A31" s="5"/>
      <c r="B31" s="16" t="s">
        <v>239</v>
      </c>
      <c r="C31" s="16">
        <v>2005</v>
      </c>
      <c r="D31" s="16">
        <v>2005</v>
      </c>
      <c r="E31" s="16">
        <v>2005</v>
      </c>
      <c r="F31" s="16">
        <v>2</v>
      </c>
      <c r="G31" s="16" t="s">
        <v>12</v>
      </c>
      <c r="H31" s="16" t="s">
        <v>43</v>
      </c>
      <c r="I31" s="16" t="s">
        <v>48</v>
      </c>
      <c r="J31" s="34"/>
      <c r="K31" s="5"/>
      <c r="L31" s="34" t="s">
        <v>742</v>
      </c>
      <c r="M31" s="34" t="str">
        <f t="shared" si="1"/>
        <v/>
      </c>
    </row>
    <row r="32" spans="1:13" x14ac:dyDescent="0.3">
      <c r="A32" s="5"/>
      <c r="B32" s="16" t="s">
        <v>265</v>
      </c>
      <c r="C32" s="16">
        <v>1978</v>
      </c>
      <c r="D32" s="16">
        <v>1978</v>
      </c>
      <c r="E32" s="16">
        <v>1978</v>
      </c>
      <c r="F32" s="16">
        <v>1</v>
      </c>
      <c r="G32" s="16" t="s">
        <v>12</v>
      </c>
      <c r="H32" s="16"/>
      <c r="I32" s="16" t="s">
        <v>13</v>
      </c>
      <c r="J32" s="34"/>
      <c r="K32" s="5"/>
      <c r="L32" s="34" t="s">
        <v>742</v>
      </c>
      <c r="M32" s="34" t="str">
        <f t="shared" si="1"/>
        <v/>
      </c>
    </row>
    <row r="33" spans="1:13" ht="28.8" x14ac:dyDescent="0.3">
      <c r="A33" s="5"/>
      <c r="B33" s="16" t="s">
        <v>110</v>
      </c>
      <c r="C33" s="16">
        <v>1986</v>
      </c>
      <c r="D33" s="16">
        <v>1986</v>
      </c>
      <c r="E33" s="16">
        <v>1986</v>
      </c>
      <c r="F33" s="16" t="s">
        <v>71</v>
      </c>
      <c r="G33" s="16" t="s">
        <v>12</v>
      </c>
      <c r="H33" s="16" t="s">
        <v>58</v>
      </c>
      <c r="I33" s="16" t="s">
        <v>111</v>
      </c>
      <c r="J33" s="34"/>
      <c r="K33" s="5"/>
      <c r="L33" s="34" t="s">
        <v>742</v>
      </c>
      <c r="M33" s="34" t="str">
        <f t="shared" si="1"/>
        <v/>
      </c>
    </row>
    <row r="34" spans="1:13" ht="72" x14ac:dyDescent="0.3">
      <c r="A34" s="5"/>
      <c r="B34" s="16" t="s">
        <v>108</v>
      </c>
      <c r="C34" s="16">
        <v>2008</v>
      </c>
      <c r="D34" s="16">
        <v>2008</v>
      </c>
      <c r="E34" s="16">
        <v>2008</v>
      </c>
      <c r="F34" s="16">
        <v>2</v>
      </c>
      <c r="G34" s="16" t="s">
        <v>12</v>
      </c>
      <c r="H34" s="16" t="s">
        <v>43</v>
      </c>
      <c r="I34" s="16" t="s">
        <v>48</v>
      </c>
      <c r="J34" s="34"/>
      <c r="K34" s="5"/>
      <c r="L34" s="34" t="s">
        <v>742</v>
      </c>
      <c r="M34" s="34" t="str">
        <f t="shared" si="1"/>
        <v/>
      </c>
    </row>
    <row r="35" spans="1:13" ht="28.8" x14ac:dyDescent="0.3">
      <c r="A35" s="5" t="s">
        <v>8</v>
      </c>
      <c r="B35" s="16" t="s">
        <v>223</v>
      </c>
      <c r="C35" s="16">
        <v>2007</v>
      </c>
      <c r="D35" s="16">
        <v>2007</v>
      </c>
      <c r="E35" s="16">
        <v>2007</v>
      </c>
      <c r="F35" s="16" t="s">
        <v>11</v>
      </c>
      <c r="G35" s="16" t="s">
        <v>224</v>
      </c>
      <c r="H35" s="16" t="s">
        <v>225</v>
      </c>
      <c r="I35" s="16" t="s">
        <v>226</v>
      </c>
      <c r="J35" s="34"/>
      <c r="K35" s="5"/>
      <c r="L35" s="34" t="s">
        <v>742</v>
      </c>
      <c r="M35" s="34" t="str">
        <f t="shared" si="1"/>
        <v/>
      </c>
    </row>
    <row r="36" spans="1:13" ht="43.2" x14ac:dyDescent="0.3">
      <c r="A36" s="5"/>
      <c r="B36" s="16" t="s">
        <v>84</v>
      </c>
      <c r="C36" s="16">
        <v>2004</v>
      </c>
      <c r="D36" s="16">
        <v>2004</v>
      </c>
      <c r="E36" s="16">
        <v>2004</v>
      </c>
      <c r="F36" s="16" t="s">
        <v>11</v>
      </c>
      <c r="G36" s="16" t="s">
        <v>12</v>
      </c>
      <c r="H36" s="16" t="s">
        <v>53</v>
      </c>
      <c r="I36" s="16" t="s">
        <v>54</v>
      </c>
      <c r="J36" s="34"/>
      <c r="K36" s="5"/>
      <c r="L36" s="34" t="s">
        <v>742</v>
      </c>
      <c r="M36" s="34" t="str">
        <f t="shared" si="1"/>
        <v/>
      </c>
    </row>
    <row r="38" spans="1:13" ht="18" x14ac:dyDescent="0.3">
      <c r="A38" s="20" t="s">
        <v>951</v>
      </c>
      <c r="B38" s="20"/>
      <c r="C38" s="20"/>
      <c r="D38" s="20"/>
      <c r="E38" s="20"/>
      <c r="F38" s="20"/>
      <c r="G38" s="20"/>
      <c r="H38" s="20"/>
      <c r="I38" s="20"/>
      <c r="J38" s="20"/>
    </row>
    <row r="39" spans="1:13" x14ac:dyDescent="0.3">
      <c r="A39" s="25" t="s">
        <v>732</v>
      </c>
      <c r="B39" s="25" t="s">
        <v>1</v>
      </c>
      <c r="C39" s="25" t="s">
        <v>2</v>
      </c>
      <c r="D39" s="25" t="s">
        <v>393</v>
      </c>
      <c r="E39" s="25" t="s">
        <v>394</v>
      </c>
      <c r="F39" s="25" t="s">
        <v>3</v>
      </c>
      <c r="G39" s="25" t="s">
        <v>4</v>
      </c>
      <c r="H39" s="25" t="s">
        <v>5</v>
      </c>
      <c r="I39" s="25" t="s">
        <v>6</v>
      </c>
      <c r="J39" s="25" t="s">
        <v>735</v>
      </c>
      <c r="K39" s="25" t="s">
        <v>736</v>
      </c>
      <c r="L39" s="25" t="s">
        <v>737</v>
      </c>
      <c r="M39" s="25" t="s">
        <v>740</v>
      </c>
    </row>
    <row r="40" spans="1:13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57.6" x14ac:dyDescent="0.3">
      <c r="A41" s="31">
        <v>1</v>
      </c>
      <c r="B41" s="32" t="s">
        <v>329</v>
      </c>
      <c r="C41" s="32">
        <v>2006</v>
      </c>
      <c r="D41" s="32">
        <v>2006</v>
      </c>
      <c r="E41" s="32">
        <v>2006</v>
      </c>
      <c r="F41" s="32" t="s">
        <v>11</v>
      </c>
      <c r="G41" s="32" t="s">
        <v>12</v>
      </c>
      <c r="H41" s="32" t="s">
        <v>142</v>
      </c>
      <c r="I41" s="32" t="s">
        <v>202</v>
      </c>
      <c r="J41" s="33">
        <v>66.430000000000007</v>
      </c>
      <c r="K41" s="31">
        <v>0</v>
      </c>
      <c r="L41" s="33">
        <f t="shared" ref="L41:L55" si="2">J41+K41</f>
        <v>66.430000000000007</v>
      </c>
      <c r="M41" s="33">
        <f t="shared" ref="M41:M55" si="3">IF( AND(ISNUMBER(L$41),ISNUMBER(L41)),(L41-L$41)/L$41*100,"")</f>
        <v>0</v>
      </c>
    </row>
    <row r="42" spans="1:13" ht="100.8" x14ac:dyDescent="0.3">
      <c r="A42" s="5">
        <v>2</v>
      </c>
      <c r="B42" s="16" t="s">
        <v>82</v>
      </c>
      <c r="C42" s="16">
        <v>2007</v>
      </c>
      <c r="D42" s="16">
        <v>2007</v>
      </c>
      <c r="E42" s="16">
        <v>2007</v>
      </c>
      <c r="F42" s="16">
        <v>1</v>
      </c>
      <c r="G42" s="16" t="s">
        <v>12</v>
      </c>
      <c r="H42" s="16" t="s">
        <v>26</v>
      </c>
      <c r="I42" s="16" t="s">
        <v>27</v>
      </c>
      <c r="J42" s="34">
        <v>76.98</v>
      </c>
      <c r="K42" s="5">
        <v>0</v>
      </c>
      <c r="L42" s="34">
        <f t="shared" si="2"/>
        <v>76.98</v>
      </c>
      <c r="M42" s="34">
        <f t="shared" si="3"/>
        <v>15.881378895077519</v>
      </c>
    </row>
    <row r="43" spans="1:13" ht="100.8" x14ac:dyDescent="0.3">
      <c r="A43" s="5">
        <v>3</v>
      </c>
      <c r="B43" s="16" t="s">
        <v>234</v>
      </c>
      <c r="C43" s="16">
        <v>2007</v>
      </c>
      <c r="D43" s="16">
        <v>2007</v>
      </c>
      <c r="E43" s="16">
        <v>2007</v>
      </c>
      <c r="F43" s="16">
        <v>1</v>
      </c>
      <c r="G43" s="16" t="s">
        <v>12</v>
      </c>
      <c r="H43" s="16" t="s">
        <v>26</v>
      </c>
      <c r="I43" s="16" t="s">
        <v>235</v>
      </c>
      <c r="J43" s="34">
        <v>88.54</v>
      </c>
      <c r="K43" s="5">
        <v>0</v>
      </c>
      <c r="L43" s="34">
        <f t="shared" si="2"/>
        <v>88.54</v>
      </c>
      <c r="M43" s="34">
        <f t="shared" si="3"/>
        <v>33.283155200963414</v>
      </c>
    </row>
    <row r="44" spans="1:13" ht="72" x14ac:dyDescent="0.3">
      <c r="A44" s="5">
        <v>4</v>
      </c>
      <c r="B44" s="16" t="s">
        <v>86</v>
      </c>
      <c r="C44" s="16">
        <v>2010</v>
      </c>
      <c r="D44" s="16">
        <v>2010</v>
      </c>
      <c r="E44" s="16">
        <v>2010</v>
      </c>
      <c r="F44" s="16">
        <v>2</v>
      </c>
      <c r="G44" s="16" t="s">
        <v>12</v>
      </c>
      <c r="H44" s="16" t="s">
        <v>43</v>
      </c>
      <c r="I44" s="16" t="s">
        <v>48</v>
      </c>
      <c r="J44" s="34">
        <v>73.11</v>
      </c>
      <c r="K44" s="5">
        <v>93</v>
      </c>
      <c r="L44" s="34">
        <f t="shared" si="2"/>
        <v>166.11</v>
      </c>
      <c r="M44" s="34">
        <f t="shared" si="3"/>
        <v>150.05268703898841</v>
      </c>
    </row>
    <row r="45" spans="1:13" ht="57.6" x14ac:dyDescent="0.3">
      <c r="A45" s="5">
        <v>6</v>
      </c>
      <c r="B45" s="16" t="s">
        <v>95</v>
      </c>
      <c r="C45" s="16">
        <v>2009</v>
      </c>
      <c r="D45" s="16">
        <v>2009</v>
      </c>
      <c r="E45" s="16">
        <v>2009</v>
      </c>
      <c r="F45" s="16" t="s">
        <v>30</v>
      </c>
      <c r="G45" s="16" t="s">
        <v>12</v>
      </c>
      <c r="H45" s="16" t="s">
        <v>33</v>
      </c>
      <c r="I45" s="16" t="s">
        <v>34</v>
      </c>
      <c r="J45" s="34">
        <v>75.34</v>
      </c>
      <c r="K45" s="5">
        <v>98</v>
      </c>
      <c r="L45" s="34">
        <f t="shared" si="2"/>
        <v>173.34</v>
      </c>
      <c r="M45" s="34">
        <f t="shared" si="3"/>
        <v>160.93632395002254</v>
      </c>
    </row>
    <row r="46" spans="1:13" ht="100.8" x14ac:dyDescent="0.3">
      <c r="A46" s="5">
        <v>7</v>
      </c>
      <c r="B46" s="16" t="s">
        <v>29</v>
      </c>
      <c r="C46" s="16">
        <v>2009</v>
      </c>
      <c r="D46" s="16">
        <v>2009</v>
      </c>
      <c r="E46" s="16">
        <v>2009</v>
      </c>
      <c r="F46" s="16" t="s">
        <v>30</v>
      </c>
      <c r="G46" s="16" t="s">
        <v>12</v>
      </c>
      <c r="H46" s="16" t="s">
        <v>26</v>
      </c>
      <c r="I46" s="16" t="s">
        <v>27</v>
      </c>
      <c r="J46" s="34">
        <v>75.87</v>
      </c>
      <c r="K46" s="5">
        <v>98</v>
      </c>
      <c r="L46" s="34">
        <f t="shared" si="2"/>
        <v>173.87</v>
      </c>
      <c r="M46" s="34">
        <f t="shared" si="3"/>
        <v>161.73415625470417</v>
      </c>
    </row>
    <row r="47" spans="1:13" ht="100.8" x14ac:dyDescent="0.3">
      <c r="A47" s="5">
        <v>5</v>
      </c>
      <c r="B47" s="16" t="s">
        <v>208</v>
      </c>
      <c r="C47" s="16">
        <v>2009</v>
      </c>
      <c r="D47" s="16">
        <v>2009</v>
      </c>
      <c r="E47" s="16">
        <v>2009</v>
      </c>
      <c r="F47" s="16" t="s">
        <v>30</v>
      </c>
      <c r="G47" s="16" t="s">
        <v>12</v>
      </c>
      <c r="H47" s="16" t="s">
        <v>209</v>
      </c>
      <c r="I47" s="16" t="s">
        <v>27</v>
      </c>
      <c r="J47" s="34">
        <v>98.67</v>
      </c>
      <c r="K47" s="5">
        <v>93</v>
      </c>
      <c r="L47" s="34">
        <f t="shared" si="2"/>
        <v>191.67000000000002</v>
      </c>
      <c r="M47" s="34">
        <f t="shared" si="3"/>
        <v>188.52927894023784</v>
      </c>
    </row>
    <row r="48" spans="1:13" ht="72" x14ac:dyDescent="0.3">
      <c r="A48" s="5"/>
      <c r="B48" s="16" t="s">
        <v>350</v>
      </c>
      <c r="C48" s="16">
        <v>2008</v>
      </c>
      <c r="D48" s="16">
        <v>2008</v>
      </c>
      <c r="E48" s="16">
        <v>2008</v>
      </c>
      <c r="F48" s="16" t="s">
        <v>30</v>
      </c>
      <c r="G48" s="16" t="s">
        <v>12</v>
      </c>
      <c r="H48" s="16" t="s">
        <v>43</v>
      </c>
      <c r="I48" s="16" t="s">
        <v>48</v>
      </c>
      <c r="J48" s="34"/>
      <c r="K48" s="5"/>
      <c r="L48" s="34" t="s">
        <v>741</v>
      </c>
      <c r="M48" s="34" t="str">
        <f t="shared" si="3"/>
        <v/>
      </c>
    </row>
    <row r="49" spans="1:13" ht="100.8" x14ac:dyDescent="0.3">
      <c r="A49" s="5"/>
      <c r="B49" s="16" t="s">
        <v>282</v>
      </c>
      <c r="C49" s="16">
        <v>2007</v>
      </c>
      <c r="D49" s="16">
        <v>2007</v>
      </c>
      <c r="E49" s="16">
        <v>2007</v>
      </c>
      <c r="F49" s="16">
        <v>3</v>
      </c>
      <c r="G49" s="16" t="s">
        <v>12</v>
      </c>
      <c r="H49" s="16" t="s">
        <v>26</v>
      </c>
      <c r="I49" s="16" t="s">
        <v>27</v>
      </c>
      <c r="J49" s="34"/>
      <c r="K49" s="5"/>
      <c r="L49" s="34" t="s">
        <v>742</v>
      </c>
      <c r="M49" s="34" t="str">
        <f t="shared" si="3"/>
        <v/>
      </c>
    </row>
    <row r="50" spans="1:13" ht="28.8" x14ac:dyDescent="0.3">
      <c r="A50" s="5" t="s">
        <v>8</v>
      </c>
      <c r="B50" s="16" t="s">
        <v>191</v>
      </c>
      <c r="C50" s="16">
        <v>2006</v>
      </c>
      <c r="D50" s="16">
        <v>2006</v>
      </c>
      <c r="E50" s="16">
        <v>2006</v>
      </c>
      <c r="F50" s="16" t="s">
        <v>11</v>
      </c>
      <c r="G50" s="16" t="s">
        <v>62</v>
      </c>
      <c r="H50" s="16" t="s">
        <v>92</v>
      </c>
      <c r="I50" s="16" t="s">
        <v>93</v>
      </c>
      <c r="J50" s="34"/>
      <c r="K50" s="5"/>
      <c r="L50" s="34" t="s">
        <v>742</v>
      </c>
      <c r="M50" s="34" t="str">
        <f t="shared" si="3"/>
        <v/>
      </c>
    </row>
    <row r="51" spans="1:13" ht="57.6" x14ac:dyDescent="0.3">
      <c r="A51" s="5" t="s">
        <v>8</v>
      </c>
      <c r="B51" s="16" t="s">
        <v>241</v>
      </c>
      <c r="C51" s="16">
        <v>2003</v>
      </c>
      <c r="D51" s="16">
        <v>2003</v>
      </c>
      <c r="E51" s="16">
        <v>2003</v>
      </c>
      <c r="F51" s="16" t="s">
        <v>71</v>
      </c>
      <c r="G51" s="16" t="s">
        <v>242</v>
      </c>
      <c r="H51" s="16" t="s">
        <v>243</v>
      </c>
      <c r="I51" s="16" t="s">
        <v>244</v>
      </c>
      <c r="J51" s="34"/>
      <c r="K51" s="5"/>
      <c r="L51" s="34" t="s">
        <v>742</v>
      </c>
      <c r="M51" s="34" t="str">
        <f t="shared" si="3"/>
        <v/>
      </c>
    </row>
    <row r="52" spans="1:13" ht="129.6" x14ac:dyDescent="0.3">
      <c r="A52" s="5"/>
      <c r="B52" s="16" t="s">
        <v>272</v>
      </c>
      <c r="C52" s="16">
        <v>2009</v>
      </c>
      <c r="D52" s="16">
        <v>2009</v>
      </c>
      <c r="E52" s="16">
        <v>2009</v>
      </c>
      <c r="F52" s="16" t="s">
        <v>30</v>
      </c>
      <c r="G52" s="16" t="s">
        <v>12</v>
      </c>
      <c r="H52" s="16" t="s">
        <v>273</v>
      </c>
      <c r="I52" s="16" t="s">
        <v>274</v>
      </c>
      <c r="J52" s="34"/>
      <c r="K52" s="5"/>
      <c r="L52" s="34" t="s">
        <v>742</v>
      </c>
      <c r="M52" s="34" t="str">
        <f t="shared" si="3"/>
        <v/>
      </c>
    </row>
    <row r="53" spans="1:13" ht="72" x14ac:dyDescent="0.3">
      <c r="A53" s="5" t="s">
        <v>8</v>
      </c>
      <c r="B53" s="16" t="s">
        <v>70</v>
      </c>
      <c r="C53" s="16">
        <v>2002</v>
      </c>
      <c r="D53" s="16">
        <v>2002</v>
      </c>
      <c r="E53" s="16">
        <v>2002</v>
      </c>
      <c r="F53" s="16" t="s">
        <v>71</v>
      </c>
      <c r="G53" s="16" t="s">
        <v>72</v>
      </c>
      <c r="H53" s="16" t="s">
        <v>73</v>
      </c>
      <c r="I53" s="16" t="s">
        <v>74</v>
      </c>
      <c r="J53" s="34"/>
      <c r="K53" s="5"/>
      <c r="L53" s="34" t="s">
        <v>742</v>
      </c>
      <c r="M53" s="34" t="str">
        <f t="shared" si="3"/>
        <v/>
      </c>
    </row>
    <row r="54" spans="1:13" ht="72" x14ac:dyDescent="0.3">
      <c r="A54" s="5"/>
      <c r="B54" s="16" t="s">
        <v>160</v>
      </c>
      <c r="C54" s="16">
        <v>2008</v>
      </c>
      <c r="D54" s="16">
        <v>2008</v>
      </c>
      <c r="E54" s="16">
        <v>2008</v>
      </c>
      <c r="F54" s="16">
        <v>3</v>
      </c>
      <c r="G54" s="16" t="s">
        <v>12</v>
      </c>
      <c r="H54" s="16" t="s">
        <v>43</v>
      </c>
      <c r="I54" s="16" t="s">
        <v>48</v>
      </c>
      <c r="J54" s="34"/>
      <c r="K54" s="5"/>
      <c r="L54" s="34" t="s">
        <v>742</v>
      </c>
      <c r="M54" s="34" t="str">
        <f t="shared" si="3"/>
        <v/>
      </c>
    </row>
    <row r="55" spans="1:13" ht="72" x14ac:dyDescent="0.3">
      <c r="A55" s="5"/>
      <c r="B55" s="16" t="s">
        <v>362</v>
      </c>
      <c r="C55" s="16">
        <v>2001</v>
      </c>
      <c r="D55" s="16">
        <v>2001</v>
      </c>
      <c r="E55" s="16">
        <v>2001</v>
      </c>
      <c r="F55" s="16" t="s">
        <v>71</v>
      </c>
      <c r="G55" s="16" t="s">
        <v>12</v>
      </c>
      <c r="H55" s="16" t="s">
        <v>43</v>
      </c>
      <c r="I55" s="16" t="s">
        <v>311</v>
      </c>
      <c r="J55" s="34"/>
      <c r="K55" s="5"/>
      <c r="L55" s="34" t="s">
        <v>742</v>
      </c>
      <c r="M55" s="34" t="str">
        <f t="shared" si="3"/>
        <v/>
      </c>
    </row>
  </sheetData>
  <mergeCells count="34">
    <mergeCell ref="I39:I40"/>
    <mergeCell ref="A38:J38"/>
    <mergeCell ref="J39:J40"/>
    <mergeCell ref="K39:K40"/>
    <mergeCell ref="L39:L40"/>
    <mergeCell ref="M39:M40"/>
    <mergeCell ref="L8:L9"/>
    <mergeCell ref="M8:M9"/>
    <mergeCell ref="A39:A40"/>
    <mergeCell ref="B39:B40"/>
    <mergeCell ref="C39:C40"/>
    <mergeCell ref="D39:D40"/>
    <mergeCell ref="E39:E40"/>
    <mergeCell ref="F39:F40"/>
    <mergeCell ref="G39:G40"/>
    <mergeCell ref="H39:H40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5F9-C2AD-4BD2-B7C5-36E216A187A2}">
  <dimension ref="A1:AH13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21" x14ac:dyDescent="0.3">
      <c r="A4" s="23" t="s">
        <v>947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23.4" x14ac:dyDescent="0.3">
      <c r="A5" s="24" t="s">
        <v>806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7" spans="1:34" ht="18" x14ac:dyDescent="0.3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34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>
        <v>19</v>
      </c>
      <c r="AC8" s="25">
        <v>20</v>
      </c>
      <c r="AD8" s="25" t="s">
        <v>948</v>
      </c>
      <c r="AE8" s="25" t="s">
        <v>735</v>
      </c>
      <c r="AF8" s="25" t="s">
        <v>736</v>
      </c>
      <c r="AG8" s="25" t="s">
        <v>737</v>
      </c>
      <c r="AH8" s="25" t="s">
        <v>740</v>
      </c>
    </row>
    <row r="9" spans="1:34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ht="57.6" x14ac:dyDescent="0.3">
      <c r="A10" s="38">
        <v>1</v>
      </c>
      <c r="B10" s="32" t="s">
        <v>213</v>
      </c>
      <c r="C10" s="32">
        <v>2002</v>
      </c>
      <c r="D10" s="40">
        <v>2004</v>
      </c>
      <c r="E10" s="40">
        <v>1996</v>
      </c>
      <c r="F10" s="32" t="s">
        <v>11</v>
      </c>
      <c r="G10" s="32" t="s">
        <v>12</v>
      </c>
      <c r="H10" s="32" t="s">
        <v>142</v>
      </c>
      <c r="I10" s="32" t="s">
        <v>202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8"/>
      <c r="AE10" s="42">
        <v>115.15</v>
      </c>
      <c r="AF10" s="38">
        <f t="shared" ref="AF10:AF12" si="0">SUM(J10:AD12)</f>
        <v>0</v>
      </c>
      <c r="AG10" s="42">
        <f t="shared" ref="AG10:AG12" si="1">AE10+AF10</f>
        <v>115.15</v>
      </c>
      <c r="AH10" s="42">
        <f t="shared" ref="AH10:AH12" si="2">IF( AND(ISNUMBER(AG$10),ISNUMBER(AG10)),(AG10-AG$10)/AG$10*100,"")</f>
        <v>0</v>
      </c>
    </row>
    <row r="11" spans="1:34" ht="57.6" x14ac:dyDescent="0.3">
      <c r="A11" s="39"/>
      <c r="B11" s="16" t="s">
        <v>344</v>
      </c>
      <c r="C11" s="16">
        <v>2004</v>
      </c>
      <c r="D11" s="41"/>
      <c r="E11" s="41"/>
      <c r="F11" s="16" t="s">
        <v>11</v>
      </c>
      <c r="G11" s="16" t="s">
        <v>12</v>
      </c>
      <c r="H11" s="16" t="s">
        <v>142</v>
      </c>
      <c r="I11" s="16" t="s">
        <v>202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9"/>
      <c r="AE11" s="43"/>
      <c r="AF11" s="39"/>
      <c r="AG11" s="43"/>
      <c r="AH11" s="43"/>
    </row>
    <row r="12" spans="1:34" ht="72" x14ac:dyDescent="0.3">
      <c r="A12" s="45"/>
      <c r="B12" s="46" t="s">
        <v>364</v>
      </c>
      <c r="C12" s="46">
        <v>1996</v>
      </c>
      <c r="D12" s="47"/>
      <c r="E12" s="47"/>
      <c r="F12" s="46" t="s">
        <v>71</v>
      </c>
      <c r="G12" s="46" t="s">
        <v>12</v>
      </c>
      <c r="H12" s="46" t="s">
        <v>43</v>
      </c>
      <c r="I12" s="46" t="s">
        <v>311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5"/>
      <c r="AE12" s="49"/>
      <c r="AF12" s="45"/>
      <c r="AG12" s="49"/>
      <c r="AH12" s="49"/>
    </row>
    <row r="13" spans="1:34" ht="28.8" x14ac:dyDescent="0.3">
      <c r="A13" s="38">
        <v>2</v>
      </c>
      <c r="B13" s="44" t="s">
        <v>10</v>
      </c>
      <c r="C13" s="44">
        <v>1972</v>
      </c>
      <c r="D13" s="40">
        <v>1994</v>
      </c>
      <c r="E13" s="40">
        <v>1972</v>
      </c>
      <c r="F13" s="44" t="s">
        <v>11</v>
      </c>
      <c r="G13" s="44" t="s">
        <v>12</v>
      </c>
      <c r="H13" s="44" t="s">
        <v>13</v>
      </c>
      <c r="I13" s="44"/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38"/>
      <c r="AE13" s="42">
        <v>116.72</v>
      </c>
      <c r="AF13" s="38">
        <f t="shared" ref="AF13:AF15" si="3">SUM(J13:AD15)</f>
        <v>0</v>
      </c>
      <c r="AG13" s="42">
        <f t="shared" ref="AG13:AG15" si="4">AE13+AF13</f>
        <v>116.72</v>
      </c>
      <c r="AH13" s="42">
        <f t="shared" ref="AH13:AH15" si="5">IF( AND(ISNUMBER(AG$13),ISNUMBER(AG13)),(AG13-AG$13)/AG$13*100,"")</f>
        <v>0</v>
      </c>
    </row>
    <row r="14" spans="1:34" ht="72" x14ac:dyDescent="0.3">
      <c r="A14" s="39"/>
      <c r="B14" s="16" t="s">
        <v>324</v>
      </c>
      <c r="C14" s="16">
        <v>1985</v>
      </c>
      <c r="D14" s="41"/>
      <c r="E14" s="41"/>
      <c r="F14" s="16">
        <v>1</v>
      </c>
      <c r="G14" s="16" t="s">
        <v>12</v>
      </c>
      <c r="H14" s="16" t="s">
        <v>325</v>
      </c>
      <c r="I14" s="16"/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9"/>
      <c r="AE14" s="43"/>
      <c r="AF14" s="39"/>
      <c r="AG14" s="43"/>
      <c r="AH14" s="43"/>
    </row>
    <row r="15" spans="1:34" ht="43.2" x14ac:dyDescent="0.3">
      <c r="A15" s="45"/>
      <c r="B15" s="46" t="s">
        <v>358</v>
      </c>
      <c r="C15" s="46">
        <v>1994</v>
      </c>
      <c r="D15" s="47"/>
      <c r="E15" s="47"/>
      <c r="F15" s="46" t="s">
        <v>71</v>
      </c>
      <c r="G15" s="46" t="s">
        <v>12</v>
      </c>
      <c r="H15" s="46" t="s">
        <v>355</v>
      </c>
      <c r="I15" s="46" t="s">
        <v>256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5"/>
      <c r="AE15" s="49"/>
      <c r="AF15" s="45"/>
      <c r="AG15" s="49"/>
      <c r="AH15" s="49"/>
    </row>
    <row r="16" spans="1:34" ht="57.6" x14ac:dyDescent="0.3">
      <c r="A16" s="38">
        <v>3</v>
      </c>
      <c r="B16" s="44" t="s">
        <v>280</v>
      </c>
      <c r="C16" s="44">
        <v>2000</v>
      </c>
      <c r="D16" s="40">
        <v>2007</v>
      </c>
      <c r="E16" s="40">
        <v>2000</v>
      </c>
      <c r="F16" s="44" t="s">
        <v>71</v>
      </c>
      <c r="G16" s="44" t="s">
        <v>12</v>
      </c>
      <c r="H16" s="44" t="s">
        <v>142</v>
      </c>
      <c r="I16" s="44" t="s">
        <v>202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38"/>
      <c r="AE16" s="42">
        <v>122.55</v>
      </c>
      <c r="AF16" s="38">
        <f t="shared" ref="AF16:AF18" si="6">SUM(J16:AD18)</f>
        <v>2</v>
      </c>
      <c r="AG16" s="42">
        <f t="shared" ref="AG16:AG18" si="7">AE16+AF16</f>
        <v>124.55</v>
      </c>
      <c r="AH16" s="42">
        <f t="shared" ref="AH16:AH18" si="8">IF( AND(ISNUMBER(AG$16),ISNUMBER(AG16)),(AG16-AG$16)/AG$16*100,"")</f>
        <v>0</v>
      </c>
    </row>
    <row r="17" spans="1:34" ht="72" x14ac:dyDescent="0.3">
      <c r="A17" s="39"/>
      <c r="B17" s="16" t="s">
        <v>139</v>
      </c>
      <c r="C17" s="16">
        <v>2007</v>
      </c>
      <c r="D17" s="41"/>
      <c r="E17" s="41"/>
      <c r="F17" s="16">
        <v>1</v>
      </c>
      <c r="G17" s="16" t="s">
        <v>12</v>
      </c>
      <c r="H17" s="16" t="s">
        <v>43</v>
      </c>
      <c r="I17" s="16" t="s">
        <v>27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9"/>
      <c r="AE17" s="43"/>
      <c r="AF17" s="39"/>
      <c r="AG17" s="43"/>
      <c r="AH17" s="43"/>
    </row>
    <row r="18" spans="1:34" ht="100.8" x14ac:dyDescent="0.3">
      <c r="A18" s="45"/>
      <c r="B18" s="46" t="s">
        <v>302</v>
      </c>
      <c r="C18" s="46">
        <v>2007</v>
      </c>
      <c r="D18" s="47"/>
      <c r="E18" s="47"/>
      <c r="F18" s="46">
        <v>1</v>
      </c>
      <c r="G18" s="46" t="s">
        <v>12</v>
      </c>
      <c r="H18" s="46" t="s">
        <v>26</v>
      </c>
      <c r="I18" s="46" t="s">
        <v>27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2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5"/>
      <c r="AE18" s="49"/>
      <c r="AF18" s="45"/>
      <c r="AG18" s="49"/>
      <c r="AH18" s="49"/>
    </row>
    <row r="19" spans="1:34" ht="100.8" x14ac:dyDescent="0.3">
      <c r="A19" s="38">
        <v>4</v>
      </c>
      <c r="B19" s="44" t="s">
        <v>76</v>
      </c>
      <c r="C19" s="44">
        <v>2002</v>
      </c>
      <c r="D19" s="40">
        <v>2008</v>
      </c>
      <c r="E19" s="40">
        <v>2002</v>
      </c>
      <c r="F19" s="44" t="s">
        <v>11</v>
      </c>
      <c r="G19" s="44" t="s">
        <v>12</v>
      </c>
      <c r="H19" s="44" t="s">
        <v>26</v>
      </c>
      <c r="I19" s="44" t="s">
        <v>77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38"/>
      <c r="AE19" s="42">
        <v>128.75</v>
      </c>
      <c r="AF19" s="38">
        <f t="shared" ref="AF19:AF21" si="9">SUM(J19:AD21)</f>
        <v>4</v>
      </c>
      <c r="AG19" s="42">
        <f t="shared" ref="AG19:AG21" si="10">AE19+AF19</f>
        <v>132.75</v>
      </c>
      <c r="AH19" s="42">
        <f t="shared" ref="AH19:AH21" si="11">IF( AND(ISNUMBER(AG$19),ISNUMBER(AG19)),(AG19-AG$19)/AG$19*100,"")</f>
        <v>0</v>
      </c>
    </row>
    <row r="20" spans="1:34" ht="100.8" x14ac:dyDescent="0.3">
      <c r="A20" s="39"/>
      <c r="B20" s="16" t="s">
        <v>25</v>
      </c>
      <c r="C20" s="16">
        <v>2005</v>
      </c>
      <c r="D20" s="41"/>
      <c r="E20" s="41"/>
      <c r="F20" s="16">
        <v>1</v>
      </c>
      <c r="G20" s="16" t="s">
        <v>12</v>
      </c>
      <c r="H20" s="16" t="s">
        <v>26</v>
      </c>
      <c r="I20" s="16" t="s">
        <v>27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9"/>
      <c r="AE20" s="43"/>
      <c r="AF20" s="39"/>
      <c r="AG20" s="43"/>
      <c r="AH20" s="43"/>
    </row>
    <row r="21" spans="1:34" ht="72" x14ac:dyDescent="0.3">
      <c r="A21" s="45"/>
      <c r="B21" s="46" t="s">
        <v>308</v>
      </c>
      <c r="C21" s="46">
        <v>2008</v>
      </c>
      <c r="D21" s="47"/>
      <c r="E21" s="47"/>
      <c r="F21" s="46">
        <v>3</v>
      </c>
      <c r="G21" s="46" t="s">
        <v>12</v>
      </c>
      <c r="H21" s="46" t="s">
        <v>43</v>
      </c>
      <c r="I21" s="46" t="s">
        <v>48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2</v>
      </c>
      <c r="AD21" s="45"/>
      <c r="AE21" s="49"/>
      <c r="AF21" s="45"/>
      <c r="AG21" s="49"/>
      <c r="AH21" s="49"/>
    </row>
    <row r="22" spans="1:34" ht="72" x14ac:dyDescent="0.3">
      <c r="A22" s="38">
        <v>5</v>
      </c>
      <c r="B22" s="44" t="s">
        <v>153</v>
      </c>
      <c r="C22" s="44">
        <v>2006</v>
      </c>
      <c r="D22" s="40">
        <v>2008</v>
      </c>
      <c r="E22" s="40">
        <v>2005</v>
      </c>
      <c r="F22" s="44">
        <v>1</v>
      </c>
      <c r="G22" s="44" t="s">
        <v>12</v>
      </c>
      <c r="H22" s="44" t="s">
        <v>43</v>
      </c>
      <c r="I22" s="44" t="s">
        <v>154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2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38"/>
      <c r="AE22" s="42">
        <v>129.78</v>
      </c>
      <c r="AF22" s="38">
        <f t="shared" ref="AF22:AF24" si="12">SUM(J22:AD24)</f>
        <v>4</v>
      </c>
      <c r="AG22" s="42">
        <f t="shared" ref="AG22:AG24" si="13">AE22+AF22</f>
        <v>133.78</v>
      </c>
      <c r="AH22" s="42">
        <f t="shared" ref="AH22:AH24" si="14">IF( AND(ISNUMBER(AG$22),ISNUMBER(AG22)),(AG22-AG$22)/AG$22*100,"")</f>
        <v>0</v>
      </c>
    </row>
    <row r="23" spans="1:34" ht="72" x14ac:dyDescent="0.3">
      <c r="A23" s="39"/>
      <c r="B23" s="16" t="s">
        <v>108</v>
      </c>
      <c r="C23" s="16">
        <v>2008</v>
      </c>
      <c r="D23" s="41"/>
      <c r="E23" s="41"/>
      <c r="F23" s="16">
        <v>2</v>
      </c>
      <c r="G23" s="16" t="s">
        <v>12</v>
      </c>
      <c r="H23" s="16" t="s">
        <v>43</v>
      </c>
      <c r="I23" s="16" t="s">
        <v>48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9"/>
      <c r="AE23" s="43"/>
      <c r="AF23" s="39"/>
      <c r="AG23" s="43"/>
      <c r="AH23" s="43"/>
    </row>
    <row r="24" spans="1:34" ht="72" x14ac:dyDescent="0.3">
      <c r="A24" s="45"/>
      <c r="B24" s="46" t="s">
        <v>360</v>
      </c>
      <c r="C24" s="46">
        <v>2005</v>
      </c>
      <c r="D24" s="47"/>
      <c r="E24" s="47"/>
      <c r="F24" s="46">
        <v>1</v>
      </c>
      <c r="G24" s="46" t="s">
        <v>12</v>
      </c>
      <c r="H24" s="46" t="s">
        <v>43</v>
      </c>
      <c r="I24" s="46" t="s">
        <v>48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2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5"/>
      <c r="AE24" s="49"/>
      <c r="AF24" s="45"/>
      <c r="AG24" s="49"/>
      <c r="AH24" s="49"/>
    </row>
    <row r="25" spans="1:34" x14ac:dyDescent="0.3">
      <c r="A25" s="38">
        <v>6</v>
      </c>
      <c r="B25" s="44" t="s">
        <v>265</v>
      </c>
      <c r="C25" s="44">
        <v>1978</v>
      </c>
      <c r="D25" s="40">
        <v>1986</v>
      </c>
      <c r="E25" s="40">
        <v>1973</v>
      </c>
      <c r="F25" s="44">
        <v>1</v>
      </c>
      <c r="G25" s="44" t="s">
        <v>12</v>
      </c>
      <c r="H25" s="44"/>
      <c r="I25" s="44" t="s">
        <v>13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38"/>
      <c r="AE25" s="42">
        <v>132.31</v>
      </c>
      <c r="AF25" s="38">
        <f t="shared" ref="AF25:AF27" si="15">SUM(J25:AD27)</f>
        <v>4</v>
      </c>
      <c r="AG25" s="42">
        <f t="shared" ref="AG25:AG27" si="16">AE25+AF25</f>
        <v>136.31</v>
      </c>
      <c r="AH25" s="42">
        <f t="shared" ref="AH25:AH27" si="17">IF( AND(ISNUMBER(AG$25),ISNUMBER(AG25)),(AG25-AG$25)/AG$25*100,"")</f>
        <v>0</v>
      </c>
    </row>
    <row r="26" spans="1:34" ht="28.8" x14ac:dyDescent="0.3">
      <c r="A26" s="39"/>
      <c r="B26" s="16" t="s">
        <v>217</v>
      </c>
      <c r="C26" s="16">
        <v>1973</v>
      </c>
      <c r="D26" s="41"/>
      <c r="E26" s="41"/>
      <c r="F26" s="16" t="s">
        <v>11</v>
      </c>
      <c r="G26" s="16" t="s">
        <v>12</v>
      </c>
      <c r="H26" s="16" t="s">
        <v>58</v>
      </c>
      <c r="I26" s="16" t="s">
        <v>59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39"/>
      <c r="AE26" s="43"/>
      <c r="AF26" s="39"/>
      <c r="AG26" s="43"/>
      <c r="AH26" s="43"/>
    </row>
    <row r="27" spans="1:34" ht="28.8" x14ac:dyDescent="0.3">
      <c r="A27" s="45"/>
      <c r="B27" s="46" t="s">
        <v>110</v>
      </c>
      <c r="C27" s="46">
        <v>1986</v>
      </c>
      <c r="D27" s="47"/>
      <c r="E27" s="47"/>
      <c r="F27" s="46" t="s">
        <v>71</v>
      </c>
      <c r="G27" s="46" t="s">
        <v>12</v>
      </c>
      <c r="H27" s="46" t="s">
        <v>58</v>
      </c>
      <c r="I27" s="46" t="s">
        <v>111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2</v>
      </c>
      <c r="AA27" s="48">
        <v>0</v>
      </c>
      <c r="AB27" s="48">
        <v>0</v>
      </c>
      <c r="AC27" s="48">
        <v>0</v>
      </c>
      <c r="AD27" s="45"/>
      <c r="AE27" s="49"/>
      <c r="AF27" s="45"/>
      <c r="AG27" s="49"/>
      <c r="AH27" s="49"/>
    </row>
    <row r="28" spans="1:34" x14ac:dyDescent="0.3">
      <c r="A28" s="38">
        <v>7</v>
      </c>
      <c r="B28" s="44" t="s">
        <v>131</v>
      </c>
      <c r="C28" s="44">
        <v>1976</v>
      </c>
      <c r="D28" s="40">
        <v>1978</v>
      </c>
      <c r="E28" s="40">
        <v>1968</v>
      </c>
      <c r="F28" s="44">
        <v>1</v>
      </c>
      <c r="G28" s="44" t="s">
        <v>12</v>
      </c>
      <c r="H28" s="44" t="s">
        <v>18</v>
      </c>
      <c r="I28" s="44" t="s">
        <v>19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2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38"/>
      <c r="AE28" s="42">
        <v>134.41999999999999</v>
      </c>
      <c r="AF28" s="38">
        <f t="shared" ref="AF28:AF30" si="18">SUM(J28:AD30)</f>
        <v>2</v>
      </c>
      <c r="AG28" s="42">
        <f t="shared" ref="AG28:AG30" si="19">AE28+AF28</f>
        <v>136.41999999999999</v>
      </c>
      <c r="AH28" s="42">
        <f t="shared" ref="AH28:AH30" si="20">IF( AND(ISNUMBER(AG$28),ISNUMBER(AG28)),(AG28-AG$28)/AG$28*100,"")</f>
        <v>0</v>
      </c>
    </row>
    <row r="29" spans="1:34" x14ac:dyDescent="0.3">
      <c r="A29" s="39"/>
      <c r="B29" s="16" t="s">
        <v>133</v>
      </c>
      <c r="C29" s="16">
        <v>1978</v>
      </c>
      <c r="D29" s="41"/>
      <c r="E29" s="41"/>
      <c r="F29" s="16">
        <v>1</v>
      </c>
      <c r="G29" s="16" t="s">
        <v>12</v>
      </c>
      <c r="H29" s="16" t="s">
        <v>18</v>
      </c>
      <c r="I29" s="16" t="s">
        <v>19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39"/>
      <c r="AE29" s="43"/>
      <c r="AF29" s="39"/>
      <c r="AG29" s="43"/>
      <c r="AH29" s="43"/>
    </row>
    <row r="30" spans="1:34" x14ac:dyDescent="0.3">
      <c r="A30" s="45"/>
      <c r="B30" s="46" t="s">
        <v>292</v>
      </c>
      <c r="C30" s="46">
        <v>1968</v>
      </c>
      <c r="D30" s="47"/>
      <c r="E30" s="47"/>
      <c r="F30" s="46" t="s">
        <v>71</v>
      </c>
      <c r="G30" s="46" t="s">
        <v>12</v>
      </c>
      <c r="H30" s="46" t="s">
        <v>18</v>
      </c>
      <c r="I30" s="46" t="s">
        <v>13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5"/>
      <c r="AE30" s="49"/>
      <c r="AF30" s="45"/>
      <c r="AG30" s="49"/>
      <c r="AH30" s="49"/>
    </row>
    <row r="31" spans="1:34" ht="43.2" x14ac:dyDescent="0.3">
      <c r="A31" s="38">
        <v>8</v>
      </c>
      <c r="B31" s="44" t="s">
        <v>84</v>
      </c>
      <c r="C31" s="44">
        <v>2004</v>
      </c>
      <c r="D31" s="40">
        <v>2004</v>
      </c>
      <c r="E31" s="40">
        <v>1997</v>
      </c>
      <c r="F31" s="44" t="s">
        <v>11</v>
      </c>
      <c r="G31" s="44" t="s">
        <v>12</v>
      </c>
      <c r="H31" s="44" t="s">
        <v>53</v>
      </c>
      <c r="I31" s="44" t="s">
        <v>54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38"/>
      <c r="AE31" s="42">
        <v>135.43</v>
      </c>
      <c r="AF31" s="38">
        <f t="shared" ref="AF31:AF33" si="21">SUM(J31:AD33)</f>
        <v>4</v>
      </c>
      <c r="AG31" s="42">
        <f t="shared" ref="AG31:AG33" si="22">AE31+AF31</f>
        <v>139.43</v>
      </c>
      <c r="AH31" s="42">
        <f t="shared" ref="AH31:AH33" si="23">IF( AND(ISNUMBER(AG$31),ISNUMBER(AG31)),(AG31-AG$31)/AG$31*100,"")</f>
        <v>0</v>
      </c>
    </row>
    <row r="32" spans="1:34" ht="72" x14ac:dyDescent="0.3">
      <c r="A32" s="39"/>
      <c r="B32" s="16" t="s">
        <v>335</v>
      </c>
      <c r="C32" s="16">
        <v>2002</v>
      </c>
      <c r="D32" s="41"/>
      <c r="E32" s="41"/>
      <c r="F32" s="16" t="s">
        <v>71</v>
      </c>
      <c r="G32" s="16" t="s">
        <v>12</v>
      </c>
      <c r="H32" s="16" t="s">
        <v>43</v>
      </c>
      <c r="I32" s="16" t="s">
        <v>311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39"/>
      <c r="AE32" s="43"/>
      <c r="AF32" s="39"/>
      <c r="AG32" s="43"/>
      <c r="AH32" s="43"/>
    </row>
    <row r="33" spans="1:34" ht="57.6" x14ac:dyDescent="0.3">
      <c r="A33" s="45"/>
      <c r="B33" s="46" t="s">
        <v>141</v>
      </c>
      <c r="C33" s="46">
        <v>1997</v>
      </c>
      <c r="D33" s="47"/>
      <c r="E33" s="47"/>
      <c r="F33" s="46" t="s">
        <v>71</v>
      </c>
      <c r="G33" s="46" t="s">
        <v>12</v>
      </c>
      <c r="H33" s="46" t="s">
        <v>142</v>
      </c>
      <c r="I33" s="46" t="s">
        <v>143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2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5"/>
      <c r="AE33" s="49"/>
      <c r="AF33" s="45"/>
      <c r="AG33" s="49"/>
      <c r="AH33" s="49"/>
    </row>
    <row r="34" spans="1:34" ht="43.2" x14ac:dyDescent="0.3">
      <c r="A34" s="38">
        <v>9</v>
      </c>
      <c r="B34" s="44" t="s">
        <v>119</v>
      </c>
      <c r="C34" s="44">
        <v>2006</v>
      </c>
      <c r="D34" s="40">
        <v>2007</v>
      </c>
      <c r="E34" s="40">
        <v>2000</v>
      </c>
      <c r="F34" s="44">
        <v>1</v>
      </c>
      <c r="G34" s="44" t="s">
        <v>12</v>
      </c>
      <c r="H34" s="44" t="s">
        <v>53</v>
      </c>
      <c r="I34" s="44" t="s">
        <v>54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38"/>
      <c r="AE34" s="42">
        <v>140.88</v>
      </c>
      <c r="AF34" s="38">
        <f t="shared" ref="AF34:AF36" si="24">SUM(J34:AD36)</f>
        <v>6</v>
      </c>
      <c r="AG34" s="42">
        <f t="shared" ref="AG34:AG36" si="25">AE34+AF34</f>
        <v>146.88</v>
      </c>
      <c r="AH34" s="42">
        <f t="shared" ref="AH34:AH36" si="26">IF( AND(ISNUMBER(AG$34),ISNUMBER(AG34)),(AG34-AG$34)/AG$34*100,"")</f>
        <v>0</v>
      </c>
    </row>
    <row r="35" spans="1:34" ht="72" x14ac:dyDescent="0.3">
      <c r="A35" s="39"/>
      <c r="B35" s="16" t="s">
        <v>197</v>
      </c>
      <c r="C35" s="16">
        <v>2007</v>
      </c>
      <c r="D35" s="41"/>
      <c r="E35" s="41"/>
      <c r="F35" s="16">
        <v>2</v>
      </c>
      <c r="G35" s="16" t="s">
        <v>12</v>
      </c>
      <c r="H35" s="16" t="s">
        <v>43</v>
      </c>
      <c r="I35" s="16" t="s">
        <v>44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2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39"/>
      <c r="AE35" s="43"/>
      <c r="AF35" s="39"/>
      <c r="AG35" s="43"/>
      <c r="AH35" s="43"/>
    </row>
    <row r="36" spans="1:34" ht="100.8" x14ac:dyDescent="0.3">
      <c r="A36" s="45"/>
      <c r="B36" s="46" t="s">
        <v>79</v>
      </c>
      <c r="C36" s="46">
        <v>2000</v>
      </c>
      <c r="D36" s="47"/>
      <c r="E36" s="47"/>
      <c r="F36" s="46">
        <v>1</v>
      </c>
      <c r="G36" s="46" t="s">
        <v>12</v>
      </c>
      <c r="H36" s="46" t="s">
        <v>26</v>
      </c>
      <c r="I36" s="46" t="s">
        <v>80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2</v>
      </c>
      <c r="Z36" s="48">
        <v>0</v>
      </c>
      <c r="AA36" s="48">
        <v>0</v>
      </c>
      <c r="AB36" s="48">
        <v>0</v>
      </c>
      <c r="AC36" s="48">
        <v>0</v>
      </c>
      <c r="AD36" s="45"/>
      <c r="AE36" s="49"/>
      <c r="AF36" s="45"/>
      <c r="AG36" s="49"/>
      <c r="AH36" s="49"/>
    </row>
    <row r="37" spans="1:34" ht="28.8" x14ac:dyDescent="0.3">
      <c r="A37" s="38">
        <v>10</v>
      </c>
      <c r="B37" s="44" t="s">
        <v>371</v>
      </c>
      <c r="C37" s="44">
        <v>1978</v>
      </c>
      <c r="D37" s="40">
        <v>1978</v>
      </c>
      <c r="E37" s="40">
        <v>1962</v>
      </c>
      <c r="F37" s="44">
        <v>1</v>
      </c>
      <c r="G37" s="44" t="s">
        <v>12</v>
      </c>
      <c r="H37" s="44" t="s">
        <v>67</v>
      </c>
      <c r="I37" s="44" t="s">
        <v>68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38"/>
      <c r="AE37" s="42">
        <v>144.09</v>
      </c>
      <c r="AF37" s="38">
        <f t="shared" ref="AF37:AF39" si="27">SUM(J37:AD39)</f>
        <v>4</v>
      </c>
      <c r="AG37" s="42">
        <f t="shared" ref="AG37:AG39" si="28">AE37+AF37</f>
        <v>148.09</v>
      </c>
      <c r="AH37" s="42">
        <f t="shared" ref="AH37:AH39" si="29">IF( AND(ISNUMBER(AG$37),ISNUMBER(AG37)),(AG37-AG$37)/AG$37*100,"")</f>
        <v>0</v>
      </c>
    </row>
    <row r="38" spans="1:34" ht="28.8" x14ac:dyDescent="0.3">
      <c r="A38" s="39"/>
      <c r="B38" s="16" t="s">
        <v>327</v>
      </c>
      <c r="C38" s="16">
        <v>1962</v>
      </c>
      <c r="D38" s="41"/>
      <c r="E38" s="41"/>
      <c r="F38" s="16">
        <v>1</v>
      </c>
      <c r="G38" s="16" t="s">
        <v>12</v>
      </c>
      <c r="H38" s="16" t="s">
        <v>67</v>
      </c>
      <c r="I38" s="16" t="s">
        <v>13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39"/>
      <c r="AE38" s="43"/>
      <c r="AF38" s="39"/>
      <c r="AG38" s="43"/>
      <c r="AH38" s="43"/>
    </row>
    <row r="39" spans="1:34" ht="28.8" x14ac:dyDescent="0.3">
      <c r="A39" s="45"/>
      <c r="B39" s="46" t="s">
        <v>164</v>
      </c>
      <c r="C39" s="46">
        <v>1969</v>
      </c>
      <c r="D39" s="47"/>
      <c r="E39" s="47"/>
      <c r="F39" s="46" t="s">
        <v>11</v>
      </c>
      <c r="G39" s="46" t="s">
        <v>12</v>
      </c>
      <c r="H39" s="46" t="s">
        <v>67</v>
      </c>
      <c r="I39" s="46" t="s">
        <v>13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2</v>
      </c>
      <c r="Z39" s="48">
        <v>0</v>
      </c>
      <c r="AA39" s="48">
        <v>0</v>
      </c>
      <c r="AB39" s="48">
        <v>0</v>
      </c>
      <c r="AC39" s="48">
        <v>0</v>
      </c>
      <c r="AD39" s="45"/>
      <c r="AE39" s="49"/>
      <c r="AF39" s="45"/>
      <c r="AG39" s="49"/>
      <c r="AH39" s="49"/>
    </row>
    <row r="40" spans="1:34" ht="28.8" x14ac:dyDescent="0.3">
      <c r="A40" s="38" t="s">
        <v>8</v>
      </c>
      <c r="B40" s="44" t="s">
        <v>91</v>
      </c>
      <c r="C40" s="44">
        <v>2006</v>
      </c>
      <c r="D40" s="40">
        <v>2008</v>
      </c>
      <c r="E40" s="40">
        <v>2006</v>
      </c>
      <c r="F40" s="44">
        <v>1</v>
      </c>
      <c r="G40" s="44" t="s">
        <v>62</v>
      </c>
      <c r="H40" s="44" t="s">
        <v>92</v>
      </c>
      <c r="I40" s="44" t="s">
        <v>93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38"/>
      <c r="AE40" s="42">
        <v>150.88999999999999</v>
      </c>
      <c r="AF40" s="38">
        <f t="shared" ref="AF40:AF42" si="30">SUM(J40:AD42)</f>
        <v>6</v>
      </c>
      <c r="AG40" s="42">
        <f t="shared" ref="AG40:AG42" si="31">AE40+AF40</f>
        <v>156.88999999999999</v>
      </c>
      <c r="AH40" s="42">
        <f t="shared" ref="AH40:AH42" si="32">IF( AND(ISNUMBER(AG$40),ISNUMBER(AG40)),(AG40-AG$40)/AG$40*100,"")</f>
        <v>0</v>
      </c>
    </row>
    <row r="41" spans="1:34" ht="28.8" x14ac:dyDescent="0.3">
      <c r="A41" s="39"/>
      <c r="B41" s="16" t="s">
        <v>322</v>
      </c>
      <c r="C41" s="16">
        <v>2008</v>
      </c>
      <c r="D41" s="41"/>
      <c r="E41" s="41"/>
      <c r="F41" s="16">
        <v>1</v>
      </c>
      <c r="G41" s="16" t="s">
        <v>62</v>
      </c>
      <c r="H41" s="16" t="s">
        <v>92</v>
      </c>
      <c r="I41" s="16" t="s">
        <v>93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2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39"/>
      <c r="AE41" s="43"/>
      <c r="AF41" s="39"/>
      <c r="AG41" s="43"/>
      <c r="AH41" s="43"/>
    </row>
    <row r="42" spans="1:34" ht="28.8" x14ac:dyDescent="0.3">
      <c r="A42" s="45"/>
      <c r="B42" s="46" t="s">
        <v>337</v>
      </c>
      <c r="C42" s="46">
        <v>2007</v>
      </c>
      <c r="D42" s="47"/>
      <c r="E42" s="47"/>
      <c r="F42" s="46">
        <v>1</v>
      </c>
      <c r="G42" s="46" t="s">
        <v>62</v>
      </c>
      <c r="H42" s="46" t="s">
        <v>92</v>
      </c>
      <c r="I42" s="46" t="s">
        <v>338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2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2</v>
      </c>
      <c r="AD42" s="45"/>
      <c r="AE42" s="49"/>
      <c r="AF42" s="45"/>
      <c r="AG42" s="49"/>
      <c r="AH42" s="49"/>
    </row>
    <row r="43" spans="1:34" ht="28.8" x14ac:dyDescent="0.3">
      <c r="A43" s="38" t="s">
        <v>8</v>
      </c>
      <c r="B43" s="44" t="s">
        <v>223</v>
      </c>
      <c r="C43" s="44">
        <v>2007</v>
      </c>
      <c r="D43" s="40">
        <v>2008</v>
      </c>
      <c r="E43" s="40">
        <v>2007</v>
      </c>
      <c r="F43" s="44" t="s">
        <v>11</v>
      </c>
      <c r="G43" s="44" t="s">
        <v>224</v>
      </c>
      <c r="H43" s="44" t="s">
        <v>225</v>
      </c>
      <c r="I43" s="44" t="s">
        <v>226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2</v>
      </c>
      <c r="P43" s="2">
        <v>2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38"/>
      <c r="AE43" s="42">
        <v>153.09</v>
      </c>
      <c r="AF43" s="38">
        <f t="shared" ref="AF43:AF45" si="33">SUM(J43:AD45)</f>
        <v>10</v>
      </c>
      <c r="AG43" s="42">
        <f t="shared" ref="AG43:AG45" si="34">AE43+AF43</f>
        <v>163.09</v>
      </c>
      <c r="AH43" s="42">
        <f t="shared" ref="AH43:AH45" si="35">IF( AND(ISNUMBER(AG$43),ISNUMBER(AG43)),(AG43-AG$43)/AG$43*100,"")</f>
        <v>0</v>
      </c>
    </row>
    <row r="44" spans="1:34" ht="28.8" x14ac:dyDescent="0.3">
      <c r="A44" s="39"/>
      <c r="B44" s="16" t="s">
        <v>237</v>
      </c>
      <c r="C44" s="16">
        <v>2008</v>
      </c>
      <c r="D44" s="41"/>
      <c r="E44" s="41"/>
      <c r="F44" s="16">
        <v>1</v>
      </c>
      <c r="G44" s="16" t="s">
        <v>224</v>
      </c>
      <c r="H44" s="16" t="s">
        <v>225</v>
      </c>
      <c r="I44" s="16" t="s">
        <v>226</v>
      </c>
      <c r="J44" s="5">
        <v>0</v>
      </c>
      <c r="K44" s="5">
        <v>0</v>
      </c>
      <c r="L44" s="5">
        <v>0</v>
      </c>
      <c r="M44" s="5">
        <v>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0</v>
      </c>
      <c r="V44" s="5">
        <v>2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39"/>
      <c r="AE44" s="43"/>
      <c r="AF44" s="39"/>
      <c r="AG44" s="43"/>
      <c r="AH44" s="43"/>
    </row>
    <row r="45" spans="1:34" ht="28.8" x14ac:dyDescent="0.3">
      <c r="A45" s="45"/>
      <c r="B45" s="46" t="s">
        <v>298</v>
      </c>
      <c r="C45" s="46">
        <v>2008</v>
      </c>
      <c r="D45" s="47"/>
      <c r="E45" s="47"/>
      <c r="F45" s="46">
        <v>2</v>
      </c>
      <c r="G45" s="46" t="s">
        <v>224</v>
      </c>
      <c r="H45" s="46" t="s">
        <v>225</v>
      </c>
      <c r="I45" s="46" t="s">
        <v>226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5"/>
      <c r="AE45" s="49"/>
      <c r="AF45" s="45"/>
      <c r="AG45" s="49"/>
      <c r="AH45" s="49"/>
    </row>
    <row r="46" spans="1:34" ht="43.2" x14ac:dyDescent="0.3">
      <c r="A46" s="38">
        <v>11</v>
      </c>
      <c r="B46" s="44" t="s">
        <v>168</v>
      </c>
      <c r="C46" s="44">
        <v>1956</v>
      </c>
      <c r="D46" s="40">
        <v>1983</v>
      </c>
      <c r="E46" s="40">
        <v>1956</v>
      </c>
      <c r="F46" s="44" t="s">
        <v>11</v>
      </c>
      <c r="G46" s="44" t="s">
        <v>12</v>
      </c>
      <c r="H46" s="44" t="s">
        <v>47</v>
      </c>
      <c r="I46" s="44" t="s">
        <v>169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2</v>
      </c>
      <c r="R46" s="2">
        <v>0</v>
      </c>
      <c r="S46" s="2">
        <v>0</v>
      </c>
      <c r="T46" s="2">
        <v>0</v>
      </c>
      <c r="U46" s="2">
        <v>2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2</v>
      </c>
      <c r="AC46" s="2">
        <v>0</v>
      </c>
      <c r="AD46" s="38"/>
      <c r="AE46" s="42">
        <v>155.9</v>
      </c>
      <c r="AF46" s="38">
        <f t="shared" ref="AF46:AF48" si="36">SUM(J46:AD48)</f>
        <v>8</v>
      </c>
      <c r="AG46" s="42">
        <f t="shared" ref="AG46:AG48" si="37">AE46+AF46</f>
        <v>163.9</v>
      </c>
      <c r="AH46" s="42">
        <f t="shared" ref="AH46:AH48" si="38">IF( AND(ISNUMBER(AG$46),ISNUMBER(AG46)),(AG46-AG$46)/AG$46*100,"")</f>
        <v>0</v>
      </c>
    </row>
    <row r="47" spans="1:34" ht="43.2" x14ac:dyDescent="0.3">
      <c r="A47" s="39"/>
      <c r="B47" s="16" t="s">
        <v>206</v>
      </c>
      <c r="C47" s="16">
        <v>1969</v>
      </c>
      <c r="D47" s="41"/>
      <c r="E47" s="41"/>
      <c r="F47" s="16">
        <v>1</v>
      </c>
      <c r="G47" s="16" t="s">
        <v>12</v>
      </c>
      <c r="H47" s="16" t="s">
        <v>47</v>
      </c>
      <c r="I47" s="16" t="s">
        <v>169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39"/>
      <c r="AE47" s="43"/>
      <c r="AF47" s="39"/>
      <c r="AG47" s="43"/>
      <c r="AH47" s="43"/>
    </row>
    <row r="48" spans="1:34" ht="43.2" x14ac:dyDescent="0.3">
      <c r="A48" s="45"/>
      <c r="B48" s="46" t="s">
        <v>354</v>
      </c>
      <c r="C48" s="46">
        <v>1983</v>
      </c>
      <c r="D48" s="47"/>
      <c r="E48" s="47"/>
      <c r="F48" s="46" t="s">
        <v>71</v>
      </c>
      <c r="G48" s="46" t="s">
        <v>12</v>
      </c>
      <c r="H48" s="46" t="s">
        <v>355</v>
      </c>
      <c r="I48" s="46" t="s">
        <v>356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5"/>
      <c r="AE48" s="49"/>
      <c r="AF48" s="45"/>
      <c r="AG48" s="49"/>
      <c r="AH48" s="49"/>
    </row>
    <row r="49" spans="1:34" ht="28.8" x14ac:dyDescent="0.3">
      <c r="A49" s="38">
        <v>12</v>
      </c>
      <c r="B49" s="44" t="s">
        <v>232</v>
      </c>
      <c r="C49" s="44">
        <v>1981</v>
      </c>
      <c r="D49" s="40">
        <v>1983</v>
      </c>
      <c r="E49" s="40">
        <v>1981</v>
      </c>
      <c r="F49" s="44">
        <v>3</v>
      </c>
      <c r="G49" s="44" t="s">
        <v>12</v>
      </c>
      <c r="H49" s="44" t="s">
        <v>58</v>
      </c>
      <c r="I49" s="44" t="s">
        <v>59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2</v>
      </c>
      <c r="AA49" s="2">
        <v>0</v>
      </c>
      <c r="AB49" s="2">
        <v>0</v>
      </c>
      <c r="AC49" s="2">
        <v>0</v>
      </c>
      <c r="AD49" s="38"/>
      <c r="AE49" s="42">
        <v>161.21</v>
      </c>
      <c r="AF49" s="38">
        <f t="shared" ref="AF49:AF51" si="39">SUM(J49:AD51)</f>
        <v>10</v>
      </c>
      <c r="AG49" s="42">
        <f t="shared" ref="AG49:AG51" si="40">AE49+AF49</f>
        <v>171.21</v>
      </c>
      <c r="AH49" s="42">
        <f t="shared" ref="AH49:AH51" si="41">IF( AND(ISNUMBER(AG$49),ISNUMBER(AG49)),(AG49-AG$49)/AG$49*100,"")</f>
        <v>0</v>
      </c>
    </row>
    <row r="50" spans="1:34" ht="28.8" x14ac:dyDescent="0.3">
      <c r="A50" s="39"/>
      <c r="B50" s="16" t="s">
        <v>261</v>
      </c>
      <c r="C50" s="16">
        <v>1983</v>
      </c>
      <c r="D50" s="41"/>
      <c r="E50" s="41"/>
      <c r="F50" s="16">
        <v>3</v>
      </c>
      <c r="G50" s="16" t="s">
        <v>12</v>
      </c>
      <c r="H50" s="16" t="s">
        <v>58</v>
      </c>
      <c r="I50" s="16" t="s">
        <v>59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2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2</v>
      </c>
      <c r="AA50" s="5">
        <v>0</v>
      </c>
      <c r="AB50" s="5">
        <v>0</v>
      </c>
      <c r="AC50" s="5">
        <v>0</v>
      </c>
      <c r="AD50" s="39"/>
      <c r="AE50" s="43"/>
      <c r="AF50" s="39"/>
      <c r="AG50" s="43"/>
      <c r="AH50" s="43"/>
    </row>
    <row r="51" spans="1:34" ht="28.8" x14ac:dyDescent="0.3">
      <c r="A51" s="45"/>
      <c r="B51" s="46" t="s">
        <v>340</v>
      </c>
      <c r="C51" s="46">
        <v>1981</v>
      </c>
      <c r="D51" s="47"/>
      <c r="E51" s="47"/>
      <c r="F51" s="46">
        <v>3</v>
      </c>
      <c r="G51" s="46" t="s">
        <v>12</v>
      </c>
      <c r="H51" s="46" t="s">
        <v>58</v>
      </c>
      <c r="I51" s="46" t="s">
        <v>59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2</v>
      </c>
      <c r="Z51" s="48">
        <v>0</v>
      </c>
      <c r="AA51" s="48">
        <v>2</v>
      </c>
      <c r="AB51" s="48">
        <v>0</v>
      </c>
      <c r="AC51" s="48">
        <v>0</v>
      </c>
      <c r="AD51" s="45"/>
      <c r="AE51" s="49"/>
      <c r="AF51" s="45"/>
      <c r="AG51" s="49"/>
      <c r="AH51" s="49"/>
    </row>
    <row r="52" spans="1:34" ht="100.8" x14ac:dyDescent="0.3">
      <c r="A52" s="38">
        <v>13</v>
      </c>
      <c r="B52" s="44" t="s">
        <v>113</v>
      </c>
      <c r="C52" s="44">
        <v>2008</v>
      </c>
      <c r="D52" s="40">
        <v>2009</v>
      </c>
      <c r="E52" s="40">
        <v>2007</v>
      </c>
      <c r="F52" s="44" t="s">
        <v>30</v>
      </c>
      <c r="G52" s="44" t="s">
        <v>12</v>
      </c>
      <c r="H52" s="44" t="s">
        <v>26</v>
      </c>
      <c r="I52" s="44" t="s">
        <v>27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2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38"/>
      <c r="AE52" s="42">
        <v>175.78</v>
      </c>
      <c r="AF52" s="38">
        <f t="shared" ref="AF52:AF54" si="42">SUM(J52:AD54)</f>
        <v>4</v>
      </c>
      <c r="AG52" s="42">
        <f t="shared" ref="AG52:AG54" si="43">AE52+AF52</f>
        <v>179.78</v>
      </c>
      <c r="AH52" s="42">
        <f t="shared" ref="AH52:AH54" si="44">IF( AND(ISNUMBER(AG$52),ISNUMBER(AG52)),(AG52-AG$52)/AG$52*100,"")</f>
        <v>0</v>
      </c>
    </row>
    <row r="53" spans="1:34" ht="100.8" x14ac:dyDescent="0.3">
      <c r="A53" s="39"/>
      <c r="B53" s="16" t="s">
        <v>246</v>
      </c>
      <c r="C53" s="16">
        <v>2007</v>
      </c>
      <c r="D53" s="41"/>
      <c r="E53" s="41"/>
      <c r="F53" s="16" t="s">
        <v>30</v>
      </c>
      <c r="G53" s="16" t="s">
        <v>12</v>
      </c>
      <c r="H53" s="16" t="s">
        <v>26</v>
      </c>
      <c r="I53" s="16" t="s">
        <v>27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2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39"/>
      <c r="AE53" s="43"/>
      <c r="AF53" s="39"/>
      <c r="AG53" s="43"/>
      <c r="AH53" s="43"/>
    </row>
    <row r="54" spans="1:34" ht="100.8" x14ac:dyDescent="0.3">
      <c r="A54" s="45"/>
      <c r="B54" s="46" t="s">
        <v>300</v>
      </c>
      <c r="C54" s="46">
        <v>2009</v>
      </c>
      <c r="D54" s="47"/>
      <c r="E54" s="47"/>
      <c r="F54" s="46" t="s">
        <v>30</v>
      </c>
      <c r="G54" s="46" t="s">
        <v>12</v>
      </c>
      <c r="H54" s="46" t="s">
        <v>209</v>
      </c>
      <c r="I54" s="46" t="s">
        <v>27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5"/>
      <c r="AE54" s="49"/>
      <c r="AF54" s="45"/>
      <c r="AG54" s="49"/>
      <c r="AH54" s="49"/>
    </row>
    <row r="55" spans="1:34" ht="57.6" x14ac:dyDescent="0.3">
      <c r="A55" s="38">
        <v>14</v>
      </c>
      <c r="B55" s="44" t="s">
        <v>100</v>
      </c>
      <c r="C55" s="44">
        <v>1990</v>
      </c>
      <c r="D55" s="40">
        <v>1990</v>
      </c>
      <c r="E55" s="40">
        <v>1958</v>
      </c>
      <c r="F55" s="44" t="s">
        <v>57</v>
      </c>
      <c r="G55" s="44" t="s">
        <v>12</v>
      </c>
      <c r="H55" s="44" t="s">
        <v>101</v>
      </c>
      <c r="I55" s="44" t="s">
        <v>59</v>
      </c>
      <c r="J55" s="2">
        <v>0</v>
      </c>
      <c r="K55" s="2">
        <v>0</v>
      </c>
      <c r="L55" s="2">
        <v>2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2</v>
      </c>
      <c r="AA55" s="2">
        <v>0</v>
      </c>
      <c r="AB55" s="2">
        <v>0</v>
      </c>
      <c r="AC55" s="2">
        <v>0</v>
      </c>
      <c r="AD55" s="38"/>
      <c r="AE55" s="42">
        <v>180.41</v>
      </c>
      <c r="AF55" s="38">
        <f t="shared" ref="AF55:AF57" si="45">SUM(J55:AD57)</f>
        <v>10</v>
      </c>
      <c r="AG55" s="42">
        <f t="shared" ref="AG55:AG57" si="46">AE55+AF55</f>
        <v>190.41</v>
      </c>
      <c r="AH55" s="42">
        <f t="shared" ref="AH55:AH57" si="47">IF( AND(ISNUMBER(AG$55),ISNUMBER(AG55)),(AG55-AG$55)/AG$55*100,"")</f>
        <v>0</v>
      </c>
    </row>
    <row r="56" spans="1:34" ht="28.8" x14ac:dyDescent="0.3">
      <c r="A56" s="39"/>
      <c r="B56" s="16" t="s">
        <v>219</v>
      </c>
      <c r="C56" s="16">
        <v>1975</v>
      </c>
      <c r="D56" s="41"/>
      <c r="E56" s="41"/>
      <c r="F56" s="16" t="s">
        <v>57</v>
      </c>
      <c r="G56" s="16" t="s">
        <v>12</v>
      </c>
      <c r="H56" s="16" t="s">
        <v>58</v>
      </c>
      <c r="I56" s="16" t="s">
        <v>59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39"/>
      <c r="AE56" s="43"/>
      <c r="AF56" s="39"/>
      <c r="AG56" s="43"/>
      <c r="AH56" s="43"/>
    </row>
    <row r="57" spans="1:34" ht="28.8" x14ac:dyDescent="0.3">
      <c r="A57" s="45"/>
      <c r="B57" s="46" t="s">
        <v>366</v>
      </c>
      <c r="C57" s="46">
        <v>1958</v>
      </c>
      <c r="D57" s="47"/>
      <c r="E57" s="47"/>
      <c r="F57" s="46">
        <v>3</v>
      </c>
      <c r="G57" s="46" t="s">
        <v>12</v>
      </c>
      <c r="H57" s="46" t="s">
        <v>58</v>
      </c>
      <c r="I57" s="46" t="s">
        <v>59</v>
      </c>
      <c r="J57" s="48">
        <v>0</v>
      </c>
      <c r="K57" s="48">
        <v>0</v>
      </c>
      <c r="L57" s="48">
        <v>2</v>
      </c>
      <c r="M57" s="48">
        <v>2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2</v>
      </c>
      <c r="Z57" s="48">
        <v>0</v>
      </c>
      <c r="AA57" s="48">
        <v>0</v>
      </c>
      <c r="AB57" s="48">
        <v>0</v>
      </c>
      <c r="AC57" s="48">
        <v>0</v>
      </c>
      <c r="AD57" s="45"/>
      <c r="AE57" s="49"/>
      <c r="AF57" s="45"/>
      <c r="AG57" s="49"/>
      <c r="AH57" s="49"/>
    </row>
    <row r="58" spans="1:34" ht="100.8" x14ac:dyDescent="0.3">
      <c r="A58" s="38">
        <v>15</v>
      </c>
      <c r="B58" s="44" t="s">
        <v>199</v>
      </c>
      <c r="C58" s="44">
        <v>2010</v>
      </c>
      <c r="D58" s="40">
        <v>2011</v>
      </c>
      <c r="E58" s="40">
        <v>2009</v>
      </c>
      <c r="F58" s="44" t="s">
        <v>30</v>
      </c>
      <c r="G58" s="44" t="s">
        <v>12</v>
      </c>
      <c r="H58" s="44" t="s">
        <v>26</v>
      </c>
      <c r="I58" s="44" t="s">
        <v>27</v>
      </c>
      <c r="J58" s="2">
        <v>2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2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0</v>
      </c>
      <c r="Y58" s="2">
        <v>0</v>
      </c>
      <c r="Z58" s="2">
        <v>2</v>
      </c>
      <c r="AA58" s="2">
        <v>0</v>
      </c>
      <c r="AB58" s="2">
        <v>2</v>
      </c>
      <c r="AC58" s="2">
        <v>0</v>
      </c>
      <c r="AD58" s="38"/>
      <c r="AE58" s="42">
        <v>283.16000000000003</v>
      </c>
      <c r="AF58" s="38">
        <f t="shared" ref="AF58:AF60" si="48">SUM(J58:AD60)</f>
        <v>270</v>
      </c>
      <c r="AG58" s="42">
        <f t="shared" ref="AG58:AG60" si="49">AE58+AF58</f>
        <v>553.16000000000008</v>
      </c>
      <c r="AH58" s="42">
        <f t="shared" ref="AH58:AH60" si="50">IF( AND(ISNUMBER(AG$58),ISNUMBER(AG58)),(AG58-AG$58)/AG$58*100,"")</f>
        <v>0</v>
      </c>
    </row>
    <row r="59" spans="1:34" ht="28.8" x14ac:dyDescent="0.3">
      <c r="A59" s="39"/>
      <c r="B59" s="16" t="s">
        <v>288</v>
      </c>
      <c r="C59" s="16">
        <v>2011</v>
      </c>
      <c r="D59" s="41"/>
      <c r="E59" s="41"/>
      <c r="F59" s="16" t="s">
        <v>30</v>
      </c>
      <c r="G59" s="16" t="s">
        <v>12</v>
      </c>
      <c r="H59" s="16" t="s">
        <v>33</v>
      </c>
      <c r="I59" s="16" t="s">
        <v>89</v>
      </c>
      <c r="J59" s="5">
        <v>0</v>
      </c>
      <c r="K59" s="5">
        <v>0</v>
      </c>
      <c r="L59" s="5">
        <v>50</v>
      </c>
      <c r="M59" s="5">
        <v>0</v>
      </c>
      <c r="N59" s="5">
        <v>0</v>
      </c>
      <c r="O59" s="5">
        <v>0</v>
      </c>
      <c r="P59" s="5">
        <v>0</v>
      </c>
      <c r="Q59" s="5">
        <v>50</v>
      </c>
      <c r="R59" s="5">
        <v>0</v>
      </c>
      <c r="S59" s="5">
        <v>0</v>
      </c>
      <c r="T59" s="5">
        <v>0</v>
      </c>
      <c r="U59" s="5">
        <v>50</v>
      </c>
      <c r="V59" s="5">
        <v>50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39"/>
      <c r="AE59" s="43"/>
      <c r="AF59" s="39"/>
      <c r="AG59" s="43"/>
      <c r="AH59" s="43"/>
    </row>
    <row r="60" spans="1:34" ht="28.8" x14ac:dyDescent="0.3">
      <c r="A60" s="45"/>
      <c r="B60" s="46" t="s">
        <v>88</v>
      </c>
      <c r="C60" s="46">
        <v>2009</v>
      </c>
      <c r="D60" s="47"/>
      <c r="E60" s="47"/>
      <c r="F60" s="46" t="s">
        <v>30</v>
      </c>
      <c r="G60" s="46" t="s">
        <v>12</v>
      </c>
      <c r="H60" s="46" t="s">
        <v>33</v>
      </c>
      <c r="I60" s="46" t="s">
        <v>89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2</v>
      </c>
      <c r="P60" s="48">
        <v>2</v>
      </c>
      <c r="Q60" s="48">
        <v>0</v>
      </c>
      <c r="R60" s="48">
        <v>0</v>
      </c>
      <c r="S60" s="48">
        <v>0</v>
      </c>
      <c r="T60" s="48">
        <v>0</v>
      </c>
      <c r="U60" s="48">
        <v>2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2</v>
      </c>
      <c r="AB60" s="48">
        <v>50</v>
      </c>
      <c r="AC60" s="48">
        <v>0</v>
      </c>
      <c r="AD60" s="45"/>
      <c r="AE60" s="49"/>
      <c r="AF60" s="45"/>
      <c r="AG60" s="49"/>
      <c r="AH60" s="49"/>
    </row>
    <row r="61" spans="1:34" ht="100.8" x14ac:dyDescent="0.3">
      <c r="A61" s="38">
        <v>16</v>
      </c>
      <c r="B61" s="44" t="s">
        <v>348</v>
      </c>
      <c r="C61" s="44">
        <v>2008</v>
      </c>
      <c r="D61" s="40">
        <v>2009</v>
      </c>
      <c r="E61" s="40">
        <v>2008</v>
      </c>
      <c r="F61" s="44" t="s">
        <v>136</v>
      </c>
      <c r="G61" s="44" t="s">
        <v>12</v>
      </c>
      <c r="H61" s="44" t="s">
        <v>26</v>
      </c>
      <c r="I61" s="44" t="s">
        <v>27</v>
      </c>
      <c r="J61" s="2">
        <v>0</v>
      </c>
      <c r="K61" s="2">
        <v>0</v>
      </c>
      <c r="L61" s="2">
        <v>0</v>
      </c>
      <c r="M61" s="2">
        <v>2</v>
      </c>
      <c r="N61" s="2">
        <v>2</v>
      </c>
      <c r="O61" s="2">
        <v>0</v>
      </c>
      <c r="P61" s="2">
        <v>2</v>
      </c>
      <c r="Q61" s="2">
        <v>0</v>
      </c>
      <c r="R61" s="2">
        <v>0</v>
      </c>
      <c r="S61" s="2">
        <v>0</v>
      </c>
      <c r="T61" s="2">
        <v>2</v>
      </c>
      <c r="U61" s="2">
        <v>2</v>
      </c>
      <c r="V61" s="2">
        <v>50</v>
      </c>
      <c r="W61" s="2">
        <v>50</v>
      </c>
      <c r="X61" s="2">
        <v>2</v>
      </c>
      <c r="Y61" s="2">
        <v>2</v>
      </c>
      <c r="Z61" s="2">
        <v>0</v>
      </c>
      <c r="AA61" s="2">
        <v>0</v>
      </c>
      <c r="AB61" s="2">
        <v>0</v>
      </c>
      <c r="AC61" s="2">
        <v>0</v>
      </c>
      <c r="AD61" s="38"/>
      <c r="AE61" s="42">
        <v>347.98</v>
      </c>
      <c r="AF61" s="38">
        <f t="shared" ref="AF61:AF63" si="51">SUM(J61:AD63)</f>
        <v>228</v>
      </c>
      <c r="AG61" s="42">
        <f t="shared" ref="AG61:AG63" si="52">AE61+AF61</f>
        <v>575.98</v>
      </c>
      <c r="AH61" s="42">
        <f t="shared" ref="AH61:AH63" si="53">IF( AND(ISNUMBER(AG$61),ISNUMBER(AG61)),(AG61-AG$61)/AG$61*100,"")</f>
        <v>0</v>
      </c>
    </row>
    <row r="62" spans="1:34" ht="100.8" x14ac:dyDescent="0.3">
      <c r="A62" s="39"/>
      <c r="B62" s="16" t="s">
        <v>50</v>
      </c>
      <c r="C62" s="16">
        <v>2009</v>
      </c>
      <c r="D62" s="41"/>
      <c r="E62" s="41"/>
      <c r="F62" s="16" t="s">
        <v>30</v>
      </c>
      <c r="G62" s="16" t="s">
        <v>12</v>
      </c>
      <c r="H62" s="16" t="s">
        <v>26</v>
      </c>
      <c r="I62" s="16" t="s">
        <v>27</v>
      </c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2</v>
      </c>
      <c r="R62" s="5">
        <v>0</v>
      </c>
      <c r="S62" s="5">
        <v>0</v>
      </c>
      <c r="T62" s="5">
        <v>0</v>
      </c>
      <c r="U62" s="5">
        <v>50</v>
      </c>
      <c r="V62" s="5">
        <v>2</v>
      </c>
      <c r="W62" s="5">
        <v>50</v>
      </c>
      <c r="X62" s="5">
        <v>0</v>
      </c>
      <c r="Y62" s="5">
        <v>2</v>
      </c>
      <c r="Z62" s="5">
        <v>0</v>
      </c>
      <c r="AA62" s="5">
        <v>0</v>
      </c>
      <c r="AB62" s="5">
        <v>0</v>
      </c>
      <c r="AC62" s="5">
        <v>0</v>
      </c>
      <c r="AD62" s="39"/>
      <c r="AE62" s="43"/>
      <c r="AF62" s="39"/>
      <c r="AG62" s="43"/>
      <c r="AH62" s="43"/>
    </row>
    <row r="63" spans="1:34" ht="100.8" x14ac:dyDescent="0.3">
      <c r="A63" s="45"/>
      <c r="B63" s="46" t="s">
        <v>178</v>
      </c>
      <c r="C63" s="46">
        <v>2009</v>
      </c>
      <c r="D63" s="47"/>
      <c r="E63" s="47"/>
      <c r="F63" s="46" t="s">
        <v>30</v>
      </c>
      <c r="G63" s="46" t="s">
        <v>12</v>
      </c>
      <c r="H63" s="46" t="s">
        <v>26</v>
      </c>
      <c r="I63" s="46" t="s">
        <v>27</v>
      </c>
      <c r="J63" s="48">
        <v>0</v>
      </c>
      <c r="K63" s="48">
        <v>0</v>
      </c>
      <c r="L63" s="48">
        <v>0</v>
      </c>
      <c r="M63" s="48">
        <v>2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2</v>
      </c>
      <c r="U63" s="48">
        <v>0</v>
      </c>
      <c r="V63" s="48">
        <v>0</v>
      </c>
      <c r="W63" s="48">
        <v>0</v>
      </c>
      <c r="X63" s="48">
        <v>0</v>
      </c>
      <c r="Y63" s="48">
        <v>2</v>
      </c>
      <c r="Z63" s="48">
        <v>0</v>
      </c>
      <c r="AA63" s="48">
        <v>0</v>
      </c>
      <c r="AB63" s="48">
        <v>0</v>
      </c>
      <c r="AC63" s="48">
        <v>0</v>
      </c>
      <c r="AD63" s="45"/>
      <c r="AE63" s="49"/>
      <c r="AF63" s="45"/>
      <c r="AG63" s="49"/>
      <c r="AH63" s="49"/>
    </row>
    <row r="64" spans="1:34" ht="28.8" x14ac:dyDescent="0.3">
      <c r="A64" s="38" t="s">
        <v>8</v>
      </c>
      <c r="B64" s="44" t="s">
        <v>61</v>
      </c>
      <c r="C64" s="44">
        <v>2010</v>
      </c>
      <c r="D64" s="40">
        <v>2010</v>
      </c>
      <c r="E64" s="40">
        <v>2002</v>
      </c>
      <c r="F64" s="44" t="s">
        <v>57</v>
      </c>
      <c r="G64" s="44" t="s">
        <v>62</v>
      </c>
      <c r="H64" s="44" t="s">
        <v>63</v>
      </c>
      <c r="I64" s="44" t="s">
        <v>64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38"/>
      <c r="AE64" s="42" t="s">
        <v>742</v>
      </c>
      <c r="AF64" s="38">
        <f t="shared" ref="AF64:AF66" si="54">SUM(J64:AD66)</f>
        <v>0</v>
      </c>
      <c r="AG64" s="42">
        <v>10050</v>
      </c>
      <c r="AH64" s="42">
        <f t="shared" ref="AH64:AH66" si="55">IF( AND(ISNUMBER(AG$64),ISNUMBER(AG64)),(AG64-AG$64)/AG$64*100,"")</f>
        <v>0</v>
      </c>
    </row>
    <row r="65" spans="1:34" ht="28.8" x14ac:dyDescent="0.3">
      <c r="A65" s="39"/>
      <c r="B65" s="16" t="s">
        <v>228</v>
      </c>
      <c r="C65" s="16">
        <v>2010</v>
      </c>
      <c r="D65" s="41"/>
      <c r="E65" s="41"/>
      <c r="F65" s="16" t="s">
        <v>136</v>
      </c>
      <c r="G65" s="16" t="s">
        <v>62</v>
      </c>
      <c r="H65" s="16" t="s">
        <v>92</v>
      </c>
      <c r="I65" s="16" t="s">
        <v>64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39"/>
      <c r="AE65" s="43"/>
      <c r="AF65" s="39"/>
      <c r="AG65" s="43"/>
      <c r="AH65" s="43"/>
    </row>
    <row r="66" spans="1:34" ht="28.8" x14ac:dyDescent="0.3">
      <c r="A66" s="45"/>
      <c r="B66" s="46" t="s">
        <v>230</v>
      </c>
      <c r="C66" s="46">
        <v>2002</v>
      </c>
      <c r="D66" s="47"/>
      <c r="E66" s="47"/>
      <c r="F66" s="46">
        <v>1</v>
      </c>
      <c r="G66" s="46" t="s">
        <v>62</v>
      </c>
      <c r="H66" s="46" t="s">
        <v>92</v>
      </c>
      <c r="I66" s="46" t="s">
        <v>93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5"/>
      <c r="AE66" s="49"/>
      <c r="AF66" s="45"/>
      <c r="AG66" s="49"/>
      <c r="AH66" s="49"/>
    </row>
    <row r="68" spans="1:34" ht="18" x14ac:dyDescent="0.3">
      <c r="A68" s="20" t="s">
        <v>774</v>
      </c>
      <c r="B68" s="20"/>
      <c r="C68" s="20"/>
      <c r="D68" s="20"/>
      <c r="E68" s="20"/>
      <c r="F68" s="20"/>
      <c r="G68" s="20"/>
      <c r="H68" s="20"/>
      <c r="I68" s="20"/>
      <c r="J68" s="20"/>
    </row>
    <row r="69" spans="1:34" x14ac:dyDescent="0.3">
      <c r="A69" s="25" t="s">
        <v>732</v>
      </c>
      <c r="B69" s="25" t="s">
        <v>1</v>
      </c>
      <c r="C69" s="25" t="s">
        <v>2</v>
      </c>
      <c r="D69" s="25" t="s">
        <v>393</v>
      </c>
      <c r="E69" s="25" t="s">
        <v>394</v>
      </c>
      <c r="F69" s="25" t="s">
        <v>3</v>
      </c>
      <c r="G69" s="25" t="s">
        <v>4</v>
      </c>
      <c r="H69" s="25" t="s">
        <v>5</v>
      </c>
      <c r="I69" s="25" t="s">
        <v>6</v>
      </c>
      <c r="J69" s="25">
        <v>1</v>
      </c>
      <c r="K69" s="25">
        <v>2</v>
      </c>
      <c r="L69" s="25">
        <v>3</v>
      </c>
      <c r="M69" s="25">
        <v>4</v>
      </c>
      <c r="N69" s="25">
        <v>5</v>
      </c>
      <c r="O69" s="25">
        <v>6</v>
      </c>
      <c r="P69" s="25">
        <v>7</v>
      </c>
      <c r="Q69" s="25">
        <v>8</v>
      </c>
      <c r="R69" s="25">
        <v>9</v>
      </c>
      <c r="S69" s="25">
        <v>10</v>
      </c>
      <c r="T69" s="25">
        <v>11</v>
      </c>
      <c r="U69" s="25">
        <v>12</v>
      </c>
      <c r="V69" s="25">
        <v>13</v>
      </c>
      <c r="W69" s="25">
        <v>14</v>
      </c>
      <c r="X69" s="25">
        <v>15</v>
      </c>
      <c r="Y69" s="25">
        <v>16</v>
      </c>
      <c r="Z69" s="25">
        <v>17</v>
      </c>
      <c r="AA69" s="25">
        <v>18</v>
      </c>
      <c r="AB69" s="25">
        <v>19</v>
      </c>
      <c r="AC69" s="25">
        <v>20</v>
      </c>
      <c r="AD69" s="25" t="s">
        <v>948</v>
      </c>
      <c r="AE69" s="25" t="s">
        <v>735</v>
      </c>
      <c r="AF69" s="25" t="s">
        <v>736</v>
      </c>
      <c r="AG69" s="25" t="s">
        <v>737</v>
      </c>
      <c r="AH69" s="25" t="s">
        <v>740</v>
      </c>
    </row>
    <row r="70" spans="1:34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</row>
    <row r="71" spans="1:34" ht="72" x14ac:dyDescent="0.3">
      <c r="A71" s="38">
        <v>1</v>
      </c>
      <c r="B71" s="32" t="s">
        <v>362</v>
      </c>
      <c r="C71" s="32">
        <v>2001</v>
      </c>
      <c r="D71" s="40">
        <v>2006</v>
      </c>
      <c r="E71" s="40">
        <v>2001</v>
      </c>
      <c r="F71" s="32" t="s">
        <v>71</v>
      </c>
      <c r="G71" s="32" t="s">
        <v>12</v>
      </c>
      <c r="H71" s="32" t="s">
        <v>43</v>
      </c>
      <c r="I71" s="32" t="s">
        <v>311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8"/>
      <c r="AE71" s="42">
        <v>137.78</v>
      </c>
      <c r="AF71" s="38">
        <f t="shared" ref="AF71:AF73" si="56">SUM(J71:AD73)</f>
        <v>0</v>
      </c>
      <c r="AG71" s="42">
        <f t="shared" ref="AG71:AG73" si="57">AE71+AF71</f>
        <v>137.78</v>
      </c>
      <c r="AH71" s="42">
        <f t="shared" ref="AH71:AH73" si="58">IF( AND(ISNUMBER(AG$71),ISNUMBER(AG71)),(AG71-AG$71)/AG$71*100,"")</f>
        <v>0</v>
      </c>
    </row>
    <row r="72" spans="1:34" ht="57.6" x14ac:dyDescent="0.3">
      <c r="A72" s="39"/>
      <c r="B72" s="16" t="s">
        <v>329</v>
      </c>
      <c r="C72" s="16">
        <v>2006</v>
      </c>
      <c r="D72" s="41"/>
      <c r="E72" s="41"/>
      <c r="F72" s="16" t="s">
        <v>11</v>
      </c>
      <c r="G72" s="16" t="s">
        <v>12</v>
      </c>
      <c r="H72" s="16" t="s">
        <v>142</v>
      </c>
      <c r="I72" s="16" t="s">
        <v>202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39"/>
      <c r="AE72" s="43"/>
      <c r="AF72" s="39"/>
      <c r="AG72" s="43"/>
      <c r="AH72" s="43"/>
    </row>
    <row r="73" spans="1:34" ht="43.2" x14ac:dyDescent="0.3">
      <c r="A73" s="45"/>
      <c r="B73" s="46" t="s">
        <v>52</v>
      </c>
      <c r="C73" s="46">
        <v>2006</v>
      </c>
      <c r="D73" s="47"/>
      <c r="E73" s="47"/>
      <c r="F73" s="46" t="s">
        <v>11</v>
      </c>
      <c r="G73" s="46" t="s">
        <v>12</v>
      </c>
      <c r="H73" s="46" t="s">
        <v>53</v>
      </c>
      <c r="I73" s="46" t="s">
        <v>54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5"/>
      <c r="AE73" s="49"/>
      <c r="AF73" s="45"/>
      <c r="AG73" s="49"/>
      <c r="AH73" s="49"/>
    </row>
    <row r="74" spans="1:34" ht="129.6" x14ac:dyDescent="0.3">
      <c r="A74" s="38">
        <v>2</v>
      </c>
      <c r="B74" s="44" t="s">
        <v>276</v>
      </c>
      <c r="C74" s="44">
        <v>2005</v>
      </c>
      <c r="D74" s="40">
        <v>2007</v>
      </c>
      <c r="E74" s="40">
        <v>2005</v>
      </c>
      <c r="F74" s="44" t="s">
        <v>11</v>
      </c>
      <c r="G74" s="44" t="s">
        <v>12</v>
      </c>
      <c r="H74" s="44" t="s">
        <v>273</v>
      </c>
      <c r="I74" s="44" t="s">
        <v>274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38"/>
      <c r="AE74" s="42">
        <v>147.59</v>
      </c>
      <c r="AF74" s="38">
        <f t="shared" ref="AF74:AF76" si="59">SUM(J74:AD76)</f>
        <v>0</v>
      </c>
      <c r="AG74" s="42">
        <f t="shared" ref="AG74:AG76" si="60">AE74+AF74</f>
        <v>147.59</v>
      </c>
      <c r="AH74" s="42">
        <f t="shared" ref="AH74:AH76" si="61">IF( AND(ISNUMBER(AG$74),ISNUMBER(AG74)),(AG74-AG$74)/AG$74*100,"")</f>
        <v>0</v>
      </c>
    </row>
    <row r="75" spans="1:34" ht="100.8" x14ac:dyDescent="0.3">
      <c r="A75" s="39"/>
      <c r="B75" s="16" t="s">
        <v>82</v>
      </c>
      <c r="C75" s="16">
        <v>2007</v>
      </c>
      <c r="D75" s="41"/>
      <c r="E75" s="41"/>
      <c r="F75" s="16">
        <v>1</v>
      </c>
      <c r="G75" s="16" t="s">
        <v>12</v>
      </c>
      <c r="H75" s="16" t="s">
        <v>26</v>
      </c>
      <c r="I75" s="16" t="s">
        <v>27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39"/>
      <c r="AE75" s="43"/>
      <c r="AF75" s="39"/>
      <c r="AG75" s="43"/>
      <c r="AH75" s="43"/>
    </row>
    <row r="76" spans="1:34" ht="100.8" x14ac:dyDescent="0.3">
      <c r="A76" s="45"/>
      <c r="B76" s="46" t="s">
        <v>234</v>
      </c>
      <c r="C76" s="46">
        <v>2007</v>
      </c>
      <c r="D76" s="47"/>
      <c r="E76" s="47"/>
      <c r="F76" s="46">
        <v>1</v>
      </c>
      <c r="G76" s="46" t="s">
        <v>12</v>
      </c>
      <c r="H76" s="46" t="s">
        <v>26</v>
      </c>
      <c r="I76" s="46" t="s">
        <v>235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5"/>
      <c r="AE76" s="49"/>
      <c r="AF76" s="45"/>
      <c r="AG76" s="49"/>
      <c r="AH76" s="49"/>
    </row>
    <row r="77" spans="1:34" ht="43.2" x14ac:dyDescent="0.3">
      <c r="A77" s="38">
        <v>3</v>
      </c>
      <c r="B77" s="44" t="s">
        <v>182</v>
      </c>
      <c r="C77" s="44">
        <v>2005</v>
      </c>
      <c r="D77" s="40">
        <v>2008</v>
      </c>
      <c r="E77" s="40">
        <v>1997</v>
      </c>
      <c r="F77" s="44" t="s">
        <v>11</v>
      </c>
      <c r="G77" s="44" t="s">
        <v>12</v>
      </c>
      <c r="H77" s="44" t="s">
        <v>53</v>
      </c>
      <c r="I77" s="44" t="s">
        <v>54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38"/>
      <c r="AE77" s="42">
        <v>151.11000000000001</v>
      </c>
      <c r="AF77" s="38">
        <f t="shared" ref="AF77:AF79" si="62">SUM(J77:AD79)</f>
        <v>4</v>
      </c>
      <c r="AG77" s="42">
        <f t="shared" ref="AG77:AG79" si="63">AE77+AF77</f>
        <v>155.11000000000001</v>
      </c>
      <c r="AH77" s="42">
        <f t="shared" ref="AH77:AH79" si="64">IF( AND(ISNUMBER(AG$77),ISNUMBER(AG77)),(AG77-AG$77)/AG$77*100,"")</f>
        <v>0</v>
      </c>
    </row>
    <row r="78" spans="1:34" ht="72" x14ac:dyDescent="0.3">
      <c r="A78" s="39"/>
      <c r="B78" s="16" t="s">
        <v>320</v>
      </c>
      <c r="C78" s="16">
        <v>2008</v>
      </c>
      <c r="D78" s="41"/>
      <c r="E78" s="41"/>
      <c r="F78" s="16">
        <v>2</v>
      </c>
      <c r="G78" s="16" t="s">
        <v>12</v>
      </c>
      <c r="H78" s="16" t="s">
        <v>43</v>
      </c>
      <c r="I78" s="16" t="s">
        <v>44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2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39"/>
      <c r="AE78" s="43"/>
      <c r="AF78" s="39"/>
      <c r="AG78" s="43"/>
      <c r="AH78" s="43"/>
    </row>
    <row r="79" spans="1:34" ht="72" x14ac:dyDescent="0.3">
      <c r="A79" s="45"/>
      <c r="B79" s="46" t="s">
        <v>195</v>
      </c>
      <c r="C79" s="46">
        <v>1997</v>
      </c>
      <c r="D79" s="47"/>
      <c r="E79" s="47"/>
      <c r="F79" s="46" t="s">
        <v>11</v>
      </c>
      <c r="G79" s="46" t="s">
        <v>12</v>
      </c>
      <c r="H79" s="46" t="s">
        <v>43</v>
      </c>
      <c r="I79" s="46" t="s">
        <v>44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5"/>
      <c r="AE79" s="49"/>
      <c r="AF79" s="45"/>
      <c r="AG79" s="49"/>
      <c r="AH79" s="49"/>
    </row>
    <row r="80" spans="1:34" ht="72" x14ac:dyDescent="0.3">
      <c r="A80" s="38">
        <v>4</v>
      </c>
      <c r="B80" s="44" t="s">
        <v>184</v>
      </c>
      <c r="C80" s="44">
        <v>2006</v>
      </c>
      <c r="D80" s="40">
        <v>2010</v>
      </c>
      <c r="E80" s="40">
        <v>2006</v>
      </c>
      <c r="F80" s="44" t="s">
        <v>11</v>
      </c>
      <c r="G80" s="44" t="s">
        <v>12</v>
      </c>
      <c r="H80" s="44" t="s">
        <v>43</v>
      </c>
      <c r="I80" s="44" t="s">
        <v>154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38"/>
      <c r="AE80" s="42">
        <v>155.33000000000001</v>
      </c>
      <c r="AF80" s="38">
        <f t="shared" ref="AF80:AF82" si="65">SUM(J80:AD82)</f>
        <v>0</v>
      </c>
      <c r="AG80" s="42">
        <f t="shared" ref="AG80:AG82" si="66">AE80+AF80</f>
        <v>155.33000000000001</v>
      </c>
      <c r="AH80" s="42">
        <f t="shared" ref="AH80:AH82" si="67">IF( AND(ISNUMBER(AG$80),ISNUMBER(AG80)),(AG80-AG$80)/AG$80*100,"")</f>
        <v>0</v>
      </c>
    </row>
    <row r="81" spans="1:34" ht="72" x14ac:dyDescent="0.3">
      <c r="A81" s="39"/>
      <c r="B81" s="16" t="s">
        <v>158</v>
      </c>
      <c r="C81" s="16">
        <v>2007</v>
      </c>
      <c r="D81" s="41"/>
      <c r="E81" s="41"/>
      <c r="F81" s="16">
        <v>1</v>
      </c>
      <c r="G81" s="16" t="s">
        <v>12</v>
      </c>
      <c r="H81" s="16" t="s">
        <v>43</v>
      </c>
      <c r="I81" s="16" t="s">
        <v>154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39"/>
      <c r="AE81" s="43"/>
      <c r="AF81" s="39"/>
      <c r="AG81" s="43"/>
      <c r="AH81" s="43"/>
    </row>
    <row r="82" spans="1:34" ht="72" x14ac:dyDescent="0.3">
      <c r="A82" s="45"/>
      <c r="B82" s="46" t="s">
        <v>86</v>
      </c>
      <c r="C82" s="46">
        <v>2010</v>
      </c>
      <c r="D82" s="47"/>
      <c r="E82" s="47"/>
      <c r="F82" s="46">
        <v>2</v>
      </c>
      <c r="G82" s="46" t="s">
        <v>12</v>
      </c>
      <c r="H82" s="46" t="s">
        <v>43</v>
      </c>
      <c r="I82" s="46" t="s">
        <v>48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5"/>
      <c r="AE82" s="49"/>
      <c r="AF82" s="45"/>
      <c r="AG82" s="49"/>
      <c r="AH82" s="49"/>
    </row>
    <row r="83" spans="1:34" ht="28.8" x14ac:dyDescent="0.3">
      <c r="A83" s="38">
        <v>5</v>
      </c>
      <c r="B83" s="44" t="s">
        <v>103</v>
      </c>
      <c r="C83" s="44">
        <v>1978</v>
      </c>
      <c r="D83" s="40">
        <v>2003</v>
      </c>
      <c r="E83" s="40">
        <v>1978</v>
      </c>
      <c r="F83" s="44">
        <v>3</v>
      </c>
      <c r="G83" s="44" t="s">
        <v>12</v>
      </c>
      <c r="H83" s="44" t="s">
        <v>58</v>
      </c>
      <c r="I83" s="44" t="s">
        <v>59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2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2</v>
      </c>
      <c r="Z83" s="2">
        <v>0</v>
      </c>
      <c r="AA83" s="2">
        <v>0</v>
      </c>
      <c r="AB83" s="2">
        <v>0</v>
      </c>
      <c r="AC83" s="2">
        <v>0</v>
      </c>
      <c r="AD83" s="38"/>
      <c r="AE83" s="42">
        <v>204.55</v>
      </c>
      <c r="AF83" s="38">
        <f t="shared" ref="AF83:AF85" si="68">SUM(J83:AD85)</f>
        <v>14</v>
      </c>
      <c r="AG83" s="42">
        <f t="shared" ref="AG83:AG85" si="69">AE83+AF83</f>
        <v>218.55</v>
      </c>
      <c r="AH83" s="42">
        <f t="shared" ref="AH83:AH85" si="70">IF( AND(ISNUMBER(AG$83),ISNUMBER(AG83)),(AG83-AG$83)/AG$83*100,"")</f>
        <v>0</v>
      </c>
    </row>
    <row r="84" spans="1:34" ht="28.8" x14ac:dyDescent="0.3">
      <c r="A84" s="39"/>
      <c r="B84" s="16" t="s">
        <v>145</v>
      </c>
      <c r="C84" s="16">
        <v>1982</v>
      </c>
      <c r="D84" s="41"/>
      <c r="E84" s="41"/>
      <c r="F84" s="16">
        <v>1</v>
      </c>
      <c r="G84" s="16" t="s">
        <v>12</v>
      </c>
      <c r="H84" s="16" t="s">
        <v>58</v>
      </c>
      <c r="I84" s="16" t="s">
        <v>59</v>
      </c>
      <c r="J84" s="5">
        <v>0</v>
      </c>
      <c r="K84" s="5">
        <v>0</v>
      </c>
      <c r="L84" s="5">
        <v>0</v>
      </c>
      <c r="M84" s="5">
        <v>2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2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2</v>
      </c>
      <c r="AC84" s="5">
        <v>0</v>
      </c>
      <c r="AD84" s="39"/>
      <c r="AE84" s="43"/>
      <c r="AF84" s="39"/>
      <c r="AG84" s="43"/>
      <c r="AH84" s="43"/>
    </row>
    <row r="85" spans="1:34" ht="28.8" x14ac:dyDescent="0.3">
      <c r="A85" s="45"/>
      <c r="B85" s="46" t="s">
        <v>156</v>
      </c>
      <c r="C85" s="46">
        <v>2003</v>
      </c>
      <c r="D85" s="47"/>
      <c r="E85" s="47"/>
      <c r="F85" s="46">
        <v>3</v>
      </c>
      <c r="G85" s="46" t="s">
        <v>12</v>
      </c>
      <c r="H85" s="46" t="s">
        <v>58</v>
      </c>
      <c r="I85" s="46" t="s">
        <v>59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2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2</v>
      </c>
      <c r="AA85" s="48">
        <v>0</v>
      </c>
      <c r="AB85" s="48">
        <v>0</v>
      </c>
      <c r="AC85" s="48">
        <v>0</v>
      </c>
      <c r="AD85" s="45"/>
      <c r="AE85" s="49"/>
      <c r="AF85" s="45"/>
      <c r="AG85" s="49"/>
      <c r="AH85" s="49"/>
    </row>
    <row r="86" spans="1:34" ht="28.8" x14ac:dyDescent="0.3">
      <c r="A86" s="2"/>
      <c r="B86" s="44" t="s">
        <v>156</v>
      </c>
      <c r="C86" s="44">
        <v>2003</v>
      </c>
      <c r="D86" s="44"/>
      <c r="E86" s="44"/>
      <c r="F86" s="44">
        <v>3</v>
      </c>
      <c r="G86" s="44" t="s">
        <v>12</v>
      </c>
      <c r="H86" s="44" t="s">
        <v>58</v>
      </c>
      <c r="I86" s="44" t="s">
        <v>59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2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2</v>
      </c>
      <c r="AA86" s="2">
        <v>0</v>
      </c>
      <c r="AB86" s="2">
        <v>0</v>
      </c>
      <c r="AC86" s="2">
        <v>0</v>
      </c>
      <c r="AD86" s="2"/>
      <c r="AE86" s="2"/>
      <c r="AF86" s="2"/>
      <c r="AG86" s="2"/>
      <c r="AH86" s="2"/>
    </row>
    <row r="87" spans="1:34" ht="100.8" x14ac:dyDescent="0.3">
      <c r="A87" s="50">
        <v>6</v>
      </c>
      <c r="B87" s="16" t="s">
        <v>208</v>
      </c>
      <c r="C87" s="16">
        <v>2009</v>
      </c>
      <c r="D87" s="51">
        <v>2009</v>
      </c>
      <c r="E87" s="51">
        <v>2007</v>
      </c>
      <c r="F87" s="16" t="s">
        <v>30</v>
      </c>
      <c r="G87" s="16" t="s">
        <v>12</v>
      </c>
      <c r="H87" s="16" t="s">
        <v>209</v>
      </c>
      <c r="I87" s="16" t="s">
        <v>27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2</v>
      </c>
      <c r="S87" s="5">
        <v>0</v>
      </c>
      <c r="T87" s="5">
        <v>0</v>
      </c>
      <c r="U87" s="5">
        <v>2</v>
      </c>
      <c r="V87" s="5">
        <v>0</v>
      </c>
      <c r="W87" s="5">
        <v>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0"/>
      <c r="AE87" s="52">
        <v>219.26</v>
      </c>
      <c r="AF87" s="50">
        <f t="shared" ref="AF87:AF89" si="71">SUM(J87:AD89)</f>
        <v>16</v>
      </c>
      <c r="AG87" s="52">
        <f t="shared" ref="AG87:AG89" si="72">AE87+AF87</f>
        <v>235.26</v>
      </c>
      <c r="AH87" s="52">
        <f t="shared" ref="AH87:AH89" si="73">IF( AND(ISNUMBER(AG$87),ISNUMBER(AG87)),(AG87-AG$87)/AG$87*100,"")</f>
        <v>0</v>
      </c>
    </row>
    <row r="88" spans="1:34" ht="129.6" x14ac:dyDescent="0.3">
      <c r="A88" s="39"/>
      <c r="B88" s="16" t="s">
        <v>272</v>
      </c>
      <c r="C88" s="16">
        <v>2009</v>
      </c>
      <c r="D88" s="41"/>
      <c r="E88" s="41"/>
      <c r="F88" s="16" t="s">
        <v>30</v>
      </c>
      <c r="G88" s="16" t="s">
        <v>12</v>
      </c>
      <c r="H88" s="16" t="s">
        <v>273</v>
      </c>
      <c r="I88" s="16" t="s">
        <v>274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2</v>
      </c>
      <c r="U88" s="5">
        <v>2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39"/>
      <c r="AE88" s="43"/>
      <c r="AF88" s="39"/>
      <c r="AG88" s="43"/>
      <c r="AH88" s="43"/>
    </row>
    <row r="89" spans="1:34" ht="100.8" x14ac:dyDescent="0.3">
      <c r="A89" s="45"/>
      <c r="B89" s="46" t="s">
        <v>282</v>
      </c>
      <c r="C89" s="46">
        <v>2007</v>
      </c>
      <c r="D89" s="47"/>
      <c r="E89" s="47"/>
      <c r="F89" s="46">
        <v>3</v>
      </c>
      <c r="G89" s="46" t="s">
        <v>12</v>
      </c>
      <c r="H89" s="46" t="s">
        <v>26</v>
      </c>
      <c r="I89" s="46" t="s">
        <v>27</v>
      </c>
      <c r="J89" s="48">
        <v>0</v>
      </c>
      <c r="K89" s="48">
        <v>2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2</v>
      </c>
      <c r="S89" s="48">
        <v>0</v>
      </c>
      <c r="T89" s="48">
        <v>2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5"/>
      <c r="AE89" s="49"/>
      <c r="AF89" s="45"/>
      <c r="AG89" s="49"/>
      <c r="AH89" s="49"/>
    </row>
    <row r="90" spans="1:34" ht="100.8" x14ac:dyDescent="0.3">
      <c r="A90" s="38"/>
      <c r="B90" s="44" t="s">
        <v>211</v>
      </c>
      <c r="C90" s="44">
        <v>2011</v>
      </c>
      <c r="D90" s="40">
        <v>2011</v>
      </c>
      <c r="E90" s="40">
        <v>2009</v>
      </c>
      <c r="F90" s="44" t="s">
        <v>30</v>
      </c>
      <c r="G90" s="44" t="s">
        <v>12</v>
      </c>
      <c r="H90" s="44" t="s">
        <v>209</v>
      </c>
      <c r="I90" s="44" t="s">
        <v>27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38"/>
      <c r="AE90" s="42" t="s">
        <v>742</v>
      </c>
      <c r="AF90" s="38">
        <f t="shared" ref="AF90:AF92" si="74">SUM(J90:AD92)</f>
        <v>0</v>
      </c>
      <c r="AG90" s="42">
        <v>10050</v>
      </c>
      <c r="AH90" s="42">
        <f t="shared" ref="AH90:AH92" si="75">IF( AND(ISNUMBER(AG$90),ISNUMBER(AG90)),(AG90-AG$90)/AG$90*100,"")</f>
        <v>0</v>
      </c>
    </row>
    <row r="91" spans="1:34" ht="100.8" x14ac:dyDescent="0.3">
      <c r="A91" s="39"/>
      <c r="B91" s="16" t="s">
        <v>29</v>
      </c>
      <c r="C91" s="16">
        <v>2009</v>
      </c>
      <c r="D91" s="41"/>
      <c r="E91" s="41"/>
      <c r="F91" s="16" t="s">
        <v>30</v>
      </c>
      <c r="G91" s="16" t="s">
        <v>12</v>
      </c>
      <c r="H91" s="16" t="s">
        <v>26</v>
      </c>
      <c r="I91" s="16" t="s">
        <v>27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39"/>
      <c r="AE91" s="43"/>
      <c r="AF91" s="39"/>
      <c r="AG91" s="43"/>
      <c r="AH91" s="43"/>
    </row>
    <row r="92" spans="1:34" x14ac:dyDescent="0.3">
      <c r="A92" s="45"/>
      <c r="B92" s="53" t="s">
        <v>95</v>
      </c>
      <c r="C92" s="53">
        <v>2009</v>
      </c>
      <c r="D92" s="47"/>
      <c r="E92" s="47"/>
      <c r="F92" s="53" t="s">
        <v>30</v>
      </c>
      <c r="G92" s="53" t="s">
        <v>12</v>
      </c>
      <c r="H92" s="53" t="s">
        <v>33</v>
      </c>
      <c r="I92" s="53" t="s">
        <v>34</v>
      </c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45"/>
      <c r="AE92" s="49"/>
      <c r="AF92" s="45"/>
      <c r="AG92" s="49"/>
      <c r="AH92" s="49"/>
    </row>
    <row r="94" spans="1:34" ht="18" x14ac:dyDescent="0.3">
      <c r="A94" s="20" t="s">
        <v>775</v>
      </c>
      <c r="B94" s="20"/>
      <c r="C94" s="20"/>
      <c r="D94" s="20"/>
      <c r="E94" s="20"/>
      <c r="F94" s="20"/>
      <c r="G94" s="20"/>
      <c r="H94" s="20"/>
      <c r="I94" s="20"/>
      <c r="J94" s="20"/>
    </row>
    <row r="95" spans="1:34" x14ac:dyDescent="0.3">
      <c r="A95" s="25" t="s">
        <v>732</v>
      </c>
      <c r="B95" s="25" t="s">
        <v>1</v>
      </c>
      <c r="C95" s="25" t="s">
        <v>2</v>
      </c>
      <c r="D95" s="25" t="s">
        <v>393</v>
      </c>
      <c r="E95" s="25" t="s">
        <v>394</v>
      </c>
      <c r="F95" s="25" t="s">
        <v>3</v>
      </c>
      <c r="G95" s="25" t="s">
        <v>4</v>
      </c>
      <c r="H95" s="25" t="s">
        <v>5</v>
      </c>
      <c r="I95" s="25" t="s">
        <v>6</v>
      </c>
      <c r="J95" s="25">
        <v>1</v>
      </c>
      <c r="K95" s="25">
        <v>2</v>
      </c>
      <c r="L95" s="25">
        <v>3</v>
      </c>
      <c r="M95" s="25">
        <v>4</v>
      </c>
      <c r="N95" s="25">
        <v>5</v>
      </c>
      <c r="O95" s="25">
        <v>6</v>
      </c>
      <c r="P95" s="25">
        <v>7</v>
      </c>
      <c r="Q95" s="25">
        <v>8</v>
      </c>
      <c r="R95" s="25">
        <v>9</v>
      </c>
      <c r="S95" s="25">
        <v>10</v>
      </c>
      <c r="T95" s="25">
        <v>11</v>
      </c>
      <c r="U95" s="25">
        <v>12</v>
      </c>
      <c r="V95" s="25">
        <v>13</v>
      </c>
      <c r="W95" s="25">
        <v>14</v>
      </c>
      <c r="X95" s="25">
        <v>15</v>
      </c>
      <c r="Y95" s="25">
        <v>16</v>
      </c>
      <c r="Z95" s="25">
        <v>17</v>
      </c>
      <c r="AA95" s="25">
        <v>18</v>
      </c>
      <c r="AB95" s="25">
        <v>19</v>
      </c>
      <c r="AC95" s="25">
        <v>20</v>
      </c>
      <c r="AD95" s="25" t="s">
        <v>948</v>
      </c>
      <c r="AE95" s="25" t="s">
        <v>735</v>
      </c>
      <c r="AF95" s="25" t="s">
        <v>736</v>
      </c>
      <c r="AG95" s="25" t="s">
        <v>737</v>
      </c>
      <c r="AH95" s="25" t="s">
        <v>740</v>
      </c>
    </row>
    <row r="96" spans="1:34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ht="72" x14ac:dyDescent="0.3">
      <c r="A97" s="38">
        <v>1</v>
      </c>
      <c r="B97" s="32" t="s">
        <v>364</v>
      </c>
      <c r="C97" s="32">
        <v>1996</v>
      </c>
      <c r="D97" s="40">
        <v>2002</v>
      </c>
      <c r="E97" s="40">
        <v>1991</v>
      </c>
      <c r="F97" s="32" t="s">
        <v>71</v>
      </c>
      <c r="G97" s="32" t="s">
        <v>12</v>
      </c>
      <c r="H97" s="32" t="s">
        <v>43</v>
      </c>
      <c r="I97" s="32" t="s">
        <v>311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8"/>
      <c r="AE97" s="42">
        <v>122.21</v>
      </c>
      <c r="AF97" s="38">
        <f t="shared" ref="AF97:AF99" si="76">SUM(J97:AD99)</f>
        <v>0</v>
      </c>
      <c r="AG97" s="42">
        <f t="shared" ref="AG97:AG99" si="77">AE97+AF97</f>
        <v>122.21</v>
      </c>
      <c r="AH97" s="42">
        <f t="shared" ref="AH97:AH99" si="78">IF( AND(ISNUMBER(AG$97),ISNUMBER(AG97)),(AG97-AG$97)/AG$97*100,"")</f>
        <v>0</v>
      </c>
    </row>
    <row r="98" spans="1:34" ht="72" x14ac:dyDescent="0.3">
      <c r="A98" s="39"/>
      <c r="B98" s="16" t="s">
        <v>310</v>
      </c>
      <c r="C98" s="16">
        <v>1991</v>
      </c>
      <c r="D98" s="41"/>
      <c r="E98" s="41"/>
      <c r="F98" s="16" t="s">
        <v>71</v>
      </c>
      <c r="G98" s="16" t="s">
        <v>12</v>
      </c>
      <c r="H98" s="16" t="s">
        <v>43</v>
      </c>
      <c r="I98" s="16" t="s">
        <v>311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39"/>
      <c r="AE98" s="43"/>
      <c r="AF98" s="39"/>
      <c r="AG98" s="43"/>
      <c r="AH98" s="43"/>
    </row>
    <row r="99" spans="1:34" ht="72" x14ac:dyDescent="0.3">
      <c r="A99" s="45"/>
      <c r="B99" s="46" t="s">
        <v>335</v>
      </c>
      <c r="C99" s="46">
        <v>2002</v>
      </c>
      <c r="D99" s="47"/>
      <c r="E99" s="47"/>
      <c r="F99" s="46" t="s">
        <v>71</v>
      </c>
      <c r="G99" s="46" t="s">
        <v>12</v>
      </c>
      <c r="H99" s="46" t="s">
        <v>43</v>
      </c>
      <c r="I99" s="46" t="s">
        <v>311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5"/>
      <c r="AE99" s="49"/>
      <c r="AF99" s="45"/>
      <c r="AG99" s="49"/>
      <c r="AH99" s="49"/>
    </row>
    <row r="100" spans="1:34" ht="57.6" x14ac:dyDescent="0.3">
      <c r="A100" s="38" t="s">
        <v>8</v>
      </c>
      <c r="B100" s="44" t="s">
        <v>316</v>
      </c>
      <c r="C100" s="44">
        <v>1985</v>
      </c>
      <c r="D100" s="40">
        <v>1994</v>
      </c>
      <c r="E100" s="40">
        <v>1985</v>
      </c>
      <c r="F100" s="44" t="s">
        <v>71</v>
      </c>
      <c r="G100" s="44" t="s">
        <v>175</v>
      </c>
      <c r="H100" s="44" t="s">
        <v>317</v>
      </c>
      <c r="I100" s="44" t="s">
        <v>318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38"/>
      <c r="AE100" s="42">
        <v>124.15</v>
      </c>
      <c r="AF100" s="38">
        <f t="shared" ref="AF100:AF102" si="79">SUM(J100:AD102)</f>
        <v>2</v>
      </c>
      <c r="AG100" s="42">
        <f t="shared" ref="AG100:AG102" si="80">AE100+AF100</f>
        <v>126.15</v>
      </c>
      <c r="AH100" s="42">
        <f t="shared" ref="AH100:AH102" si="81">IF( AND(ISNUMBER(AG$100),ISNUMBER(AG100)),(AG100-AG$100)/AG$100*100,"")</f>
        <v>0</v>
      </c>
    </row>
    <row r="101" spans="1:34" ht="28.8" x14ac:dyDescent="0.3">
      <c r="A101" s="39"/>
      <c r="B101" s="16" t="s">
        <v>248</v>
      </c>
      <c r="C101" s="16">
        <v>1994</v>
      </c>
      <c r="D101" s="41"/>
      <c r="E101" s="41"/>
      <c r="F101" s="16" t="s">
        <v>71</v>
      </c>
      <c r="G101" s="16" t="s">
        <v>224</v>
      </c>
      <c r="H101" s="16" t="s">
        <v>249</v>
      </c>
      <c r="I101" s="16" t="s">
        <v>250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2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39"/>
      <c r="AE101" s="43"/>
      <c r="AF101" s="39"/>
      <c r="AG101" s="43"/>
      <c r="AH101" s="43"/>
    </row>
    <row r="102" spans="1:34" ht="43.2" x14ac:dyDescent="0.3">
      <c r="A102" s="45"/>
      <c r="B102" s="46" t="s">
        <v>358</v>
      </c>
      <c r="C102" s="46">
        <v>1994</v>
      </c>
      <c r="D102" s="47"/>
      <c r="E102" s="47"/>
      <c r="F102" s="46" t="s">
        <v>71</v>
      </c>
      <c r="G102" s="46" t="s">
        <v>12</v>
      </c>
      <c r="H102" s="46" t="s">
        <v>355</v>
      </c>
      <c r="I102" s="46" t="s">
        <v>256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5"/>
      <c r="AE102" s="49"/>
      <c r="AF102" s="45"/>
      <c r="AG102" s="49"/>
      <c r="AH102" s="49"/>
    </row>
    <row r="103" spans="1:34" ht="43.2" x14ac:dyDescent="0.3">
      <c r="A103" s="2"/>
      <c r="B103" s="44" t="s">
        <v>358</v>
      </c>
      <c r="C103" s="44">
        <v>1994</v>
      </c>
      <c r="D103" s="44"/>
      <c r="E103" s="44"/>
      <c r="F103" s="44" t="s">
        <v>71</v>
      </c>
      <c r="G103" s="44" t="s">
        <v>12</v>
      </c>
      <c r="H103" s="44" t="s">
        <v>355</v>
      </c>
      <c r="I103" s="44" t="s">
        <v>256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/>
      <c r="AE103" s="2"/>
      <c r="AF103" s="2"/>
      <c r="AG103" s="2"/>
      <c r="AH103" s="2"/>
    </row>
    <row r="104" spans="1:34" ht="72" x14ac:dyDescent="0.3">
      <c r="A104" s="50">
        <v>2</v>
      </c>
      <c r="B104" s="16" t="s">
        <v>258</v>
      </c>
      <c r="C104" s="16">
        <v>2004</v>
      </c>
      <c r="D104" s="51">
        <v>2006</v>
      </c>
      <c r="E104" s="51">
        <v>2004</v>
      </c>
      <c r="F104" s="16" t="s">
        <v>11</v>
      </c>
      <c r="G104" s="16" t="s">
        <v>12</v>
      </c>
      <c r="H104" s="16" t="s">
        <v>43</v>
      </c>
      <c r="I104" s="16" t="s">
        <v>259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50"/>
      <c r="AE104" s="52">
        <v>126.77</v>
      </c>
      <c r="AF104" s="50">
        <f t="shared" ref="AF104:AF106" si="82">SUM(J104:AD106)</f>
        <v>4</v>
      </c>
      <c r="AG104" s="52">
        <f t="shared" ref="AG104:AG106" si="83">AE104+AF104</f>
        <v>130.76999999999998</v>
      </c>
      <c r="AH104" s="52">
        <f t="shared" ref="AH104:AH106" si="84">IF( AND(ISNUMBER(AG$104),ISNUMBER(AG104)),(AG104-AG$104)/AG$104*100,"")</f>
        <v>0</v>
      </c>
    </row>
    <row r="105" spans="1:34" ht="72" x14ac:dyDescent="0.3">
      <c r="A105" s="39"/>
      <c r="B105" s="16" t="s">
        <v>304</v>
      </c>
      <c r="C105" s="16">
        <v>2005</v>
      </c>
      <c r="D105" s="41"/>
      <c r="E105" s="41"/>
      <c r="F105" s="16" t="s">
        <v>11</v>
      </c>
      <c r="G105" s="16" t="s">
        <v>12</v>
      </c>
      <c r="H105" s="16" t="s">
        <v>43</v>
      </c>
      <c r="I105" s="16" t="s">
        <v>154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39"/>
      <c r="AE105" s="43"/>
      <c r="AF105" s="39"/>
      <c r="AG105" s="43"/>
      <c r="AH105" s="43"/>
    </row>
    <row r="106" spans="1:34" ht="72" x14ac:dyDescent="0.3">
      <c r="A106" s="45"/>
      <c r="B106" s="46" t="s">
        <v>306</v>
      </c>
      <c r="C106" s="46">
        <v>2006</v>
      </c>
      <c r="D106" s="47"/>
      <c r="E106" s="47"/>
      <c r="F106" s="46" t="s">
        <v>11</v>
      </c>
      <c r="G106" s="46" t="s">
        <v>12</v>
      </c>
      <c r="H106" s="46" t="s">
        <v>43</v>
      </c>
      <c r="I106" s="46" t="s">
        <v>154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2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5"/>
      <c r="AE106" s="49"/>
      <c r="AF106" s="45"/>
      <c r="AG106" s="49"/>
      <c r="AH106" s="49"/>
    </row>
    <row r="107" spans="1:34" ht="43.2" x14ac:dyDescent="0.3">
      <c r="A107" s="38">
        <v>3</v>
      </c>
      <c r="B107" s="44" t="s">
        <v>84</v>
      </c>
      <c r="C107" s="44">
        <v>2004</v>
      </c>
      <c r="D107" s="40">
        <v>2005</v>
      </c>
      <c r="E107" s="40">
        <v>2000</v>
      </c>
      <c r="F107" s="44" t="s">
        <v>11</v>
      </c>
      <c r="G107" s="44" t="s">
        <v>12</v>
      </c>
      <c r="H107" s="44" t="s">
        <v>53</v>
      </c>
      <c r="I107" s="44" t="s">
        <v>54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38"/>
      <c r="AE107" s="42">
        <v>130.43</v>
      </c>
      <c r="AF107" s="38">
        <f t="shared" ref="AF107:AF109" si="85">SUM(J107:AD109)</f>
        <v>2</v>
      </c>
      <c r="AG107" s="42">
        <f t="shared" ref="AG107:AG109" si="86">AE107+AF107</f>
        <v>132.43</v>
      </c>
      <c r="AH107" s="42">
        <f t="shared" ref="AH107:AH109" si="87">IF( AND(ISNUMBER(AG$107),ISNUMBER(AG107)),(AG107-AG$107)/AG$107*100,"")</f>
        <v>0</v>
      </c>
    </row>
    <row r="108" spans="1:34" ht="43.2" x14ac:dyDescent="0.3">
      <c r="A108" s="39"/>
      <c r="B108" s="16" t="s">
        <v>117</v>
      </c>
      <c r="C108" s="16">
        <v>2005</v>
      </c>
      <c r="D108" s="41"/>
      <c r="E108" s="41"/>
      <c r="F108" s="16" t="s">
        <v>11</v>
      </c>
      <c r="G108" s="16" t="s">
        <v>12</v>
      </c>
      <c r="H108" s="16" t="s">
        <v>53</v>
      </c>
      <c r="I108" s="16" t="s">
        <v>54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39"/>
      <c r="AE108" s="43"/>
      <c r="AF108" s="39"/>
      <c r="AG108" s="43"/>
      <c r="AH108" s="43"/>
    </row>
    <row r="109" spans="1:34" ht="57.6" x14ac:dyDescent="0.3">
      <c r="A109" s="45"/>
      <c r="B109" s="46" t="s">
        <v>280</v>
      </c>
      <c r="C109" s="46">
        <v>2000</v>
      </c>
      <c r="D109" s="47"/>
      <c r="E109" s="47"/>
      <c r="F109" s="46" t="s">
        <v>71</v>
      </c>
      <c r="G109" s="46" t="s">
        <v>12</v>
      </c>
      <c r="H109" s="46" t="s">
        <v>142</v>
      </c>
      <c r="I109" s="46" t="s">
        <v>202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2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5"/>
      <c r="AE109" s="49"/>
      <c r="AF109" s="45"/>
      <c r="AG109" s="49"/>
      <c r="AH109" s="49"/>
    </row>
    <row r="110" spans="1:34" ht="72" x14ac:dyDescent="0.3">
      <c r="A110" s="38">
        <v>4</v>
      </c>
      <c r="B110" s="44" t="s">
        <v>193</v>
      </c>
      <c r="C110" s="44">
        <v>2005</v>
      </c>
      <c r="D110" s="40">
        <v>2008</v>
      </c>
      <c r="E110" s="40">
        <v>2005</v>
      </c>
      <c r="F110" s="44">
        <v>1</v>
      </c>
      <c r="G110" s="44" t="s">
        <v>12</v>
      </c>
      <c r="H110" s="44" t="s">
        <v>43</v>
      </c>
      <c r="I110" s="44" t="s">
        <v>48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2</v>
      </c>
      <c r="Q110" s="2">
        <v>2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2</v>
      </c>
      <c r="AC110" s="2">
        <v>0</v>
      </c>
      <c r="AD110" s="38"/>
      <c r="AE110" s="42">
        <v>148.13999999999999</v>
      </c>
      <c r="AF110" s="38">
        <f t="shared" ref="AF110:AF112" si="88">SUM(J110:AD112)</f>
        <v>12</v>
      </c>
      <c r="AG110" s="42">
        <f t="shared" ref="AG110:AG112" si="89">AE110+AF110</f>
        <v>160.13999999999999</v>
      </c>
      <c r="AH110" s="42">
        <f t="shared" ref="AH110:AH112" si="90">IF( AND(ISNUMBER(AG$110),ISNUMBER(AG110)),(AG110-AG$110)/AG$110*100,"")</f>
        <v>0</v>
      </c>
    </row>
    <row r="111" spans="1:34" ht="72" x14ac:dyDescent="0.3">
      <c r="A111" s="39"/>
      <c r="B111" s="16" t="s">
        <v>239</v>
      </c>
      <c r="C111" s="16">
        <v>2005</v>
      </c>
      <c r="D111" s="41"/>
      <c r="E111" s="41"/>
      <c r="F111" s="16">
        <v>2</v>
      </c>
      <c r="G111" s="16" t="s">
        <v>12</v>
      </c>
      <c r="H111" s="16" t="s">
        <v>43</v>
      </c>
      <c r="I111" s="16" t="s">
        <v>48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2</v>
      </c>
      <c r="Q111" s="5">
        <v>0</v>
      </c>
      <c r="R111" s="5">
        <v>0</v>
      </c>
      <c r="S111" s="5">
        <v>0</v>
      </c>
      <c r="T111" s="5">
        <v>2</v>
      </c>
      <c r="U111" s="5">
        <v>0</v>
      </c>
      <c r="V111" s="5">
        <v>0</v>
      </c>
      <c r="W111" s="5">
        <v>0</v>
      </c>
      <c r="X111" s="5">
        <v>0</v>
      </c>
      <c r="Y111" s="5">
        <v>2</v>
      </c>
      <c r="Z111" s="5">
        <v>0</v>
      </c>
      <c r="AA111" s="5">
        <v>0</v>
      </c>
      <c r="AB111" s="5">
        <v>0</v>
      </c>
      <c r="AC111" s="5">
        <v>0</v>
      </c>
      <c r="AD111" s="39"/>
      <c r="AE111" s="43"/>
      <c r="AF111" s="39"/>
      <c r="AG111" s="43"/>
      <c r="AH111" s="43"/>
    </row>
    <row r="112" spans="1:34" ht="72" x14ac:dyDescent="0.3">
      <c r="A112" s="45"/>
      <c r="B112" s="46" t="s">
        <v>108</v>
      </c>
      <c r="C112" s="46">
        <v>2008</v>
      </c>
      <c r="D112" s="47"/>
      <c r="E112" s="47"/>
      <c r="F112" s="46">
        <v>2</v>
      </c>
      <c r="G112" s="46" t="s">
        <v>12</v>
      </c>
      <c r="H112" s="46" t="s">
        <v>43</v>
      </c>
      <c r="I112" s="46" t="s">
        <v>48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5"/>
      <c r="AE112" s="49"/>
      <c r="AF112" s="45"/>
      <c r="AG112" s="49"/>
      <c r="AH112" s="49"/>
    </row>
    <row r="113" spans="1:34" ht="28.8" x14ac:dyDescent="0.3">
      <c r="A113" s="38" t="s">
        <v>8</v>
      </c>
      <c r="B113" s="44" t="s">
        <v>91</v>
      </c>
      <c r="C113" s="44">
        <v>2006</v>
      </c>
      <c r="D113" s="40">
        <v>2008</v>
      </c>
      <c r="E113" s="40">
        <v>2006</v>
      </c>
      <c r="F113" s="44">
        <v>1</v>
      </c>
      <c r="G113" s="44" t="s">
        <v>62</v>
      </c>
      <c r="H113" s="44" t="s">
        <v>92</v>
      </c>
      <c r="I113" s="44" t="s">
        <v>93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38"/>
      <c r="AE113" s="42">
        <v>158.65</v>
      </c>
      <c r="AF113" s="38">
        <f t="shared" ref="AF113:AF115" si="91">SUM(J113:AD115)</f>
        <v>6</v>
      </c>
      <c r="AG113" s="42">
        <f t="shared" ref="AG113:AG115" si="92">AE113+AF113</f>
        <v>164.65</v>
      </c>
      <c r="AH113" s="42">
        <f t="shared" ref="AH113:AH115" si="93">IF( AND(ISNUMBER(AG$113),ISNUMBER(AG113)),(AG113-AG$113)/AG$113*100,"")</f>
        <v>0</v>
      </c>
    </row>
    <row r="114" spans="1:34" ht="28.8" x14ac:dyDescent="0.3">
      <c r="A114" s="39"/>
      <c r="B114" s="16" t="s">
        <v>322</v>
      </c>
      <c r="C114" s="16">
        <v>2008</v>
      </c>
      <c r="D114" s="41"/>
      <c r="E114" s="41"/>
      <c r="F114" s="16">
        <v>1</v>
      </c>
      <c r="G114" s="16" t="s">
        <v>62</v>
      </c>
      <c r="H114" s="16" t="s">
        <v>92</v>
      </c>
      <c r="I114" s="16" t="s">
        <v>93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2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39"/>
      <c r="AE114" s="43"/>
      <c r="AF114" s="39"/>
      <c r="AG114" s="43"/>
      <c r="AH114" s="43"/>
    </row>
    <row r="115" spans="1:34" x14ac:dyDescent="0.3">
      <c r="A115" s="45"/>
      <c r="B115" s="53" t="s">
        <v>337</v>
      </c>
      <c r="C115" s="53">
        <v>2007</v>
      </c>
      <c r="D115" s="47"/>
      <c r="E115" s="47"/>
      <c r="F115" s="53">
        <v>1</v>
      </c>
      <c r="G115" s="53" t="s">
        <v>62</v>
      </c>
      <c r="H115" s="53" t="s">
        <v>92</v>
      </c>
      <c r="I115" s="53" t="s">
        <v>338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2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2</v>
      </c>
      <c r="AA115" s="53">
        <v>0</v>
      </c>
      <c r="AB115" s="53">
        <v>0</v>
      </c>
      <c r="AC115" s="53">
        <v>0</v>
      </c>
      <c r="AD115" s="45"/>
      <c r="AE115" s="49"/>
      <c r="AF115" s="45"/>
      <c r="AG115" s="49"/>
      <c r="AH115" s="49"/>
    </row>
    <row r="117" spans="1:34" ht="18" x14ac:dyDescent="0.3">
      <c r="A117" s="20" t="s">
        <v>776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34" x14ac:dyDescent="0.3">
      <c r="A118" s="25" t="s">
        <v>732</v>
      </c>
      <c r="B118" s="25" t="s">
        <v>1</v>
      </c>
      <c r="C118" s="25" t="s">
        <v>2</v>
      </c>
      <c r="D118" s="25" t="s">
        <v>393</v>
      </c>
      <c r="E118" s="25" t="s">
        <v>394</v>
      </c>
      <c r="F118" s="25" t="s">
        <v>3</v>
      </c>
      <c r="G118" s="25" t="s">
        <v>4</v>
      </c>
      <c r="H118" s="25" t="s">
        <v>5</v>
      </c>
      <c r="I118" s="25" t="s">
        <v>6</v>
      </c>
      <c r="J118" s="25">
        <v>1</v>
      </c>
      <c r="K118" s="25">
        <v>2</v>
      </c>
      <c r="L118" s="25">
        <v>3</v>
      </c>
      <c r="M118" s="25">
        <v>4</v>
      </c>
      <c r="N118" s="25">
        <v>5</v>
      </c>
      <c r="O118" s="25">
        <v>6</v>
      </c>
      <c r="P118" s="25">
        <v>7</v>
      </c>
      <c r="Q118" s="25">
        <v>8</v>
      </c>
      <c r="R118" s="25">
        <v>9</v>
      </c>
      <c r="S118" s="25">
        <v>10</v>
      </c>
      <c r="T118" s="25">
        <v>11</v>
      </c>
      <c r="U118" s="25">
        <v>12</v>
      </c>
      <c r="V118" s="25">
        <v>13</v>
      </c>
      <c r="W118" s="25">
        <v>14</v>
      </c>
      <c r="X118" s="25">
        <v>15</v>
      </c>
      <c r="Y118" s="25">
        <v>16</v>
      </c>
      <c r="Z118" s="25">
        <v>17</v>
      </c>
      <c r="AA118" s="25">
        <v>18</v>
      </c>
      <c r="AB118" s="25">
        <v>19</v>
      </c>
      <c r="AC118" s="25">
        <v>20</v>
      </c>
      <c r="AD118" s="25" t="s">
        <v>948</v>
      </c>
      <c r="AE118" s="25" t="s">
        <v>735</v>
      </c>
      <c r="AF118" s="25" t="s">
        <v>736</v>
      </c>
      <c r="AG118" s="25" t="s">
        <v>737</v>
      </c>
      <c r="AH118" s="25" t="s">
        <v>740</v>
      </c>
    </row>
    <row r="119" spans="1:34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</row>
    <row r="120" spans="1:34" ht="72" x14ac:dyDescent="0.3">
      <c r="A120" s="38">
        <v>1</v>
      </c>
      <c r="B120" s="32" t="s">
        <v>362</v>
      </c>
      <c r="C120" s="32">
        <v>2001</v>
      </c>
      <c r="D120" s="40">
        <v>2006</v>
      </c>
      <c r="E120" s="40">
        <v>2001</v>
      </c>
      <c r="F120" s="32" t="s">
        <v>71</v>
      </c>
      <c r="G120" s="32" t="s">
        <v>12</v>
      </c>
      <c r="H120" s="32" t="s">
        <v>43</v>
      </c>
      <c r="I120" s="32" t="s">
        <v>311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8"/>
      <c r="AE120" s="42">
        <v>149.91</v>
      </c>
      <c r="AF120" s="38">
        <f t="shared" ref="AF120:AF122" si="94">SUM(J120:AD122)</f>
        <v>0</v>
      </c>
      <c r="AG120" s="42">
        <f t="shared" ref="AG120:AG122" si="95">AE120+AF120</f>
        <v>149.91</v>
      </c>
      <c r="AH120" s="42">
        <f t="shared" ref="AH120:AH122" si="96">IF( AND(ISNUMBER(AG$120),ISNUMBER(AG120)),(AG120-AG$120)/AG$120*100,"")</f>
        <v>0</v>
      </c>
    </row>
    <row r="121" spans="1:34" ht="57.6" x14ac:dyDescent="0.3">
      <c r="A121" s="39"/>
      <c r="B121" s="16" t="s">
        <v>329</v>
      </c>
      <c r="C121" s="16">
        <v>2006</v>
      </c>
      <c r="D121" s="41"/>
      <c r="E121" s="41"/>
      <c r="F121" s="16" t="s">
        <v>11</v>
      </c>
      <c r="G121" s="16" t="s">
        <v>12</v>
      </c>
      <c r="H121" s="16" t="s">
        <v>142</v>
      </c>
      <c r="I121" s="16" t="s">
        <v>202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39"/>
      <c r="AE121" s="43"/>
      <c r="AF121" s="39"/>
      <c r="AG121" s="43"/>
      <c r="AH121" s="43"/>
    </row>
    <row r="122" spans="1:34" ht="43.2" x14ac:dyDescent="0.3">
      <c r="A122" s="45"/>
      <c r="B122" s="46" t="s">
        <v>52</v>
      </c>
      <c r="C122" s="46">
        <v>2006</v>
      </c>
      <c r="D122" s="47"/>
      <c r="E122" s="47"/>
      <c r="F122" s="46" t="s">
        <v>11</v>
      </c>
      <c r="G122" s="46" t="s">
        <v>12</v>
      </c>
      <c r="H122" s="46" t="s">
        <v>53</v>
      </c>
      <c r="I122" s="46" t="s">
        <v>54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5"/>
      <c r="AE122" s="49"/>
      <c r="AF122" s="45"/>
      <c r="AG122" s="49"/>
      <c r="AH122" s="49"/>
    </row>
    <row r="123" spans="1:34" ht="72" x14ac:dyDescent="0.3">
      <c r="A123" s="38">
        <v>2</v>
      </c>
      <c r="B123" s="44" t="s">
        <v>158</v>
      </c>
      <c r="C123" s="44">
        <v>2007</v>
      </c>
      <c r="D123" s="40">
        <v>2010</v>
      </c>
      <c r="E123" s="40">
        <v>2006</v>
      </c>
      <c r="F123" s="44">
        <v>1</v>
      </c>
      <c r="G123" s="44" t="s">
        <v>12</v>
      </c>
      <c r="H123" s="44" t="s">
        <v>43</v>
      </c>
      <c r="I123" s="44" t="s">
        <v>154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2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38"/>
      <c r="AE123" s="42">
        <v>176.41</v>
      </c>
      <c r="AF123" s="38">
        <f t="shared" ref="AF123:AF125" si="97">SUM(J123:AD125)</f>
        <v>10</v>
      </c>
      <c r="AG123" s="42">
        <f t="shared" ref="AG123:AG125" si="98">AE123+AF123</f>
        <v>186.41</v>
      </c>
      <c r="AH123" s="42">
        <f t="shared" ref="AH123:AH125" si="99">IF( AND(ISNUMBER(AG$123),ISNUMBER(AG123)),(AG123-AG$123)/AG$123*100,"")</f>
        <v>0</v>
      </c>
    </row>
    <row r="124" spans="1:34" ht="72" x14ac:dyDescent="0.3">
      <c r="A124" s="39"/>
      <c r="B124" s="16" t="s">
        <v>184</v>
      </c>
      <c r="C124" s="16">
        <v>2006</v>
      </c>
      <c r="D124" s="41"/>
      <c r="E124" s="41"/>
      <c r="F124" s="16" t="s">
        <v>11</v>
      </c>
      <c r="G124" s="16" t="s">
        <v>12</v>
      </c>
      <c r="H124" s="16" t="s">
        <v>43</v>
      </c>
      <c r="I124" s="16" t="s">
        <v>154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2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39"/>
      <c r="AE124" s="43"/>
      <c r="AF124" s="39"/>
      <c r="AG124" s="43"/>
      <c r="AH124" s="43"/>
    </row>
    <row r="125" spans="1:34" ht="72" x14ac:dyDescent="0.3">
      <c r="A125" s="45"/>
      <c r="B125" s="46" t="s">
        <v>86</v>
      </c>
      <c r="C125" s="46">
        <v>2010</v>
      </c>
      <c r="D125" s="47"/>
      <c r="E125" s="47"/>
      <c r="F125" s="46">
        <v>2</v>
      </c>
      <c r="G125" s="46" t="s">
        <v>12</v>
      </c>
      <c r="H125" s="46" t="s">
        <v>43</v>
      </c>
      <c r="I125" s="46" t="s">
        <v>48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2</v>
      </c>
      <c r="Q125" s="48">
        <v>0</v>
      </c>
      <c r="R125" s="48">
        <v>0</v>
      </c>
      <c r="S125" s="48">
        <v>0</v>
      </c>
      <c r="T125" s="48">
        <v>2</v>
      </c>
      <c r="U125" s="48">
        <v>0</v>
      </c>
      <c r="V125" s="48">
        <v>0</v>
      </c>
      <c r="W125" s="48">
        <v>2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5"/>
      <c r="AE125" s="49"/>
      <c r="AF125" s="45"/>
      <c r="AG125" s="49"/>
      <c r="AH125" s="49"/>
    </row>
    <row r="126" spans="1:34" ht="100.8" x14ac:dyDescent="0.3">
      <c r="A126" s="38">
        <v>3</v>
      </c>
      <c r="B126" s="44" t="s">
        <v>82</v>
      </c>
      <c r="C126" s="44">
        <v>2007</v>
      </c>
      <c r="D126" s="40">
        <v>2007</v>
      </c>
      <c r="E126" s="40">
        <v>2005</v>
      </c>
      <c r="F126" s="44">
        <v>1</v>
      </c>
      <c r="G126" s="44" t="s">
        <v>12</v>
      </c>
      <c r="H126" s="44" t="s">
        <v>26</v>
      </c>
      <c r="I126" s="44" t="s">
        <v>27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2</v>
      </c>
      <c r="U126" s="2">
        <v>2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38"/>
      <c r="AE126" s="42">
        <v>202.14</v>
      </c>
      <c r="AF126" s="38">
        <f t="shared" ref="AF126:AF128" si="100">SUM(J126:AD128)</f>
        <v>8</v>
      </c>
      <c r="AG126" s="42">
        <f t="shared" ref="AG126:AG128" si="101">AE126+AF126</f>
        <v>210.14</v>
      </c>
      <c r="AH126" s="42">
        <f t="shared" ref="AH126:AH128" si="102">IF( AND(ISNUMBER(AG$126),ISNUMBER(AG126)),(AG126-AG$126)/AG$126*100,"")</f>
        <v>0</v>
      </c>
    </row>
    <row r="127" spans="1:34" ht="100.8" x14ac:dyDescent="0.3">
      <c r="A127" s="39"/>
      <c r="B127" s="16" t="s">
        <v>234</v>
      </c>
      <c r="C127" s="16">
        <v>2007</v>
      </c>
      <c r="D127" s="41"/>
      <c r="E127" s="41"/>
      <c r="F127" s="16">
        <v>1</v>
      </c>
      <c r="G127" s="16" t="s">
        <v>12</v>
      </c>
      <c r="H127" s="16" t="s">
        <v>26</v>
      </c>
      <c r="I127" s="16" t="s">
        <v>235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2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39"/>
      <c r="AE127" s="43"/>
      <c r="AF127" s="39"/>
      <c r="AG127" s="43"/>
      <c r="AH127" s="43"/>
    </row>
    <row r="128" spans="1:34" ht="129.6" x14ac:dyDescent="0.3">
      <c r="A128" s="45"/>
      <c r="B128" s="46" t="s">
        <v>276</v>
      </c>
      <c r="C128" s="46">
        <v>2005</v>
      </c>
      <c r="D128" s="47"/>
      <c r="E128" s="47"/>
      <c r="F128" s="46" t="s">
        <v>11</v>
      </c>
      <c r="G128" s="46" t="s">
        <v>12</v>
      </c>
      <c r="H128" s="46" t="s">
        <v>273</v>
      </c>
      <c r="I128" s="46" t="s">
        <v>274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2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5"/>
      <c r="AE128" s="49"/>
      <c r="AF128" s="45"/>
      <c r="AG128" s="49"/>
      <c r="AH128" s="49"/>
    </row>
    <row r="129" spans="1:34" ht="43.2" x14ac:dyDescent="0.3">
      <c r="A129" s="38">
        <v>4</v>
      </c>
      <c r="B129" s="44" t="s">
        <v>182</v>
      </c>
      <c r="C129" s="44">
        <v>2005</v>
      </c>
      <c r="D129" s="40">
        <v>2008</v>
      </c>
      <c r="E129" s="40">
        <v>1997</v>
      </c>
      <c r="F129" s="44" t="s">
        <v>11</v>
      </c>
      <c r="G129" s="44" t="s">
        <v>12</v>
      </c>
      <c r="H129" s="44" t="s">
        <v>53</v>
      </c>
      <c r="I129" s="44" t="s">
        <v>54</v>
      </c>
      <c r="J129" s="2">
        <v>2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50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2</v>
      </c>
      <c r="Z129" s="2">
        <v>0</v>
      </c>
      <c r="AA129" s="2">
        <v>0</v>
      </c>
      <c r="AB129" s="2">
        <v>0</v>
      </c>
      <c r="AC129" s="2">
        <v>0</v>
      </c>
      <c r="AD129" s="38"/>
      <c r="AE129" s="42">
        <v>210.49</v>
      </c>
      <c r="AF129" s="38">
        <f t="shared" ref="AF129:AF131" si="103">SUM(J129:AD131)</f>
        <v>106</v>
      </c>
      <c r="AG129" s="42">
        <f t="shared" ref="AG129:AG131" si="104">AE129+AF129</f>
        <v>316.49</v>
      </c>
      <c r="AH129" s="42">
        <f t="shared" ref="AH129:AH131" si="105">IF( AND(ISNUMBER(AG$129),ISNUMBER(AG129)),(AG129-AG$129)/AG$129*100,"")</f>
        <v>0</v>
      </c>
    </row>
    <row r="130" spans="1:34" ht="72" x14ac:dyDescent="0.3">
      <c r="A130" s="39"/>
      <c r="B130" s="16" t="s">
        <v>195</v>
      </c>
      <c r="C130" s="16">
        <v>1997</v>
      </c>
      <c r="D130" s="41"/>
      <c r="E130" s="41"/>
      <c r="F130" s="16" t="s">
        <v>11</v>
      </c>
      <c r="G130" s="16" t="s">
        <v>12</v>
      </c>
      <c r="H130" s="16" t="s">
        <v>43</v>
      </c>
      <c r="I130" s="16" t="s">
        <v>44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2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39"/>
      <c r="AE130" s="43"/>
      <c r="AF130" s="39"/>
      <c r="AG130" s="43"/>
      <c r="AH130" s="43"/>
    </row>
    <row r="131" spans="1:34" ht="72" x14ac:dyDescent="0.3">
      <c r="A131" s="45"/>
      <c r="B131" s="46" t="s">
        <v>320</v>
      </c>
      <c r="C131" s="46">
        <v>2008</v>
      </c>
      <c r="D131" s="47"/>
      <c r="E131" s="47"/>
      <c r="F131" s="46">
        <v>2</v>
      </c>
      <c r="G131" s="46" t="s">
        <v>12</v>
      </c>
      <c r="H131" s="46" t="s">
        <v>43</v>
      </c>
      <c r="I131" s="46" t="s">
        <v>44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50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5"/>
      <c r="AE131" s="49"/>
      <c r="AF131" s="45"/>
      <c r="AG131" s="49"/>
      <c r="AH131" s="49"/>
    </row>
  </sheetData>
  <mergeCells count="434">
    <mergeCell ref="AG126:AG128"/>
    <mergeCell ref="AH126:AH128"/>
    <mergeCell ref="A129:A131"/>
    <mergeCell ref="D129:D131"/>
    <mergeCell ref="E129:E131"/>
    <mergeCell ref="AD129:AD131"/>
    <mergeCell ref="AE129:AE131"/>
    <mergeCell ref="AF129:AF131"/>
    <mergeCell ref="AG129:AG131"/>
    <mergeCell ref="AH129:AH131"/>
    <mergeCell ref="A126:A128"/>
    <mergeCell ref="D126:D128"/>
    <mergeCell ref="E126:E128"/>
    <mergeCell ref="AD126:AD128"/>
    <mergeCell ref="AE126:AE128"/>
    <mergeCell ref="AF126:AF128"/>
    <mergeCell ref="AH120:AH122"/>
    <mergeCell ref="A123:A125"/>
    <mergeCell ref="D123:D125"/>
    <mergeCell ref="E123:E125"/>
    <mergeCell ref="AD123:AD125"/>
    <mergeCell ref="AE123:AE125"/>
    <mergeCell ref="AF123:AF125"/>
    <mergeCell ref="AG123:AG125"/>
    <mergeCell ref="AH123:AH125"/>
    <mergeCell ref="AF118:AF119"/>
    <mergeCell ref="AG118:AG119"/>
    <mergeCell ref="AH118:AH119"/>
    <mergeCell ref="A120:A122"/>
    <mergeCell ref="D120:D122"/>
    <mergeCell ref="E120:E122"/>
    <mergeCell ref="AD120:AD122"/>
    <mergeCell ref="AE120:AE122"/>
    <mergeCell ref="AF120:AF122"/>
    <mergeCell ref="AG120:AG122"/>
    <mergeCell ref="Z118:Z119"/>
    <mergeCell ref="AA118:AA119"/>
    <mergeCell ref="AB118:AB119"/>
    <mergeCell ref="AC118:AC119"/>
    <mergeCell ref="AD118:AD119"/>
    <mergeCell ref="AE118:AE119"/>
    <mergeCell ref="T118:T119"/>
    <mergeCell ref="U118:U119"/>
    <mergeCell ref="V118:V119"/>
    <mergeCell ref="W118:W119"/>
    <mergeCell ref="X118:X119"/>
    <mergeCell ref="Y118:Y119"/>
    <mergeCell ref="N118:N119"/>
    <mergeCell ref="O118:O119"/>
    <mergeCell ref="P118:P119"/>
    <mergeCell ref="Q118:Q119"/>
    <mergeCell ref="R118:R119"/>
    <mergeCell ref="S118:S119"/>
    <mergeCell ref="I118:I119"/>
    <mergeCell ref="A117:J117"/>
    <mergeCell ref="J118:J119"/>
    <mergeCell ref="K118:K119"/>
    <mergeCell ref="L118:L119"/>
    <mergeCell ref="M118:M119"/>
    <mergeCell ref="AG113:AG115"/>
    <mergeCell ref="AH113:AH115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A113:A115"/>
    <mergeCell ref="D113:D115"/>
    <mergeCell ref="E113:E115"/>
    <mergeCell ref="AD113:AD115"/>
    <mergeCell ref="AE113:AE115"/>
    <mergeCell ref="AF113:AF115"/>
    <mergeCell ref="AG107:AG109"/>
    <mergeCell ref="AH107:AH109"/>
    <mergeCell ref="A110:A112"/>
    <mergeCell ref="D110:D112"/>
    <mergeCell ref="E110:E112"/>
    <mergeCell ref="AD110:AD112"/>
    <mergeCell ref="AE110:AE112"/>
    <mergeCell ref="AF110:AF112"/>
    <mergeCell ref="AG110:AG112"/>
    <mergeCell ref="AH110:AH112"/>
    <mergeCell ref="A107:A109"/>
    <mergeCell ref="D107:D109"/>
    <mergeCell ref="E107:E109"/>
    <mergeCell ref="AD107:AD109"/>
    <mergeCell ref="AE107:AE109"/>
    <mergeCell ref="AF107:AF109"/>
    <mergeCell ref="AH100:AH102"/>
    <mergeCell ref="A104:A106"/>
    <mergeCell ref="D104:D106"/>
    <mergeCell ref="E104:E106"/>
    <mergeCell ref="AD104:AD106"/>
    <mergeCell ref="AE104:AE106"/>
    <mergeCell ref="AF104:AF106"/>
    <mergeCell ref="AG104:AG106"/>
    <mergeCell ref="AH104:AH106"/>
    <mergeCell ref="AF97:AF99"/>
    <mergeCell ref="AG97:AG99"/>
    <mergeCell ref="AH97:AH99"/>
    <mergeCell ref="A100:A102"/>
    <mergeCell ref="D100:D102"/>
    <mergeCell ref="E100:E102"/>
    <mergeCell ref="AD100:AD102"/>
    <mergeCell ref="AE100:AE102"/>
    <mergeCell ref="AF100:AF102"/>
    <mergeCell ref="AG100:AG102"/>
    <mergeCell ref="AD95:AD96"/>
    <mergeCell ref="AE95:AE96"/>
    <mergeCell ref="AF95:AF96"/>
    <mergeCell ref="AG95:AG96"/>
    <mergeCell ref="AH95:AH96"/>
    <mergeCell ref="A97:A99"/>
    <mergeCell ref="D97:D99"/>
    <mergeCell ref="E97:E99"/>
    <mergeCell ref="AD97:AD99"/>
    <mergeCell ref="AE97:AE99"/>
    <mergeCell ref="X95:X96"/>
    <mergeCell ref="Y95:Y96"/>
    <mergeCell ref="Z95:Z96"/>
    <mergeCell ref="AA95:AA96"/>
    <mergeCell ref="AB95:AB96"/>
    <mergeCell ref="AC95:AC96"/>
    <mergeCell ref="R95:R96"/>
    <mergeCell ref="S95:S96"/>
    <mergeCell ref="T95:T96"/>
    <mergeCell ref="U95:U96"/>
    <mergeCell ref="V95:V96"/>
    <mergeCell ref="W95:W96"/>
    <mergeCell ref="L95:L96"/>
    <mergeCell ref="M95:M96"/>
    <mergeCell ref="N95:N96"/>
    <mergeCell ref="O95:O96"/>
    <mergeCell ref="P95:P96"/>
    <mergeCell ref="Q95:Q96"/>
    <mergeCell ref="G95:G96"/>
    <mergeCell ref="H95:H96"/>
    <mergeCell ref="I95:I96"/>
    <mergeCell ref="A94:J94"/>
    <mergeCell ref="J95:J96"/>
    <mergeCell ref="K95:K96"/>
    <mergeCell ref="A95:A96"/>
    <mergeCell ref="B95:B96"/>
    <mergeCell ref="C95:C96"/>
    <mergeCell ref="D95:D96"/>
    <mergeCell ref="E95:E96"/>
    <mergeCell ref="F95:F96"/>
    <mergeCell ref="AG87:AG89"/>
    <mergeCell ref="AH87:AH89"/>
    <mergeCell ref="A90:A92"/>
    <mergeCell ref="D90:D92"/>
    <mergeCell ref="E90:E92"/>
    <mergeCell ref="AD90:AD92"/>
    <mergeCell ref="AE90:AE92"/>
    <mergeCell ref="AF90:AF92"/>
    <mergeCell ref="AG90:AG92"/>
    <mergeCell ref="AH90:AH92"/>
    <mergeCell ref="A87:A89"/>
    <mergeCell ref="D87:D89"/>
    <mergeCell ref="E87:E89"/>
    <mergeCell ref="AD87:AD89"/>
    <mergeCell ref="AE87:AE89"/>
    <mergeCell ref="AF87:AF89"/>
    <mergeCell ref="AG80:AG82"/>
    <mergeCell ref="AH80:AH82"/>
    <mergeCell ref="A83:A85"/>
    <mergeCell ref="D83:D85"/>
    <mergeCell ref="E83:E85"/>
    <mergeCell ref="AD83:AD85"/>
    <mergeCell ref="AE83:AE85"/>
    <mergeCell ref="AF83:AF85"/>
    <mergeCell ref="AG83:AG85"/>
    <mergeCell ref="AH83:AH85"/>
    <mergeCell ref="A80:A82"/>
    <mergeCell ref="D80:D82"/>
    <mergeCell ref="E80:E82"/>
    <mergeCell ref="AD80:AD82"/>
    <mergeCell ref="AE80:AE82"/>
    <mergeCell ref="AF80:AF82"/>
    <mergeCell ref="AH74:AH76"/>
    <mergeCell ref="A77:A79"/>
    <mergeCell ref="D77:D79"/>
    <mergeCell ref="E77:E79"/>
    <mergeCell ref="AD77:AD79"/>
    <mergeCell ref="AE77:AE79"/>
    <mergeCell ref="AF77:AF79"/>
    <mergeCell ref="AG77:AG79"/>
    <mergeCell ref="AH77:AH79"/>
    <mergeCell ref="AF71:AF73"/>
    <mergeCell ref="AG71:AG73"/>
    <mergeCell ref="AH71:AH73"/>
    <mergeCell ref="A74:A76"/>
    <mergeCell ref="D74:D76"/>
    <mergeCell ref="E74:E76"/>
    <mergeCell ref="AD74:AD76"/>
    <mergeCell ref="AE74:AE76"/>
    <mergeCell ref="AF74:AF76"/>
    <mergeCell ref="AG74:AG76"/>
    <mergeCell ref="AD69:AD70"/>
    <mergeCell ref="AE69:AE70"/>
    <mergeCell ref="AF69:AF70"/>
    <mergeCell ref="AG69:AG70"/>
    <mergeCell ref="AH69:AH70"/>
    <mergeCell ref="A71:A73"/>
    <mergeCell ref="D71:D73"/>
    <mergeCell ref="E71:E73"/>
    <mergeCell ref="AD71:AD73"/>
    <mergeCell ref="AE71:AE73"/>
    <mergeCell ref="X69:X70"/>
    <mergeCell ref="Y69:Y70"/>
    <mergeCell ref="Z69:Z70"/>
    <mergeCell ref="AA69:AA70"/>
    <mergeCell ref="AB69:AB70"/>
    <mergeCell ref="AC69:AC70"/>
    <mergeCell ref="R69:R70"/>
    <mergeCell ref="S69:S70"/>
    <mergeCell ref="T69:T70"/>
    <mergeCell ref="U69:U70"/>
    <mergeCell ref="V69:V70"/>
    <mergeCell ref="W69:W70"/>
    <mergeCell ref="L69:L70"/>
    <mergeCell ref="M69:M70"/>
    <mergeCell ref="N69:N70"/>
    <mergeCell ref="O69:O70"/>
    <mergeCell ref="P69:P70"/>
    <mergeCell ref="Q69:Q70"/>
    <mergeCell ref="G69:G70"/>
    <mergeCell ref="H69:H70"/>
    <mergeCell ref="I69:I70"/>
    <mergeCell ref="A68:J68"/>
    <mergeCell ref="J69:J70"/>
    <mergeCell ref="K69:K70"/>
    <mergeCell ref="A69:A70"/>
    <mergeCell ref="B69:B70"/>
    <mergeCell ref="C69:C70"/>
    <mergeCell ref="D69:D70"/>
    <mergeCell ref="E69:E70"/>
    <mergeCell ref="F69:F70"/>
    <mergeCell ref="AG61:AG63"/>
    <mergeCell ref="AH61:AH63"/>
    <mergeCell ref="A64:A66"/>
    <mergeCell ref="D64:D66"/>
    <mergeCell ref="E64:E66"/>
    <mergeCell ref="AD64:AD66"/>
    <mergeCell ref="AE64:AE66"/>
    <mergeCell ref="AF64:AF66"/>
    <mergeCell ref="AG64:AG66"/>
    <mergeCell ref="AH64:AH66"/>
    <mergeCell ref="A61:A63"/>
    <mergeCell ref="D61:D63"/>
    <mergeCell ref="E61:E63"/>
    <mergeCell ref="AD61:AD63"/>
    <mergeCell ref="AE61:AE63"/>
    <mergeCell ref="AF61:AF63"/>
    <mergeCell ref="AG55:AG57"/>
    <mergeCell ref="AH55:AH57"/>
    <mergeCell ref="A58:A60"/>
    <mergeCell ref="D58:D60"/>
    <mergeCell ref="E58:E60"/>
    <mergeCell ref="AD58:AD60"/>
    <mergeCell ref="AE58:AE60"/>
    <mergeCell ref="AF58:AF60"/>
    <mergeCell ref="AG58:AG60"/>
    <mergeCell ref="AH58:AH60"/>
    <mergeCell ref="A55:A57"/>
    <mergeCell ref="D55:D57"/>
    <mergeCell ref="E55:E57"/>
    <mergeCell ref="AD55:AD57"/>
    <mergeCell ref="AE55:AE57"/>
    <mergeCell ref="AF55:AF57"/>
    <mergeCell ref="AG49:AG51"/>
    <mergeCell ref="AH49:AH51"/>
    <mergeCell ref="A52:A54"/>
    <mergeCell ref="D52:D54"/>
    <mergeCell ref="E52:E54"/>
    <mergeCell ref="AD52:AD54"/>
    <mergeCell ref="AE52:AE54"/>
    <mergeCell ref="AF52:AF54"/>
    <mergeCell ref="AG52:AG54"/>
    <mergeCell ref="AH52:AH54"/>
    <mergeCell ref="A49:A51"/>
    <mergeCell ref="D49:D51"/>
    <mergeCell ref="E49:E51"/>
    <mergeCell ref="AD49:AD51"/>
    <mergeCell ref="AE49:AE51"/>
    <mergeCell ref="AF49:AF51"/>
    <mergeCell ref="AG43:AG45"/>
    <mergeCell ref="AH43:AH45"/>
    <mergeCell ref="A46:A48"/>
    <mergeCell ref="D46:D48"/>
    <mergeCell ref="E46:E48"/>
    <mergeCell ref="AD46:AD48"/>
    <mergeCell ref="AE46:AE48"/>
    <mergeCell ref="AF46:AF48"/>
    <mergeCell ref="AG46:AG48"/>
    <mergeCell ref="AH46:AH48"/>
    <mergeCell ref="A43:A45"/>
    <mergeCell ref="D43:D45"/>
    <mergeCell ref="E43:E45"/>
    <mergeCell ref="AD43:AD45"/>
    <mergeCell ref="AE43:AE45"/>
    <mergeCell ref="AF43:AF45"/>
    <mergeCell ref="AG37:AG39"/>
    <mergeCell ref="AH37:AH39"/>
    <mergeCell ref="A40:A42"/>
    <mergeCell ref="D40:D42"/>
    <mergeCell ref="E40:E42"/>
    <mergeCell ref="AD40:AD42"/>
    <mergeCell ref="AE40:AE42"/>
    <mergeCell ref="AF40:AF42"/>
    <mergeCell ref="AG40:AG42"/>
    <mergeCell ref="AH40:AH42"/>
    <mergeCell ref="A37:A39"/>
    <mergeCell ref="D37:D39"/>
    <mergeCell ref="E37:E39"/>
    <mergeCell ref="AD37:AD39"/>
    <mergeCell ref="AE37:AE39"/>
    <mergeCell ref="AF37:AF39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AD9F-9344-4688-8B86-A5336A53F260}">
  <dimension ref="A1:M5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809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731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735</v>
      </c>
      <c r="K8" s="25" t="s">
        <v>736</v>
      </c>
      <c r="L8" s="25" t="s">
        <v>737</v>
      </c>
      <c r="M8" s="25" t="s">
        <v>740</v>
      </c>
    </row>
    <row r="9" spans="1:13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87.2" x14ac:dyDescent="0.3">
      <c r="A10" s="31">
        <v>1</v>
      </c>
      <c r="B10" s="32" t="s">
        <v>810</v>
      </c>
      <c r="C10" s="32" t="s">
        <v>811</v>
      </c>
      <c r="D10" s="32">
        <v>2004</v>
      </c>
      <c r="E10" s="32">
        <v>1996</v>
      </c>
      <c r="F10" s="32" t="s">
        <v>812</v>
      </c>
      <c r="G10" s="32" t="s">
        <v>12</v>
      </c>
      <c r="H10" s="32" t="s">
        <v>813</v>
      </c>
      <c r="I10" s="32" t="s">
        <v>814</v>
      </c>
      <c r="J10" s="33">
        <v>115.15</v>
      </c>
      <c r="K10" s="31">
        <v>0</v>
      </c>
      <c r="L10" s="33">
        <f>J10+K10</f>
        <v>115.15</v>
      </c>
      <c r="M10" s="33">
        <f t="shared" ref="M10:M28" si="0">IF( AND(ISNUMBER(L$10),ISNUMBER(L10)),(L10-L$10)/L$10*100,"")</f>
        <v>0</v>
      </c>
    </row>
    <row r="11" spans="1:13" ht="144" x14ac:dyDescent="0.3">
      <c r="A11" s="5">
        <v>2</v>
      </c>
      <c r="B11" s="16" t="s">
        <v>815</v>
      </c>
      <c r="C11" s="16" t="s">
        <v>816</v>
      </c>
      <c r="D11" s="16">
        <v>1994</v>
      </c>
      <c r="E11" s="16">
        <v>1972</v>
      </c>
      <c r="F11" s="16" t="s">
        <v>817</v>
      </c>
      <c r="G11" s="16" t="s">
        <v>12</v>
      </c>
      <c r="H11" s="16" t="s">
        <v>818</v>
      </c>
      <c r="I11" s="16"/>
      <c r="J11" s="34">
        <v>116.72</v>
      </c>
      <c r="K11" s="5">
        <v>0</v>
      </c>
      <c r="L11" s="34">
        <f>J11+K11</f>
        <v>116.72</v>
      </c>
      <c r="M11" s="34">
        <f t="shared" si="0"/>
        <v>1.3634389926183179</v>
      </c>
    </row>
    <row r="12" spans="1:13" ht="230.4" x14ac:dyDescent="0.3">
      <c r="A12" s="5">
        <v>3</v>
      </c>
      <c r="B12" s="16" t="s">
        <v>819</v>
      </c>
      <c r="C12" s="16" t="s">
        <v>820</v>
      </c>
      <c r="D12" s="16">
        <v>2007</v>
      </c>
      <c r="E12" s="16">
        <v>2000</v>
      </c>
      <c r="F12" s="16" t="s">
        <v>821</v>
      </c>
      <c r="G12" s="16" t="s">
        <v>12</v>
      </c>
      <c r="H12" s="16" t="s">
        <v>822</v>
      </c>
      <c r="I12" s="16" t="s">
        <v>823</v>
      </c>
      <c r="J12" s="34">
        <v>122.55</v>
      </c>
      <c r="K12" s="5">
        <v>2</v>
      </c>
      <c r="L12" s="34">
        <f>J12+K12</f>
        <v>124.55</v>
      </c>
      <c r="M12" s="34">
        <f t="shared" si="0"/>
        <v>8.1632653061224421</v>
      </c>
    </row>
    <row r="13" spans="1:13" ht="273.60000000000002" x14ac:dyDescent="0.3">
      <c r="A13" s="5">
        <v>4</v>
      </c>
      <c r="B13" s="16" t="s">
        <v>824</v>
      </c>
      <c r="C13" s="16" t="s">
        <v>825</v>
      </c>
      <c r="D13" s="16">
        <v>2008</v>
      </c>
      <c r="E13" s="16">
        <v>2002</v>
      </c>
      <c r="F13" s="16" t="s">
        <v>826</v>
      </c>
      <c r="G13" s="16" t="s">
        <v>12</v>
      </c>
      <c r="H13" s="16" t="s">
        <v>827</v>
      </c>
      <c r="I13" s="16" t="s">
        <v>828</v>
      </c>
      <c r="J13" s="34">
        <v>128.75</v>
      </c>
      <c r="K13" s="5">
        <v>4</v>
      </c>
      <c r="L13" s="34">
        <f>J13+K13</f>
        <v>132.75</v>
      </c>
      <c r="M13" s="34">
        <f t="shared" si="0"/>
        <v>15.284411636995218</v>
      </c>
    </row>
    <row r="14" spans="1:13" ht="72" x14ac:dyDescent="0.3">
      <c r="A14" s="5">
        <v>5</v>
      </c>
      <c r="B14" s="16" t="s">
        <v>829</v>
      </c>
      <c r="C14" s="16" t="s">
        <v>830</v>
      </c>
      <c r="D14" s="16">
        <v>2008</v>
      </c>
      <c r="E14" s="16">
        <v>2005</v>
      </c>
      <c r="F14" s="16" t="s">
        <v>831</v>
      </c>
      <c r="G14" s="16" t="s">
        <v>12</v>
      </c>
      <c r="H14" s="16" t="s">
        <v>43</v>
      </c>
      <c r="I14" s="16" t="s">
        <v>832</v>
      </c>
      <c r="J14" s="34">
        <v>129.78</v>
      </c>
      <c r="K14" s="5">
        <v>4</v>
      </c>
      <c r="L14" s="34">
        <f>J14+K14</f>
        <v>133.78</v>
      </c>
      <c r="M14" s="34">
        <f t="shared" si="0"/>
        <v>16.178897090751189</v>
      </c>
    </row>
    <row r="15" spans="1:13" ht="57.6" x14ac:dyDescent="0.3">
      <c r="A15" s="5">
        <v>6</v>
      </c>
      <c r="B15" s="16" t="s">
        <v>833</v>
      </c>
      <c r="C15" s="16" t="s">
        <v>834</v>
      </c>
      <c r="D15" s="16">
        <v>1986</v>
      </c>
      <c r="E15" s="16">
        <v>1973</v>
      </c>
      <c r="F15" s="16" t="s">
        <v>835</v>
      </c>
      <c r="G15" s="16" t="s">
        <v>12</v>
      </c>
      <c r="H15" s="16"/>
      <c r="I15" s="16" t="s">
        <v>836</v>
      </c>
      <c r="J15" s="34">
        <v>132.31</v>
      </c>
      <c r="K15" s="5">
        <v>4</v>
      </c>
      <c r="L15" s="34">
        <f>J15+K15</f>
        <v>136.31</v>
      </c>
      <c r="M15" s="34">
        <f t="shared" si="0"/>
        <v>18.376031263569253</v>
      </c>
    </row>
    <row r="16" spans="1:13" ht="43.2" x14ac:dyDescent="0.3">
      <c r="A16" s="5">
        <v>7</v>
      </c>
      <c r="B16" s="16" t="s">
        <v>837</v>
      </c>
      <c r="C16" s="16" t="s">
        <v>838</v>
      </c>
      <c r="D16" s="16">
        <v>1978</v>
      </c>
      <c r="E16" s="16">
        <v>1968</v>
      </c>
      <c r="F16" s="16" t="s">
        <v>839</v>
      </c>
      <c r="G16" s="16" t="s">
        <v>12</v>
      </c>
      <c r="H16" s="16" t="s">
        <v>18</v>
      </c>
      <c r="I16" s="16" t="s">
        <v>840</v>
      </c>
      <c r="J16" s="34">
        <v>134.41999999999999</v>
      </c>
      <c r="K16" s="5">
        <v>2</v>
      </c>
      <c r="L16" s="34">
        <f>J16+K16</f>
        <v>136.41999999999999</v>
      </c>
      <c r="M16" s="34">
        <f t="shared" si="0"/>
        <v>18.47155883630046</v>
      </c>
    </row>
    <row r="17" spans="1:13" ht="172.8" x14ac:dyDescent="0.3">
      <c r="A17" s="5">
        <v>8</v>
      </c>
      <c r="B17" s="16" t="s">
        <v>841</v>
      </c>
      <c r="C17" s="16" t="s">
        <v>842</v>
      </c>
      <c r="D17" s="16">
        <v>2004</v>
      </c>
      <c r="E17" s="16">
        <v>1997</v>
      </c>
      <c r="F17" s="16" t="s">
        <v>843</v>
      </c>
      <c r="G17" s="16" t="s">
        <v>12</v>
      </c>
      <c r="H17" s="16" t="s">
        <v>844</v>
      </c>
      <c r="I17" s="16" t="s">
        <v>845</v>
      </c>
      <c r="J17" s="34">
        <v>135.43</v>
      </c>
      <c r="K17" s="5">
        <v>4</v>
      </c>
      <c r="L17" s="34">
        <f>J17+K17</f>
        <v>139.43</v>
      </c>
      <c r="M17" s="34">
        <f t="shared" si="0"/>
        <v>21.085540599218412</v>
      </c>
    </row>
    <row r="18" spans="1:13" ht="216" x14ac:dyDescent="0.3">
      <c r="A18" s="5">
        <v>9</v>
      </c>
      <c r="B18" s="16" t="s">
        <v>846</v>
      </c>
      <c r="C18" s="16" t="s">
        <v>847</v>
      </c>
      <c r="D18" s="16">
        <v>2007</v>
      </c>
      <c r="E18" s="16">
        <v>2000</v>
      </c>
      <c r="F18" s="16" t="s">
        <v>831</v>
      </c>
      <c r="G18" s="16" t="s">
        <v>12</v>
      </c>
      <c r="H18" s="16" t="s">
        <v>848</v>
      </c>
      <c r="I18" s="16" t="s">
        <v>849</v>
      </c>
      <c r="J18" s="34">
        <v>140.88</v>
      </c>
      <c r="K18" s="5">
        <v>6</v>
      </c>
      <c r="L18" s="34">
        <f>J18+K18</f>
        <v>146.88</v>
      </c>
      <c r="M18" s="34">
        <f t="shared" si="0"/>
        <v>27.555362570560128</v>
      </c>
    </row>
    <row r="19" spans="1:13" ht="43.2" x14ac:dyDescent="0.3">
      <c r="A19" s="5">
        <v>10</v>
      </c>
      <c r="B19" s="16" t="s">
        <v>850</v>
      </c>
      <c r="C19" s="16" t="s">
        <v>851</v>
      </c>
      <c r="D19" s="16">
        <v>1978</v>
      </c>
      <c r="E19" s="16">
        <v>1962</v>
      </c>
      <c r="F19" s="16" t="s">
        <v>852</v>
      </c>
      <c r="G19" s="16" t="s">
        <v>12</v>
      </c>
      <c r="H19" s="16" t="s">
        <v>67</v>
      </c>
      <c r="I19" s="16" t="s">
        <v>853</v>
      </c>
      <c r="J19" s="34">
        <v>144.09</v>
      </c>
      <c r="K19" s="5">
        <v>4</v>
      </c>
      <c r="L19" s="34">
        <f>J19+K19</f>
        <v>148.09</v>
      </c>
      <c r="M19" s="34">
        <f t="shared" si="0"/>
        <v>28.606165870603554</v>
      </c>
    </row>
    <row r="20" spans="1:13" ht="72" x14ac:dyDescent="0.3">
      <c r="A20" s="5" t="s">
        <v>8</v>
      </c>
      <c r="B20" s="16" t="s">
        <v>854</v>
      </c>
      <c r="C20" s="16" t="s">
        <v>855</v>
      </c>
      <c r="D20" s="16">
        <v>2008</v>
      </c>
      <c r="E20" s="16">
        <v>2006</v>
      </c>
      <c r="F20" s="16" t="s">
        <v>856</v>
      </c>
      <c r="G20" s="16" t="s">
        <v>62</v>
      </c>
      <c r="H20" s="16" t="s">
        <v>92</v>
      </c>
      <c r="I20" s="16" t="s">
        <v>857</v>
      </c>
      <c r="J20" s="34">
        <v>150.88999999999999</v>
      </c>
      <c r="K20" s="5">
        <v>6</v>
      </c>
      <c r="L20" s="34">
        <f>J20+K20</f>
        <v>156.88999999999999</v>
      </c>
      <c r="M20" s="34">
        <f t="shared" si="0"/>
        <v>36.248371689101155</v>
      </c>
    </row>
    <row r="21" spans="1:13" ht="43.2" x14ac:dyDescent="0.3">
      <c r="A21" s="5" t="s">
        <v>8</v>
      </c>
      <c r="B21" s="16" t="s">
        <v>858</v>
      </c>
      <c r="C21" s="16" t="s">
        <v>859</v>
      </c>
      <c r="D21" s="16">
        <v>2008</v>
      </c>
      <c r="E21" s="16">
        <v>2007</v>
      </c>
      <c r="F21" s="16" t="s">
        <v>860</v>
      </c>
      <c r="G21" s="16" t="s">
        <v>224</v>
      </c>
      <c r="H21" s="16" t="s">
        <v>225</v>
      </c>
      <c r="I21" s="16" t="s">
        <v>226</v>
      </c>
      <c r="J21" s="34">
        <v>153.09</v>
      </c>
      <c r="K21" s="5">
        <v>10</v>
      </c>
      <c r="L21" s="34">
        <f>J21+K21</f>
        <v>163.09</v>
      </c>
      <c r="M21" s="34">
        <f t="shared" si="0"/>
        <v>41.632653061224481</v>
      </c>
    </row>
    <row r="22" spans="1:13" ht="129.6" x14ac:dyDescent="0.3">
      <c r="A22" s="5">
        <v>11</v>
      </c>
      <c r="B22" s="16" t="s">
        <v>861</v>
      </c>
      <c r="C22" s="16" t="s">
        <v>862</v>
      </c>
      <c r="D22" s="16">
        <v>1983</v>
      </c>
      <c r="E22" s="16">
        <v>1956</v>
      </c>
      <c r="F22" s="16" t="s">
        <v>817</v>
      </c>
      <c r="G22" s="16" t="s">
        <v>12</v>
      </c>
      <c r="H22" s="16" t="s">
        <v>863</v>
      </c>
      <c r="I22" s="16" t="s">
        <v>864</v>
      </c>
      <c r="J22" s="34">
        <v>155.9</v>
      </c>
      <c r="K22" s="5">
        <v>8</v>
      </c>
      <c r="L22" s="34">
        <f>J22+K22</f>
        <v>163.9</v>
      </c>
      <c r="M22" s="34">
        <f t="shared" si="0"/>
        <v>42.336083369518022</v>
      </c>
    </row>
    <row r="23" spans="1:13" ht="57.6" x14ac:dyDescent="0.3">
      <c r="A23" s="5">
        <v>12</v>
      </c>
      <c r="B23" s="16" t="s">
        <v>865</v>
      </c>
      <c r="C23" s="16" t="s">
        <v>866</v>
      </c>
      <c r="D23" s="16">
        <v>1983</v>
      </c>
      <c r="E23" s="16">
        <v>1981</v>
      </c>
      <c r="F23" s="16" t="s">
        <v>867</v>
      </c>
      <c r="G23" s="16" t="s">
        <v>12</v>
      </c>
      <c r="H23" s="16" t="s">
        <v>58</v>
      </c>
      <c r="I23" s="16" t="s">
        <v>59</v>
      </c>
      <c r="J23" s="34">
        <v>161.21</v>
      </c>
      <c r="K23" s="5">
        <v>10</v>
      </c>
      <c r="L23" s="34">
        <f>J23+K23</f>
        <v>171.21</v>
      </c>
      <c r="M23" s="34">
        <f t="shared" si="0"/>
        <v>48.684324793747287</v>
      </c>
    </row>
    <row r="24" spans="1:13" ht="302.39999999999998" x14ac:dyDescent="0.3">
      <c r="A24" s="5">
        <v>13</v>
      </c>
      <c r="B24" s="16" t="s">
        <v>868</v>
      </c>
      <c r="C24" s="16" t="s">
        <v>869</v>
      </c>
      <c r="D24" s="16">
        <v>2009</v>
      </c>
      <c r="E24" s="16">
        <v>2007</v>
      </c>
      <c r="F24" s="16" t="s">
        <v>870</v>
      </c>
      <c r="G24" s="16" t="s">
        <v>12</v>
      </c>
      <c r="H24" s="16" t="s">
        <v>871</v>
      </c>
      <c r="I24" s="16" t="s">
        <v>27</v>
      </c>
      <c r="J24" s="34">
        <v>175.78</v>
      </c>
      <c r="K24" s="5">
        <v>4</v>
      </c>
      <c r="L24" s="34">
        <f>J24+K24</f>
        <v>179.78</v>
      </c>
      <c r="M24" s="34">
        <f t="shared" si="0"/>
        <v>56.126791141988704</v>
      </c>
    </row>
    <row r="25" spans="1:13" ht="115.2" x14ac:dyDescent="0.3">
      <c r="A25" s="5">
        <v>14</v>
      </c>
      <c r="B25" s="16" t="s">
        <v>872</v>
      </c>
      <c r="C25" s="16" t="s">
        <v>873</v>
      </c>
      <c r="D25" s="16">
        <v>1990</v>
      </c>
      <c r="E25" s="16">
        <v>1958</v>
      </c>
      <c r="F25" s="16" t="s">
        <v>874</v>
      </c>
      <c r="G25" s="16" t="s">
        <v>12</v>
      </c>
      <c r="H25" s="16" t="s">
        <v>875</v>
      </c>
      <c r="I25" s="16" t="s">
        <v>59</v>
      </c>
      <c r="J25" s="34">
        <v>180.41</v>
      </c>
      <c r="K25" s="5">
        <v>10</v>
      </c>
      <c r="L25" s="34">
        <f>J25+K25</f>
        <v>190.41</v>
      </c>
      <c r="M25" s="34">
        <f t="shared" si="0"/>
        <v>65.358228397742067</v>
      </c>
    </row>
    <row r="26" spans="1:13" ht="158.4" x14ac:dyDescent="0.3">
      <c r="A26" s="5">
        <v>15</v>
      </c>
      <c r="B26" s="16" t="s">
        <v>876</v>
      </c>
      <c r="C26" s="16" t="s">
        <v>877</v>
      </c>
      <c r="D26" s="16">
        <v>2011</v>
      </c>
      <c r="E26" s="16">
        <v>2009</v>
      </c>
      <c r="F26" s="16" t="s">
        <v>870</v>
      </c>
      <c r="G26" s="16" t="s">
        <v>12</v>
      </c>
      <c r="H26" s="16" t="s">
        <v>878</v>
      </c>
      <c r="I26" s="16" t="s">
        <v>879</v>
      </c>
      <c r="J26" s="34">
        <v>283.16000000000003</v>
      </c>
      <c r="K26" s="5">
        <v>270</v>
      </c>
      <c r="L26" s="34">
        <f>J26+K26</f>
        <v>553.16000000000008</v>
      </c>
      <c r="M26" s="34">
        <f t="shared" si="0"/>
        <v>380.38211029092497</v>
      </c>
    </row>
    <row r="27" spans="1:13" ht="100.8" x14ac:dyDescent="0.3">
      <c r="A27" s="5">
        <v>16</v>
      </c>
      <c r="B27" s="16" t="s">
        <v>880</v>
      </c>
      <c r="C27" s="16" t="s">
        <v>881</v>
      </c>
      <c r="D27" s="16">
        <v>2009</v>
      </c>
      <c r="E27" s="16">
        <v>2008</v>
      </c>
      <c r="F27" s="16" t="s">
        <v>882</v>
      </c>
      <c r="G27" s="16" t="s">
        <v>12</v>
      </c>
      <c r="H27" s="16" t="s">
        <v>26</v>
      </c>
      <c r="I27" s="16" t="s">
        <v>27</v>
      </c>
      <c r="J27" s="34">
        <v>347.98</v>
      </c>
      <c r="K27" s="5">
        <v>228</v>
      </c>
      <c r="L27" s="34">
        <f>J27+K27</f>
        <v>575.98</v>
      </c>
      <c r="M27" s="34">
        <f t="shared" si="0"/>
        <v>400.19973947025625</v>
      </c>
    </row>
    <row r="28" spans="1:13" ht="86.4" x14ac:dyDescent="0.3">
      <c r="A28" s="5" t="s">
        <v>8</v>
      </c>
      <c r="B28" s="16" t="s">
        <v>883</v>
      </c>
      <c r="C28" s="16" t="s">
        <v>884</v>
      </c>
      <c r="D28" s="16">
        <v>2010</v>
      </c>
      <c r="E28" s="16">
        <v>2002</v>
      </c>
      <c r="F28" s="16" t="s">
        <v>885</v>
      </c>
      <c r="G28" s="16" t="s">
        <v>62</v>
      </c>
      <c r="H28" s="16" t="s">
        <v>886</v>
      </c>
      <c r="I28" s="16" t="s">
        <v>887</v>
      </c>
      <c r="J28" s="34"/>
      <c r="K28" s="5"/>
      <c r="L28" s="34" t="s">
        <v>742</v>
      </c>
      <c r="M28" s="34" t="str">
        <f t="shared" si="0"/>
        <v/>
      </c>
    </row>
    <row r="30" spans="1:13" ht="18" x14ac:dyDescent="0.3">
      <c r="A30" s="20" t="s">
        <v>774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3" x14ac:dyDescent="0.3">
      <c r="A31" s="25" t="s">
        <v>732</v>
      </c>
      <c r="B31" s="25" t="s">
        <v>1</v>
      </c>
      <c r="C31" s="25" t="s">
        <v>2</v>
      </c>
      <c r="D31" s="25" t="s">
        <v>393</v>
      </c>
      <c r="E31" s="25" t="s">
        <v>394</v>
      </c>
      <c r="F31" s="25" t="s">
        <v>3</v>
      </c>
      <c r="G31" s="25" t="s">
        <v>4</v>
      </c>
      <c r="H31" s="25" t="s">
        <v>5</v>
      </c>
      <c r="I31" s="25" t="s">
        <v>6</v>
      </c>
      <c r="J31" s="25" t="s">
        <v>735</v>
      </c>
      <c r="K31" s="25" t="s">
        <v>736</v>
      </c>
      <c r="L31" s="25" t="s">
        <v>737</v>
      </c>
      <c r="M31" s="25" t="s">
        <v>740</v>
      </c>
    </row>
    <row r="32" spans="1:13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72.8" x14ac:dyDescent="0.3">
      <c r="A33" s="31">
        <v>1</v>
      </c>
      <c r="B33" s="32" t="s">
        <v>888</v>
      </c>
      <c r="C33" s="32" t="s">
        <v>889</v>
      </c>
      <c r="D33" s="32">
        <v>2006</v>
      </c>
      <c r="E33" s="32">
        <v>2001</v>
      </c>
      <c r="F33" s="32" t="s">
        <v>890</v>
      </c>
      <c r="G33" s="32" t="s">
        <v>12</v>
      </c>
      <c r="H33" s="32" t="s">
        <v>891</v>
      </c>
      <c r="I33" s="32" t="s">
        <v>892</v>
      </c>
      <c r="J33" s="33">
        <v>137.78</v>
      </c>
      <c r="K33" s="31">
        <v>0</v>
      </c>
      <c r="L33" s="33">
        <f>J33+K33</f>
        <v>137.78</v>
      </c>
      <c r="M33" s="33">
        <f t="shared" ref="M33:M39" si="1">IF( AND(ISNUMBER(L$33),ISNUMBER(L33)),(L33-L$33)/L$33*100,"")</f>
        <v>0</v>
      </c>
    </row>
    <row r="34" spans="1:13" ht="331.2" x14ac:dyDescent="0.3">
      <c r="A34" s="5">
        <v>2</v>
      </c>
      <c r="B34" s="16" t="s">
        <v>893</v>
      </c>
      <c r="C34" s="16" t="s">
        <v>894</v>
      </c>
      <c r="D34" s="16">
        <v>2007</v>
      </c>
      <c r="E34" s="16">
        <v>2005</v>
      </c>
      <c r="F34" s="16" t="s">
        <v>895</v>
      </c>
      <c r="G34" s="16" t="s">
        <v>12</v>
      </c>
      <c r="H34" s="16" t="s">
        <v>896</v>
      </c>
      <c r="I34" s="16" t="s">
        <v>897</v>
      </c>
      <c r="J34" s="34">
        <v>147.59</v>
      </c>
      <c r="K34" s="5">
        <v>0</v>
      </c>
      <c r="L34" s="34">
        <f>J34+K34</f>
        <v>147.59</v>
      </c>
      <c r="M34" s="34">
        <f t="shared" si="1"/>
        <v>7.1200464508636969</v>
      </c>
    </row>
    <row r="35" spans="1:13" ht="187.2" x14ac:dyDescent="0.3">
      <c r="A35" s="5">
        <v>3</v>
      </c>
      <c r="B35" s="16" t="s">
        <v>898</v>
      </c>
      <c r="C35" s="16" t="s">
        <v>899</v>
      </c>
      <c r="D35" s="16">
        <v>2008</v>
      </c>
      <c r="E35" s="16">
        <v>1997</v>
      </c>
      <c r="F35" s="16" t="s">
        <v>900</v>
      </c>
      <c r="G35" s="16" t="s">
        <v>12</v>
      </c>
      <c r="H35" s="16" t="s">
        <v>901</v>
      </c>
      <c r="I35" s="16" t="s">
        <v>902</v>
      </c>
      <c r="J35" s="34">
        <v>151.11000000000001</v>
      </c>
      <c r="K35" s="5">
        <v>4</v>
      </c>
      <c r="L35" s="34">
        <f>J35+K35</f>
        <v>155.11000000000001</v>
      </c>
      <c r="M35" s="34">
        <f t="shared" si="1"/>
        <v>12.578022935113959</v>
      </c>
    </row>
    <row r="36" spans="1:13" ht="72" x14ac:dyDescent="0.3">
      <c r="A36" s="5">
        <v>4</v>
      </c>
      <c r="B36" s="16" t="s">
        <v>903</v>
      </c>
      <c r="C36" s="16" t="s">
        <v>904</v>
      </c>
      <c r="D36" s="16">
        <v>2010</v>
      </c>
      <c r="E36" s="16">
        <v>2006</v>
      </c>
      <c r="F36" s="16" t="s">
        <v>860</v>
      </c>
      <c r="G36" s="16" t="s">
        <v>12</v>
      </c>
      <c r="H36" s="16" t="s">
        <v>43</v>
      </c>
      <c r="I36" s="16" t="s">
        <v>905</v>
      </c>
      <c r="J36" s="34">
        <v>155.33000000000001</v>
      </c>
      <c r="K36" s="5">
        <v>0</v>
      </c>
      <c r="L36" s="34">
        <f>J36+K36</f>
        <v>155.33000000000001</v>
      </c>
      <c r="M36" s="34">
        <f t="shared" si="1"/>
        <v>12.737697779068089</v>
      </c>
    </row>
    <row r="37" spans="1:13" ht="43.2" x14ac:dyDescent="0.3">
      <c r="A37" s="5">
        <v>5</v>
      </c>
      <c r="B37" s="16" t="s">
        <v>906</v>
      </c>
      <c r="C37" s="16" t="s">
        <v>907</v>
      </c>
      <c r="D37" s="16">
        <v>2003</v>
      </c>
      <c r="E37" s="16">
        <v>1978</v>
      </c>
      <c r="F37" s="16" t="s">
        <v>908</v>
      </c>
      <c r="G37" s="16" t="s">
        <v>12</v>
      </c>
      <c r="H37" s="16" t="s">
        <v>58</v>
      </c>
      <c r="I37" s="16" t="s">
        <v>59</v>
      </c>
      <c r="J37" s="34">
        <v>204.55</v>
      </c>
      <c r="K37" s="5">
        <v>14</v>
      </c>
      <c r="L37" s="34">
        <f>J37+K37</f>
        <v>218.55</v>
      </c>
      <c r="M37" s="34">
        <f t="shared" si="1"/>
        <v>58.622441573523012</v>
      </c>
    </row>
    <row r="38" spans="1:13" ht="331.2" x14ac:dyDescent="0.3">
      <c r="A38" s="5">
        <v>6</v>
      </c>
      <c r="B38" s="16" t="s">
        <v>909</v>
      </c>
      <c r="C38" s="16" t="s">
        <v>910</v>
      </c>
      <c r="D38" s="16">
        <v>2009</v>
      </c>
      <c r="E38" s="16">
        <v>2007</v>
      </c>
      <c r="F38" s="16" t="s">
        <v>911</v>
      </c>
      <c r="G38" s="16" t="s">
        <v>12</v>
      </c>
      <c r="H38" s="16" t="s">
        <v>912</v>
      </c>
      <c r="I38" s="16" t="s">
        <v>913</v>
      </c>
      <c r="J38" s="34">
        <v>219.26</v>
      </c>
      <c r="K38" s="5">
        <v>16</v>
      </c>
      <c r="L38" s="34">
        <f>J38+K38</f>
        <v>235.26</v>
      </c>
      <c r="M38" s="34">
        <f t="shared" si="1"/>
        <v>70.750471766584397</v>
      </c>
    </row>
    <row r="39" spans="1:13" ht="230.4" x14ac:dyDescent="0.3">
      <c r="A39" s="5"/>
      <c r="B39" s="16" t="s">
        <v>914</v>
      </c>
      <c r="C39" s="16" t="s">
        <v>915</v>
      </c>
      <c r="D39" s="16">
        <v>2011</v>
      </c>
      <c r="E39" s="16">
        <v>2009</v>
      </c>
      <c r="F39" s="16" t="s">
        <v>870</v>
      </c>
      <c r="G39" s="16" t="s">
        <v>12</v>
      </c>
      <c r="H39" s="16" t="s">
        <v>916</v>
      </c>
      <c r="I39" s="16" t="s">
        <v>917</v>
      </c>
      <c r="J39" s="34"/>
      <c r="K39" s="5"/>
      <c r="L39" s="34" t="s">
        <v>742</v>
      </c>
      <c r="M39" s="34" t="str">
        <f t="shared" si="1"/>
        <v/>
      </c>
    </row>
    <row r="41" spans="1:13" ht="18" x14ac:dyDescent="0.3">
      <c r="A41" s="20" t="s">
        <v>775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3" x14ac:dyDescent="0.3">
      <c r="A42" s="25" t="s">
        <v>732</v>
      </c>
      <c r="B42" s="25" t="s">
        <v>1</v>
      </c>
      <c r="C42" s="25" t="s">
        <v>2</v>
      </c>
      <c r="D42" s="25" t="s">
        <v>393</v>
      </c>
      <c r="E42" s="25" t="s">
        <v>394</v>
      </c>
      <c r="F42" s="25" t="s">
        <v>3</v>
      </c>
      <c r="G42" s="25" t="s">
        <v>4</v>
      </c>
      <c r="H42" s="25" t="s">
        <v>5</v>
      </c>
      <c r="I42" s="25" t="s">
        <v>6</v>
      </c>
      <c r="J42" s="25" t="s">
        <v>735</v>
      </c>
      <c r="K42" s="25" t="s">
        <v>736</v>
      </c>
      <c r="L42" s="25" t="s">
        <v>737</v>
      </c>
      <c r="M42" s="25" t="s">
        <v>740</v>
      </c>
    </row>
    <row r="43" spans="1:13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72" x14ac:dyDescent="0.3">
      <c r="A44" s="31">
        <v>1</v>
      </c>
      <c r="B44" s="32" t="s">
        <v>918</v>
      </c>
      <c r="C44" s="32" t="s">
        <v>919</v>
      </c>
      <c r="D44" s="32">
        <v>2002</v>
      </c>
      <c r="E44" s="32">
        <v>1991</v>
      </c>
      <c r="F44" s="32" t="s">
        <v>920</v>
      </c>
      <c r="G44" s="32" t="s">
        <v>12</v>
      </c>
      <c r="H44" s="32" t="s">
        <v>43</v>
      </c>
      <c r="I44" s="32" t="s">
        <v>311</v>
      </c>
      <c r="J44" s="33">
        <v>122.21</v>
      </c>
      <c r="K44" s="31">
        <v>0</v>
      </c>
      <c r="L44" s="33">
        <f>J44+K44</f>
        <v>122.21</v>
      </c>
      <c r="M44" s="33">
        <f t="shared" ref="M44:M49" si="2">IF( AND(ISNUMBER(L$44),ISNUMBER(L44)),(L44-L$44)/L$44*100,"")</f>
        <v>0</v>
      </c>
    </row>
    <row r="45" spans="1:13" ht="115.2" x14ac:dyDescent="0.3">
      <c r="A45" s="5" t="s">
        <v>8</v>
      </c>
      <c r="B45" s="16" t="s">
        <v>921</v>
      </c>
      <c r="C45" s="16" t="s">
        <v>922</v>
      </c>
      <c r="D45" s="16">
        <v>1994</v>
      </c>
      <c r="E45" s="16">
        <v>1985</v>
      </c>
      <c r="F45" s="16" t="s">
        <v>920</v>
      </c>
      <c r="G45" s="16" t="s">
        <v>923</v>
      </c>
      <c r="H45" s="16" t="s">
        <v>924</v>
      </c>
      <c r="I45" s="16" t="s">
        <v>925</v>
      </c>
      <c r="J45" s="34">
        <v>124.15</v>
      </c>
      <c r="K45" s="5">
        <v>2</v>
      </c>
      <c r="L45" s="34">
        <f>J45+K45</f>
        <v>126.15</v>
      </c>
      <c r="M45" s="34">
        <f t="shared" si="2"/>
        <v>3.2239587595123251</v>
      </c>
    </row>
    <row r="46" spans="1:13" ht="72" x14ac:dyDescent="0.3">
      <c r="A46" s="5">
        <v>2</v>
      </c>
      <c r="B46" s="16" t="s">
        <v>926</v>
      </c>
      <c r="C46" s="16" t="s">
        <v>927</v>
      </c>
      <c r="D46" s="16">
        <v>2006</v>
      </c>
      <c r="E46" s="16">
        <v>2004</v>
      </c>
      <c r="F46" s="16" t="s">
        <v>928</v>
      </c>
      <c r="G46" s="16" t="s">
        <v>12</v>
      </c>
      <c r="H46" s="16" t="s">
        <v>43</v>
      </c>
      <c r="I46" s="16" t="s">
        <v>929</v>
      </c>
      <c r="J46" s="34">
        <v>126.77</v>
      </c>
      <c r="K46" s="5">
        <v>4</v>
      </c>
      <c r="L46" s="34">
        <f>J46+K46</f>
        <v>130.76999999999998</v>
      </c>
      <c r="M46" s="34">
        <f t="shared" si="2"/>
        <v>7.0043367973160855</v>
      </c>
    </row>
    <row r="47" spans="1:13" ht="144" x14ac:dyDescent="0.3">
      <c r="A47" s="5">
        <v>3</v>
      </c>
      <c r="B47" s="16" t="s">
        <v>930</v>
      </c>
      <c r="C47" s="16" t="s">
        <v>931</v>
      </c>
      <c r="D47" s="16">
        <v>2005</v>
      </c>
      <c r="E47" s="16">
        <v>2000</v>
      </c>
      <c r="F47" s="16" t="s">
        <v>812</v>
      </c>
      <c r="G47" s="16" t="s">
        <v>12</v>
      </c>
      <c r="H47" s="16" t="s">
        <v>932</v>
      </c>
      <c r="I47" s="16" t="s">
        <v>933</v>
      </c>
      <c r="J47" s="34">
        <v>130.43</v>
      </c>
      <c r="K47" s="5">
        <v>2</v>
      </c>
      <c r="L47" s="34">
        <f>J47+K47</f>
        <v>132.43</v>
      </c>
      <c r="M47" s="34">
        <f t="shared" si="2"/>
        <v>8.3626544472629192</v>
      </c>
    </row>
    <row r="48" spans="1:13" ht="72" x14ac:dyDescent="0.3">
      <c r="A48" s="5">
        <v>4</v>
      </c>
      <c r="B48" s="16" t="s">
        <v>934</v>
      </c>
      <c r="C48" s="16" t="s">
        <v>935</v>
      </c>
      <c r="D48" s="16">
        <v>2008</v>
      </c>
      <c r="E48" s="16">
        <v>2005</v>
      </c>
      <c r="F48" s="16" t="s">
        <v>936</v>
      </c>
      <c r="G48" s="16" t="s">
        <v>12</v>
      </c>
      <c r="H48" s="16" t="s">
        <v>43</v>
      </c>
      <c r="I48" s="16" t="s">
        <v>48</v>
      </c>
      <c r="J48" s="34">
        <v>148.13999999999999</v>
      </c>
      <c r="K48" s="5">
        <v>12</v>
      </c>
      <c r="L48" s="34">
        <f>J48+K48</f>
        <v>160.13999999999999</v>
      </c>
      <c r="M48" s="34">
        <f t="shared" si="2"/>
        <v>31.036740037640126</v>
      </c>
    </row>
    <row r="49" spans="1:13" ht="72" x14ac:dyDescent="0.3">
      <c r="A49" s="5" t="s">
        <v>8</v>
      </c>
      <c r="B49" s="16" t="s">
        <v>854</v>
      </c>
      <c r="C49" s="16" t="s">
        <v>855</v>
      </c>
      <c r="D49" s="16">
        <v>2008</v>
      </c>
      <c r="E49" s="16">
        <v>2006</v>
      </c>
      <c r="F49" s="16" t="s">
        <v>856</v>
      </c>
      <c r="G49" s="16" t="s">
        <v>62</v>
      </c>
      <c r="H49" s="16" t="s">
        <v>92</v>
      </c>
      <c r="I49" s="16" t="s">
        <v>857</v>
      </c>
      <c r="J49" s="34">
        <v>158.65</v>
      </c>
      <c r="K49" s="5">
        <v>6</v>
      </c>
      <c r="L49" s="34">
        <f>J49+K49</f>
        <v>164.65</v>
      </c>
      <c r="M49" s="34">
        <f t="shared" si="2"/>
        <v>34.727109074543826</v>
      </c>
    </row>
    <row r="51" spans="1:13" ht="18" x14ac:dyDescent="0.3">
      <c r="A51" s="20" t="s">
        <v>776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3" x14ac:dyDescent="0.3">
      <c r="A52" s="25" t="s">
        <v>732</v>
      </c>
      <c r="B52" s="25" t="s">
        <v>1</v>
      </c>
      <c r="C52" s="25" t="s">
        <v>2</v>
      </c>
      <c r="D52" s="25" t="s">
        <v>393</v>
      </c>
      <c r="E52" s="25" t="s">
        <v>394</v>
      </c>
      <c r="F52" s="25" t="s">
        <v>3</v>
      </c>
      <c r="G52" s="25" t="s">
        <v>4</v>
      </c>
      <c r="H52" s="25" t="s">
        <v>5</v>
      </c>
      <c r="I52" s="25" t="s">
        <v>6</v>
      </c>
      <c r="J52" s="25" t="s">
        <v>735</v>
      </c>
      <c r="K52" s="25" t="s">
        <v>736</v>
      </c>
      <c r="L52" s="25" t="s">
        <v>737</v>
      </c>
      <c r="M52" s="25" t="s">
        <v>740</v>
      </c>
    </row>
    <row r="53" spans="1:13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72.8" x14ac:dyDescent="0.3">
      <c r="A54" s="31">
        <v>1</v>
      </c>
      <c r="B54" s="32" t="s">
        <v>888</v>
      </c>
      <c r="C54" s="32" t="s">
        <v>889</v>
      </c>
      <c r="D54" s="32">
        <v>2006</v>
      </c>
      <c r="E54" s="32">
        <v>2001</v>
      </c>
      <c r="F54" s="32" t="s">
        <v>890</v>
      </c>
      <c r="G54" s="32" t="s">
        <v>12</v>
      </c>
      <c r="H54" s="32" t="s">
        <v>891</v>
      </c>
      <c r="I54" s="32" t="s">
        <v>892</v>
      </c>
      <c r="J54" s="33">
        <v>149.91</v>
      </c>
      <c r="K54" s="31">
        <v>0</v>
      </c>
      <c r="L54" s="33">
        <f>J54+K54</f>
        <v>149.91</v>
      </c>
      <c r="M54" s="33">
        <f t="shared" ref="M54:M57" si="3">IF( AND(ISNUMBER(L$54),ISNUMBER(L54)),(L54-L$54)/L$54*100,"")</f>
        <v>0</v>
      </c>
    </row>
    <row r="55" spans="1:13" ht="72" x14ac:dyDescent="0.3">
      <c r="A55" s="5">
        <v>2</v>
      </c>
      <c r="B55" s="16" t="s">
        <v>937</v>
      </c>
      <c r="C55" s="16" t="s">
        <v>938</v>
      </c>
      <c r="D55" s="16">
        <v>2010</v>
      </c>
      <c r="E55" s="16">
        <v>2006</v>
      </c>
      <c r="F55" s="16" t="s">
        <v>939</v>
      </c>
      <c r="G55" s="16" t="s">
        <v>12</v>
      </c>
      <c r="H55" s="16" t="s">
        <v>43</v>
      </c>
      <c r="I55" s="16" t="s">
        <v>905</v>
      </c>
      <c r="J55" s="34">
        <v>176.41</v>
      </c>
      <c r="K55" s="5">
        <v>10</v>
      </c>
      <c r="L55" s="34">
        <f>J55+K55</f>
        <v>186.41</v>
      </c>
      <c r="M55" s="34">
        <f t="shared" si="3"/>
        <v>24.34794209859249</v>
      </c>
    </row>
    <row r="56" spans="1:13" ht="331.2" x14ac:dyDescent="0.3">
      <c r="A56" s="5">
        <v>3</v>
      </c>
      <c r="B56" s="16" t="s">
        <v>940</v>
      </c>
      <c r="C56" s="16" t="s">
        <v>941</v>
      </c>
      <c r="D56" s="16">
        <v>2007</v>
      </c>
      <c r="E56" s="16">
        <v>2005</v>
      </c>
      <c r="F56" s="16" t="s">
        <v>852</v>
      </c>
      <c r="G56" s="16" t="s">
        <v>12</v>
      </c>
      <c r="H56" s="16" t="s">
        <v>942</v>
      </c>
      <c r="I56" s="16" t="s">
        <v>943</v>
      </c>
      <c r="J56" s="34">
        <v>202.14</v>
      </c>
      <c r="K56" s="5">
        <v>8</v>
      </c>
      <c r="L56" s="34">
        <f>J56+K56</f>
        <v>210.14</v>
      </c>
      <c r="M56" s="34">
        <f t="shared" si="3"/>
        <v>40.177439797211655</v>
      </c>
    </row>
    <row r="57" spans="1:13" ht="187.2" x14ac:dyDescent="0.3">
      <c r="A57" s="5">
        <v>4</v>
      </c>
      <c r="B57" s="16" t="s">
        <v>944</v>
      </c>
      <c r="C57" s="16" t="s">
        <v>945</v>
      </c>
      <c r="D57" s="16">
        <v>2008</v>
      </c>
      <c r="E57" s="16">
        <v>1997</v>
      </c>
      <c r="F57" s="16" t="s">
        <v>946</v>
      </c>
      <c r="G57" s="16" t="s">
        <v>12</v>
      </c>
      <c r="H57" s="16" t="s">
        <v>901</v>
      </c>
      <c r="I57" s="16" t="s">
        <v>902</v>
      </c>
      <c r="J57" s="34">
        <v>210.49</v>
      </c>
      <c r="K57" s="5">
        <v>106</v>
      </c>
      <c r="L57" s="34">
        <f>J57+K57</f>
        <v>316.49</v>
      </c>
      <c r="M57" s="34">
        <f t="shared" si="3"/>
        <v>111.12000533653526</v>
      </c>
    </row>
  </sheetData>
  <mergeCells count="62">
    <mergeCell ref="I52:I53"/>
    <mergeCell ref="A51:J51"/>
    <mergeCell ref="J52:J53"/>
    <mergeCell ref="K52:K53"/>
    <mergeCell ref="L52:L53"/>
    <mergeCell ref="M52:M53"/>
    <mergeCell ref="L42:L43"/>
    <mergeCell ref="M42:M43"/>
    <mergeCell ref="A52:A53"/>
    <mergeCell ref="B52:B53"/>
    <mergeCell ref="C52:C53"/>
    <mergeCell ref="D52:D53"/>
    <mergeCell ref="E52:E53"/>
    <mergeCell ref="F52:F53"/>
    <mergeCell ref="G52:G53"/>
    <mergeCell ref="H52:H53"/>
    <mergeCell ref="G42:G43"/>
    <mergeCell ref="H42:H43"/>
    <mergeCell ref="I42:I43"/>
    <mergeCell ref="A41:J41"/>
    <mergeCell ref="J42:J43"/>
    <mergeCell ref="K42:K43"/>
    <mergeCell ref="A42:A43"/>
    <mergeCell ref="B42:B43"/>
    <mergeCell ref="C42:C43"/>
    <mergeCell ref="D42:D43"/>
    <mergeCell ref="E42:E43"/>
    <mergeCell ref="F42:F43"/>
    <mergeCell ref="I31:I32"/>
    <mergeCell ref="A30:J30"/>
    <mergeCell ref="J31:J32"/>
    <mergeCell ref="K31:K32"/>
    <mergeCell ref="L31:L32"/>
    <mergeCell ref="M31:M32"/>
    <mergeCell ref="L8:L9"/>
    <mergeCell ref="M8:M9"/>
    <mergeCell ref="A31:A32"/>
    <mergeCell ref="B31:B32"/>
    <mergeCell ref="C31:C32"/>
    <mergeCell ref="D31:D32"/>
    <mergeCell ref="E31:E32"/>
    <mergeCell ref="F31:F32"/>
    <mergeCell ref="G31:G32"/>
    <mergeCell ref="H31:H3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166A-741C-46DB-AA59-91FDBD71DB0C}">
  <dimension ref="A1:AG14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18" t="s">
        <v>726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ht="18" x14ac:dyDescent="0.3">
      <c r="A2" s="20" t="s">
        <v>727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x14ac:dyDescent="0.3">
      <c r="A3" s="21" t="s">
        <v>728</v>
      </c>
      <c r="B3" s="21"/>
      <c r="C3" s="22" t="s">
        <v>729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ht="21" x14ac:dyDescent="0.3">
      <c r="A4" s="23" t="s">
        <v>808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23.4" x14ac:dyDescent="0.3">
      <c r="A5" s="24" t="s">
        <v>806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7" spans="1:33" ht="18" x14ac:dyDescent="0.3">
      <c r="A7" s="20" t="s">
        <v>733</v>
      </c>
      <c r="B7" s="20"/>
      <c r="C7" s="20"/>
      <c r="D7" s="20"/>
      <c r="E7" s="20"/>
      <c r="F7" s="20"/>
      <c r="G7" s="20"/>
      <c r="H7" s="20"/>
      <c r="I7" s="20"/>
      <c r="J7" s="20"/>
    </row>
    <row r="8" spans="1:33" x14ac:dyDescent="0.3">
      <c r="A8" s="25" t="s">
        <v>732</v>
      </c>
      <c r="B8" s="25" t="s">
        <v>1</v>
      </c>
      <c r="C8" s="25" t="s">
        <v>2</v>
      </c>
      <c r="D8" s="25" t="s">
        <v>393</v>
      </c>
      <c r="E8" s="25" t="s">
        <v>394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>
        <v>19</v>
      </c>
      <c r="AC8" s="25">
        <v>20</v>
      </c>
      <c r="AD8" s="25" t="s">
        <v>735</v>
      </c>
      <c r="AE8" s="25" t="s">
        <v>736</v>
      </c>
      <c r="AF8" s="25" t="s">
        <v>737</v>
      </c>
      <c r="AG8" s="25" t="s">
        <v>740</v>
      </c>
    </row>
    <row r="9" spans="1:33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ht="57.6" x14ac:dyDescent="0.3">
      <c r="A10" s="31">
        <v>1</v>
      </c>
      <c r="B10" s="32" t="s">
        <v>280</v>
      </c>
      <c r="C10" s="32">
        <v>2000</v>
      </c>
      <c r="D10" s="32">
        <v>2000</v>
      </c>
      <c r="E10" s="32">
        <v>2000</v>
      </c>
      <c r="F10" s="32" t="s">
        <v>71</v>
      </c>
      <c r="G10" s="32" t="s">
        <v>12</v>
      </c>
      <c r="H10" s="32" t="s">
        <v>142</v>
      </c>
      <c r="I10" s="32" t="s">
        <v>202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3">
        <v>93.21</v>
      </c>
      <c r="AE10" s="31">
        <f t="shared" ref="AE10:AE41" si="0">SUM(J10:AC10)</f>
        <v>0</v>
      </c>
      <c r="AF10" s="33">
        <f t="shared" ref="AF10:AF41" si="1">AD10+AE10</f>
        <v>93.21</v>
      </c>
      <c r="AG10" s="33">
        <f t="shared" ref="AG10:AG41" si="2">IF( AND(ISNUMBER(AF$10),ISNUMBER(AF10)),(AF10-AF$10)/AF$10*100,"")</f>
        <v>0</v>
      </c>
    </row>
    <row r="11" spans="1:33" ht="43.2" x14ac:dyDescent="0.3">
      <c r="A11" s="5">
        <v>2</v>
      </c>
      <c r="B11" s="16" t="s">
        <v>358</v>
      </c>
      <c r="C11" s="16">
        <v>1994</v>
      </c>
      <c r="D11" s="16">
        <v>1994</v>
      </c>
      <c r="E11" s="16">
        <v>1994</v>
      </c>
      <c r="F11" s="16" t="s">
        <v>71</v>
      </c>
      <c r="G11" s="16" t="s">
        <v>12</v>
      </c>
      <c r="H11" s="16" t="s">
        <v>355</v>
      </c>
      <c r="I11" s="16" t="s">
        <v>256</v>
      </c>
      <c r="J11" s="5">
        <v>2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4">
        <v>95.68</v>
      </c>
      <c r="AE11" s="5">
        <f t="shared" si="0"/>
        <v>2</v>
      </c>
      <c r="AF11" s="34">
        <f t="shared" si="1"/>
        <v>97.68</v>
      </c>
      <c r="AG11" s="34">
        <f t="shared" si="2"/>
        <v>4.7956227872546009</v>
      </c>
    </row>
    <row r="12" spans="1:33" ht="57.6" x14ac:dyDescent="0.3">
      <c r="A12" s="5">
        <v>3</v>
      </c>
      <c r="B12" s="16" t="s">
        <v>213</v>
      </c>
      <c r="C12" s="16">
        <v>2002</v>
      </c>
      <c r="D12" s="16">
        <v>2002</v>
      </c>
      <c r="E12" s="16">
        <v>2002</v>
      </c>
      <c r="F12" s="16" t="s">
        <v>11</v>
      </c>
      <c r="G12" s="16" t="s">
        <v>12</v>
      </c>
      <c r="H12" s="16" t="s">
        <v>142</v>
      </c>
      <c r="I12" s="16" t="s">
        <v>202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34">
        <v>100.98</v>
      </c>
      <c r="AE12" s="5">
        <f t="shared" si="0"/>
        <v>0</v>
      </c>
      <c r="AF12" s="34">
        <f t="shared" si="1"/>
        <v>100.98</v>
      </c>
      <c r="AG12" s="34">
        <f t="shared" si="2"/>
        <v>8.3360154489861706</v>
      </c>
    </row>
    <row r="13" spans="1:33" ht="72" x14ac:dyDescent="0.3">
      <c r="A13" s="5">
        <v>4</v>
      </c>
      <c r="B13" s="16" t="s">
        <v>324</v>
      </c>
      <c r="C13" s="16">
        <v>1985</v>
      </c>
      <c r="D13" s="16">
        <v>1985</v>
      </c>
      <c r="E13" s="16">
        <v>1985</v>
      </c>
      <c r="F13" s="16">
        <v>1</v>
      </c>
      <c r="G13" s="16" t="s">
        <v>12</v>
      </c>
      <c r="H13" s="16" t="s">
        <v>325</v>
      </c>
      <c r="I13" s="16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34">
        <v>99.55</v>
      </c>
      <c r="AE13" s="5">
        <f t="shared" si="0"/>
        <v>2</v>
      </c>
      <c r="AF13" s="34">
        <f t="shared" si="1"/>
        <v>101.55</v>
      </c>
      <c r="AG13" s="34">
        <f t="shared" si="2"/>
        <v>8.9475378178307086</v>
      </c>
    </row>
    <row r="14" spans="1:33" ht="100.8" x14ac:dyDescent="0.3">
      <c r="A14" s="5">
        <v>5</v>
      </c>
      <c r="B14" s="16" t="s">
        <v>76</v>
      </c>
      <c r="C14" s="16">
        <v>2002</v>
      </c>
      <c r="D14" s="16">
        <v>2002</v>
      </c>
      <c r="E14" s="16">
        <v>2002</v>
      </c>
      <c r="F14" s="16" t="s">
        <v>11</v>
      </c>
      <c r="G14" s="16" t="s">
        <v>12</v>
      </c>
      <c r="H14" s="16" t="s">
        <v>26</v>
      </c>
      <c r="I14" s="16" t="s">
        <v>77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4">
        <v>98.94</v>
      </c>
      <c r="AE14" s="5">
        <f t="shared" si="0"/>
        <v>4</v>
      </c>
      <c r="AF14" s="34">
        <f t="shared" si="1"/>
        <v>102.94</v>
      </c>
      <c r="AG14" s="34">
        <f t="shared" si="2"/>
        <v>10.438794120802495</v>
      </c>
    </row>
    <row r="15" spans="1:33" ht="72" x14ac:dyDescent="0.3">
      <c r="A15" s="5">
        <v>6</v>
      </c>
      <c r="B15" s="16" t="s">
        <v>364</v>
      </c>
      <c r="C15" s="16">
        <v>1996</v>
      </c>
      <c r="D15" s="16">
        <v>1996</v>
      </c>
      <c r="E15" s="16">
        <v>1996</v>
      </c>
      <c r="F15" s="16" t="s">
        <v>71</v>
      </c>
      <c r="G15" s="16" t="s">
        <v>12</v>
      </c>
      <c r="H15" s="16" t="s">
        <v>43</v>
      </c>
      <c r="I15" s="16" t="s">
        <v>311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34">
        <v>101.81</v>
      </c>
      <c r="AE15" s="5">
        <f t="shared" si="0"/>
        <v>2</v>
      </c>
      <c r="AF15" s="34">
        <f t="shared" si="1"/>
        <v>103.81</v>
      </c>
      <c r="AG15" s="34">
        <f t="shared" si="2"/>
        <v>11.372170367986277</v>
      </c>
    </row>
    <row r="16" spans="1:33" ht="43.2" x14ac:dyDescent="0.3">
      <c r="A16" s="5">
        <v>7</v>
      </c>
      <c r="B16" s="16" t="s">
        <v>84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12</v>
      </c>
      <c r="H16" s="16" t="s">
        <v>53</v>
      </c>
      <c r="I16" s="16" t="s">
        <v>54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0</v>
      </c>
      <c r="V16" s="5">
        <v>2</v>
      </c>
      <c r="W16" s="5">
        <v>2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34">
        <v>102.12</v>
      </c>
      <c r="AE16" s="5">
        <f t="shared" si="0"/>
        <v>6</v>
      </c>
      <c r="AF16" s="34">
        <f t="shared" si="1"/>
        <v>108.12</v>
      </c>
      <c r="AG16" s="34">
        <f t="shared" si="2"/>
        <v>15.996137753459941</v>
      </c>
    </row>
    <row r="17" spans="1:33" ht="100.8" x14ac:dyDescent="0.3">
      <c r="A17" s="5">
        <v>8</v>
      </c>
      <c r="B17" s="16" t="s">
        <v>302</v>
      </c>
      <c r="C17" s="16">
        <v>2007</v>
      </c>
      <c r="D17" s="16">
        <v>2007</v>
      </c>
      <c r="E17" s="16">
        <v>2007</v>
      </c>
      <c r="F17" s="16">
        <v>1</v>
      </c>
      <c r="G17" s="16" t="s">
        <v>12</v>
      </c>
      <c r="H17" s="16" t="s">
        <v>26</v>
      </c>
      <c r="I17" s="16" t="s">
        <v>27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4">
        <v>108.16</v>
      </c>
      <c r="AE17" s="5">
        <f t="shared" si="0"/>
        <v>0</v>
      </c>
      <c r="AF17" s="34">
        <f t="shared" si="1"/>
        <v>108.16</v>
      </c>
      <c r="AG17" s="34">
        <f t="shared" si="2"/>
        <v>16.039051603905165</v>
      </c>
    </row>
    <row r="18" spans="1:33" ht="28.8" x14ac:dyDescent="0.3">
      <c r="A18" s="5" t="s">
        <v>8</v>
      </c>
      <c r="B18" s="16" t="s">
        <v>91</v>
      </c>
      <c r="C18" s="16">
        <v>2006</v>
      </c>
      <c r="D18" s="16">
        <v>2006</v>
      </c>
      <c r="E18" s="16">
        <v>2006</v>
      </c>
      <c r="F18" s="16">
        <v>1</v>
      </c>
      <c r="G18" s="16" t="s">
        <v>62</v>
      </c>
      <c r="H18" s="16" t="s">
        <v>92</v>
      </c>
      <c r="I18" s="16" t="s">
        <v>93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34">
        <v>109.63</v>
      </c>
      <c r="AE18" s="5">
        <f t="shared" si="0"/>
        <v>0</v>
      </c>
      <c r="AF18" s="34">
        <f t="shared" si="1"/>
        <v>109.63</v>
      </c>
      <c r="AG18" s="34">
        <f t="shared" si="2"/>
        <v>17.616135607767411</v>
      </c>
    </row>
    <row r="19" spans="1:33" ht="72" x14ac:dyDescent="0.3">
      <c r="A19" s="5">
        <v>9</v>
      </c>
      <c r="B19" s="16" t="s">
        <v>108</v>
      </c>
      <c r="C19" s="16">
        <v>2008</v>
      </c>
      <c r="D19" s="16">
        <v>2008</v>
      </c>
      <c r="E19" s="16">
        <v>2008</v>
      </c>
      <c r="F19" s="16">
        <v>2</v>
      </c>
      <c r="G19" s="16" t="s">
        <v>12</v>
      </c>
      <c r="H19" s="16" t="s">
        <v>43</v>
      </c>
      <c r="I19" s="16" t="s">
        <v>48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2</v>
      </c>
      <c r="AD19" s="34">
        <v>108.97</v>
      </c>
      <c r="AE19" s="5">
        <f t="shared" si="0"/>
        <v>2</v>
      </c>
      <c r="AF19" s="34">
        <f t="shared" si="1"/>
        <v>110.97</v>
      </c>
      <c r="AG19" s="34">
        <f t="shared" si="2"/>
        <v>19.053749597682661</v>
      </c>
    </row>
    <row r="20" spans="1:33" ht="72" x14ac:dyDescent="0.3">
      <c r="A20" s="5">
        <v>10</v>
      </c>
      <c r="B20" s="16" t="s">
        <v>335</v>
      </c>
      <c r="C20" s="16">
        <v>2002</v>
      </c>
      <c r="D20" s="16">
        <v>2002</v>
      </c>
      <c r="E20" s="16">
        <v>2002</v>
      </c>
      <c r="F20" s="16" t="s">
        <v>71</v>
      </c>
      <c r="G20" s="16" t="s">
        <v>12</v>
      </c>
      <c r="H20" s="16" t="s">
        <v>43</v>
      </c>
      <c r="I20" s="16" t="s">
        <v>311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4">
        <v>109.9</v>
      </c>
      <c r="AE20" s="5">
        <f t="shared" si="0"/>
        <v>2</v>
      </c>
      <c r="AF20" s="34">
        <f t="shared" si="1"/>
        <v>111.9</v>
      </c>
      <c r="AG20" s="34">
        <f t="shared" si="2"/>
        <v>20.051496620534294</v>
      </c>
    </row>
    <row r="21" spans="1:33" ht="28.8" x14ac:dyDescent="0.3">
      <c r="A21" s="5">
        <v>11</v>
      </c>
      <c r="B21" s="16" t="s">
        <v>10</v>
      </c>
      <c r="C21" s="16">
        <v>1972</v>
      </c>
      <c r="D21" s="16">
        <v>1972</v>
      </c>
      <c r="E21" s="16">
        <v>1972</v>
      </c>
      <c r="F21" s="16" t="s">
        <v>11</v>
      </c>
      <c r="G21" s="16" t="s">
        <v>12</v>
      </c>
      <c r="H21" s="16" t="s">
        <v>13</v>
      </c>
      <c r="I21" s="16"/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34">
        <v>112.43</v>
      </c>
      <c r="AE21" s="5">
        <f t="shared" si="0"/>
        <v>0</v>
      </c>
      <c r="AF21" s="34">
        <f t="shared" si="1"/>
        <v>112.43</v>
      </c>
      <c r="AG21" s="34">
        <f t="shared" si="2"/>
        <v>20.620105138933607</v>
      </c>
    </row>
    <row r="22" spans="1:33" ht="72" x14ac:dyDescent="0.3">
      <c r="A22" s="5">
        <v>12</v>
      </c>
      <c r="B22" s="16" t="s">
        <v>139</v>
      </c>
      <c r="C22" s="16">
        <v>2007</v>
      </c>
      <c r="D22" s="16">
        <v>2007</v>
      </c>
      <c r="E22" s="16">
        <v>2007</v>
      </c>
      <c r="F22" s="16">
        <v>1</v>
      </c>
      <c r="G22" s="16" t="s">
        <v>12</v>
      </c>
      <c r="H22" s="16" t="s">
        <v>43</v>
      </c>
      <c r="I22" s="16" t="s">
        <v>27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</v>
      </c>
      <c r="AC22" s="5">
        <v>0</v>
      </c>
      <c r="AD22" s="34">
        <v>110.69</v>
      </c>
      <c r="AE22" s="5">
        <f t="shared" si="0"/>
        <v>2</v>
      </c>
      <c r="AF22" s="34">
        <f t="shared" si="1"/>
        <v>112.69</v>
      </c>
      <c r="AG22" s="34">
        <f t="shared" si="2"/>
        <v>20.899045166827598</v>
      </c>
    </row>
    <row r="23" spans="1:33" ht="72" x14ac:dyDescent="0.3">
      <c r="A23" s="5">
        <v>13</v>
      </c>
      <c r="B23" s="16" t="s">
        <v>360</v>
      </c>
      <c r="C23" s="16">
        <v>2005</v>
      </c>
      <c r="D23" s="16">
        <v>2005</v>
      </c>
      <c r="E23" s="16">
        <v>2005</v>
      </c>
      <c r="F23" s="16">
        <v>1</v>
      </c>
      <c r="G23" s="16" t="s">
        <v>12</v>
      </c>
      <c r="H23" s="16" t="s">
        <v>43</v>
      </c>
      <c r="I23" s="16" t="s">
        <v>48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4">
        <v>111.2</v>
      </c>
      <c r="AE23" s="5">
        <f t="shared" si="0"/>
        <v>2</v>
      </c>
      <c r="AF23" s="34">
        <f t="shared" si="1"/>
        <v>113.2</v>
      </c>
      <c r="AG23" s="34">
        <f t="shared" si="2"/>
        <v>21.446196760004302</v>
      </c>
    </row>
    <row r="24" spans="1:33" ht="100.8" x14ac:dyDescent="0.3">
      <c r="A24" s="5">
        <v>14</v>
      </c>
      <c r="B24" s="16" t="s">
        <v>25</v>
      </c>
      <c r="C24" s="16">
        <v>2005</v>
      </c>
      <c r="D24" s="16">
        <v>2005</v>
      </c>
      <c r="E24" s="16">
        <v>2005</v>
      </c>
      <c r="F24" s="16">
        <v>1</v>
      </c>
      <c r="G24" s="16" t="s">
        <v>12</v>
      </c>
      <c r="H24" s="16" t="s">
        <v>26</v>
      </c>
      <c r="I24" s="16" t="s">
        <v>27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34">
        <v>111.67</v>
      </c>
      <c r="AE24" s="5">
        <f t="shared" si="0"/>
        <v>2</v>
      </c>
      <c r="AF24" s="34">
        <f t="shared" si="1"/>
        <v>113.67</v>
      </c>
      <c r="AG24" s="34">
        <f t="shared" si="2"/>
        <v>21.950434502735767</v>
      </c>
    </row>
    <row r="25" spans="1:33" ht="72" x14ac:dyDescent="0.3">
      <c r="A25" s="5">
        <v>15</v>
      </c>
      <c r="B25" s="16" t="s">
        <v>153</v>
      </c>
      <c r="C25" s="16">
        <v>2006</v>
      </c>
      <c r="D25" s="16">
        <v>2006</v>
      </c>
      <c r="E25" s="16">
        <v>2006</v>
      </c>
      <c r="F25" s="16">
        <v>1</v>
      </c>
      <c r="G25" s="16" t="s">
        <v>12</v>
      </c>
      <c r="H25" s="16" t="s">
        <v>43</v>
      </c>
      <c r="I25" s="16" t="s">
        <v>154</v>
      </c>
      <c r="J25" s="5">
        <v>2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34">
        <v>108.49</v>
      </c>
      <c r="AE25" s="5">
        <f t="shared" si="0"/>
        <v>6</v>
      </c>
      <c r="AF25" s="34">
        <f t="shared" si="1"/>
        <v>114.49</v>
      </c>
      <c r="AG25" s="34">
        <f t="shared" si="2"/>
        <v>22.830168436862998</v>
      </c>
    </row>
    <row r="26" spans="1:33" ht="72" x14ac:dyDescent="0.3">
      <c r="A26" s="5">
        <v>16</v>
      </c>
      <c r="B26" s="16" t="s">
        <v>197</v>
      </c>
      <c r="C26" s="16">
        <v>2007</v>
      </c>
      <c r="D26" s="16">
        <v>2007</v>
      </c>
      <c r="E26" s="16">
        <v>2007</v>
      </c>
      <c r="F26" s="16">
        <v>2</v>
      </c>
      <c r="G26" s="16" t="s">
        <v>12</v>
      </c>
      <c r="H26" s="16" t="s">
        <v>43</v>
      </c>
      <c r="I26" s="16" t="s">
        <v>44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</v>
      </c>
      <c r="AB26" s="5">
        <v>0</v>
      </c>
      <c r="AC26" s="5">
        <v>0</v>
      </c>
      <c r="AD26" s="34">
        <v>110.69</v>
      </c>
      <c r="AE26" s="5">
        <f t="shared" si="0"/>
        <v>4</v>
      </c>
      <c r="AF26" s="34">
        <f t="shared" si="1"/>
        <v>114.69</v>
      </c>
      <c r="AG26" s="34">
        <f t="shared" si="2"/>
        <v>23.04473768908916</v>
      </c>
    </row>
    <row r="27" spans="1:33" ht="43.2" x14ac:dyDescent="0.3">
      <c r="A27" s="5">
        <v>17</v>
      </c>
      <c r="B27" s="16" t="s">
        <v>119</v>
      </c>
      <c r="C27" s="16">
        <v>2006</v>
      </c>
      <c r="D27" s="16">
        <v>2006</v>
      </c>
      <c r="E27" s="16">
        <v>2006</v>
      </c>
      <c r="F27" s="16">
        <v>1</v>
      </c>
      <c r="G27" s="16" t="s">
        <v>12</v>
      </c>
      <c r="H27" s="16" t="s">
        <v>53</v>
      </c>
      <c r="I27" s="16" t="s">
        <v>54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2</v>
      </c>
      <c r="AD27" s="34">
        <v>112.91</v>
      </c>
      <c r="AE27" s="5">
        <f t="shared" si="0"/>
        <v>2</v>
      </c>
      <c r="AF27" s="34">
        <f t="shared" si="1"/>
        <v>114.91</v>
      </c>
      <c r="AG27" s="34">
        <f t="shared" si="2"/>
        <v>23.280763866537928</v>
      </c>
    </row>
    <row r="28" spans="1:33" x14ac:dyDescent="0.3">
      <c r="A28" s="5">
        <v>18</v>
      </c>
      <c r="B28" s="16" t="s">
        <v>131</v>
      </c>
      <c r="C28" s="16">
        <v>1976</v>
      </c>
      <c r="D28" s="16">
        <v>1976</v>
      </c>
      <c r="E28" s="16">
        <v>1976</v>
      </c>
      <c r="F28" s="16">
        <v>1</v>
      </c>
      <c r="G28" s="16" t="s">
        <v>12</v>
      </c>
      <c r="H28" s="16" t="s">
        <v>18</v>
      </c>
      <c r="I28" s="16" t="s">
        <v>19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2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34">
        <v>114.75</v>
      </c>
      <c r="AE28" s="5">
        <f t="shared" si="0"/>
        <v>2</v>
      </c>
      <c r="AF28" s="34">
        <f t="shared" si="1"/>
        <v>116.75</v>
      </c>
      <c r="AG28" s="34">
        <f t="shared" si="2"/>
        <v>25.254800987018566</v>
      </c>
    </row>
    <row r="29" spans="1:33" ht="28.8" x14ac:dyDescent="0.3">
      <c r="A29" s="5">
        <v>19</v>
      </c>
      <c r="B29" s="16" t="s">
        <v>110</v>
      </c>
      <c r="C29" s="16">
        <v>1986</v>
      </c>
      <c r="D29" s="16">
        <v>1986</v>
      </c>
      <c r="E29" s="16">
        <v>1986</v>
      </c>
      <c r="F29" s="16" t="s">
        <v>71</v>
      </c>
      <c r="G29" s="16" t="s">
        <v>12</v>
      </c>
      <c r="H29" s="16" t="s">
        <v>58</v>
      </c>
      <c r="I29" s="16" t="s">
        <v>111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2</v>
      </c>
      <c r="Z29" s="5">
        <v>0</v>
      </c>
      <c r="AA29" s="5">
        <v>0</v>
      </c>
      <c r="AB29" s="5">
        <v>0</v>
      </c>
      <c r="AC29" s="5">
        <v>0</v>
      </c>
      <c r="AD29" s="34">
        <v>115.06</v>
      </c>
      <c r="AE29" s="5">
        <f t="shared" si="0"/>
        <v>2</v>
      </c>
      <c r="AF29" s="34">
        <f t="shared" si="1"/>
        <v>117.06</v>
      </c>
      <c r="AG29" s="34">
        <f t="shared" si="2"/>
        <v>25.587383327969114</v>
      </c>
    </row>
    <row r="30" spans="1:33" ht="28.8" x14ac:dyDescent="0.3">
      <c r="A30" s="5">
        <v>20</v>
      </c>
      <c r="B30" s="16" t="s">
        <v>217</v>
      </c>
      <c r="C30" s="16">
        <v>1973</v>
      </c>
      <c r="D30" s="16">
        <v>1973</v>
      </c>
      <c r="E30" s="16">
        <v>1973</v>
      </c>
      <c r="F30" s="16" t="s">
        <v>11</v>
      </c>
      <c r="G30" s="16" t="s">
        <v>12</v>
      </c>
      <c r="H30" s="16" t="s">
        <v>58</v>
      </c>
      <c r="I30" s="16" t="s">
        <v>59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34">
        <v>115.95</v>
      </c>
      <c r="AE30" s="5">
        <f t="shared" si="0"/>
        <v>2</v>
      </c>
      <c r="AF30" s="34">
        <f t="shared" si="1"/>
        <v>117.95</v>
      </c>
      <c r="AG30" s="34">
        <f t="shared" si="2"/>
        <v>26.54221650037551</v>
      </c>
    </row>
    <row r="31" spans="1:33" ht="72" x14ac:dyDescent="0.3">
      <c r="A31" s="5">
        <v>21</v>
      </c>
      <c r="B31" s="16" t="s">
        <v>308</v>
      </c>
      <c r="C31" s="16">
        <v>2008</v>
      </c>
      <c r="D31" s="16">
        <v>2008</v>
      </c>
      <c r="E31" s="16">
        <v>2008</v>
      </c>
      <c r="F31" s="16">
        <v>3</v>
      </c>
      <c r="G31" s="16" t="s">
        <v>12</v>
      </c>
      <c r="H31" s="16" t="s">
        <v>43</v>
      </c>
      <c r="I31" s="16" t="s">
        <v>48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34">
        <v>118.83</v>
      </c>
      <c r="AE31" s="5">
        <f t="shared" si="0"/>
        <v>0</v>
      </c>
      <c r="AF31" s="34">
        <f t="shared" si="1"/>
        <v>118.83</v>
      </c>
      <c r="AG31" s="34">
        <f t="shared" si="2"/>
        <v>27.48632121017059</v>
      </c>
    </row>
    <row r="32" spans="1:33" x14ac:dyDescent="0.3">
      <c r="A32" s="5">
        <v>22</v>
      </c>
      <c r="B32" s="16" t="s">
        <v>133</v>
      </c>
      <c r="C32" s="16">
        <v>1978</v>
      </c>
      <c r="D32" s="16">
        <v>1978</v>
      </c>
      <c r="E32" s="16">
        <v>1978</v>
      </c>
      <c r="F32" s="16">
        <v>1</v>
      </c>
      <c r="G32" s="16" t="s">
        <v>12</v>
      </c>
      <c r="H32" s="16" t="s">
        <v>18</v>
      </c>
      <c r="I32" s="16" t="s">
        <v>19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34">
        <v>115.64</v>
      </c>
      <c r="AE32" s="5">
        <f t="shared" si="0"/>
        <v>4</v>
      </c>
      <c r="AF32" s="34">
        <f t="shared" si="1"/>
        <v>119.64</v>
      </c>
      <c r="AG32" s="34">
        <f t="shared" si="2"/>
        <v>28.35532668168652</v>
      </c>
    </row>
    <row r="33" spans="1:33" ht="28.8" x14ac:dyDescent="0.3">
      <c r="A33" s="5" t="s">
        <v>8</v>
      </c>
      <c r="B33" s="16" t="s">
        <v>322</v>
      </c>
      <c r="C33" s="16">
        <v>2008</v>
      </c>
      <c r="D33" s="16">
        <v>2008</v>
      </c>
      <c r="E33" s="16">
        <v>2008</v>
      </c>
      <c r="F33" s="16">
        <v>1</v>
      </c>
      <c r="G33" s="16" t="s">
        <v>62</v>
      </c>
      <c r="H33" s="16" t="s">
        <v>92</v>
      </c>
      <c r="I33" s="16" t="s">
        <v>93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2</v>
      </c>
      <c r="AD33" s="34">
        <v>117.6</v>
      </c>
      <c r="AE33" s="5">
        <f t="shared" si="0"/>
        <v>4</v>
      </c>
      <c r="AF33" s="34">
        <f t="shared" si="1"/>
        <v>121.6</v>
      </c>
      <c r="AG33" s="34">
        <f t="shared" si="2"/>
        <v>30.458105353502845</v>
      </c>
    </row>
    <row r="34" spans="1:33" ht="28.8" x14ac:dyDescent="0.3">
      <c r="A34" s="5">
        <v>23</v>
      </c>
      <c r="B34" s="16" t="s">
        <v>121</v>
      </c>
      <c r="C34" s="16">
        <v>1986</v>
      </c>
      <c r="D34" s="16">
        <v>1986</v>
      </c>
      <c r="E34" s="16">
        <v>1986</v>
      </c>
      <c r="F34" s="16">
        <v>3</v>
      </c>
      <c r="G34" s="16" t="s">
        <v>12</v>
      </c>
      <c r="H34" s="16" t="s">
        <v>98</v>
      </c>
      <c r="I34" s="16" t="s">
        <v>122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34">
        <v>121.78</v>
      </c>
      <c r="AE34" s="5">
        <f t="shared" si="0"/>
        <v>0</v>
      </c>
      <c r="AF34" s="34">
        <f t="shared" si="1"/>
        <v>121.78</v>
      </c>
      <c r="AG34" s="34">
        <f t="shared" si="2"/>
        <v>30.651217680506392</v>
      </c>
    </row>
    <row r="35" spans="1:33" x14ac:dyDescent="0.3">
      <c r="A35" s="5">
        <v>24</v>
      </c>
      <c r="B35" s="16" t="s">
        <v>265</v>
      </c>
      <c r="C35" s="16">
        <v>1978</v>
      </c>
      <c r="D35" s="16">
        <v>1978</v>
      </c>
      <c r="E35" s="16">
        <v>1978</v>
      </c>
      <c r="F35" s="16">
        <v>1</v>
      </c>
      <c r="G35" s="16" t="s">
        <v>12</v>
      </c>
      <c r="H35" s="16"/>
      <c r="I35" s="16" t="s">
        <v>13</v>
      </c>
      <c r="J35" s="5">
        <v>2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34">
        <v>118.57</v>
      </c>
      <c r="AE35" s="5">
        <f t="shared" si="0"/>
        <v>4</v>
      </c>
      <c r="AF35" s="34">
        <f t="shared" si="1"/>
        <v>122.57</v>
      </c>
      <c r="AG35" s="34">
        <f t="shared" si="2"/>
        <v>31.498766226799702</v>
      </c>
    </row>
    <row r="36" spans="1:33" ht="100.8" x14ac:dyDescent="0.3">
      <c r="A36" s="5">
        <v>25</v>
      </c>
      <c r="B36" s="16" t="s">
        <v>79</v>
      </c>
      <c r="C36" s="16">
        <v>2000</v>
      </c>
      <c r="D36" s="16">
        <v>2000</v>
      </c>
      <c r="E36" s="16">
        <v>2000</v>
      </c>
      <c r="F36" s="16">
        <v>1</v>
      </c>
      <c r="G36" s="16" t="s">
        <v>12</v>
      </c>
      <c r="H36" s="16" t="s">
        <v>26</v>
      </c>
      <c r="I36" s="16" t="s">
        <v>80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2</v>
      </c>
      <c r="AD36" s="34">
        <v>121.11</v>
      </c>
      <c r="AE36" s="5">
        <f t="shared" si="0"/>
        <v>4</v>
      </c>
      <c r="AF36" s="34">
        <f t="shared" si="1"/>
        <v>125.11</v>
      </c>
      <c r="AG36" s="34">
        <f t="shared" si="2"/>
        <v>34.223795730071885</v>
      </c>
    </row>
    <row r="37" spans="1:33" ht="28.8" x14ac:dyDescent="0.3">
      <c r="A37" s="5">
        <v>26</v>
      </c>
      <c r="B37" s="16" t="s">
        <v>371</v>
      </c>
      <c r="C37" s="16">
        <v>1978</v>
      </c>
      <c r="D37" s="16">
        <v>1978</v>
      </c>
      <c r="E37" s="16">
        <v>1978</v>
      </c>
      <c r="F37" s="16">
        <v>1</v>
      </c>
      <c r="G37" s="16" t="s">
        <v>12</v>
      </c>
      <c r="H37" s="16" t="s">
        <v>67</v>
      </c>
      <c r="I37" s="16" t="s">
        <v>68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2</v>
      </c>
      <c r="AD37" s="34">
        <v>124.33</v>
      </c>
      <c r="AE37" s="5">
        <f t="shared" si="0"/>
        <v>2</v>
      </c>
      <c r="AF37" s="34">
        <f t="shared" si="1"/>
        <v>126.33</v>
      </c>
      <c r="AG37" s="34">
        <f t="shared" si="2"/>
        <v>35.532668168651441</v>
      </c>
    </row>
    <row r="38" spans="1:33" x14ac:dyDescent="0.3">
      <c r="A38" s="5">
        <v>27</v>
      </c>
      <c r="B38" s="16" t="s">
        <v>292</v>
      </c>
      <c r="C38" s="16">
        <v>1968</v>
      </c>
      <c r="D38" s="16">
        <v>1968</v>
      </c>
      <c r="E38" s="16">
        <v>1968</v>
      </c>
      <c r="F38" s="16" t="s">
        <v>71</v>
      </c>
      <c r="G38" s="16" t="s">
        <v>12</v>
      </c>
      <c r="H38" s="16" t="s">
        <v>18</v>
      </c>
      <c r="I38" s="16" t="s">
        <v>13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34">
        <v>126.54</v>
      </c>
      <c r="AE38" s="5">
        <f t="shared" si="0"/>
        <v>0</v>
      </c>
      <c r="AF38" s="34">
        <f t="shared" si="1"/>
        <v>126.54</v>
      </c>
      <c r="AG38" s="34">
        <f t="shared" si="2"/>
        <v>35.757965883488914</v>
      </c>
    </row>
    <row r="39" spans="1:33" ht="28.8" x14ac:dyDescent="0.3">
      <c r="A39" s="5">
        <v>28</v>
      </c>
      <c r="B39" s="16" t="s">
        <v>327</v>
      </c>
      <c r="C39" s="16">
        <v>1962</v>
      </c>
      <c r="D39" s="16">
        <v>1962</v>
      </c>
      <c r="E39" s="16">
        <v>1962</v>
      </c>
      <c r="F39" s="16">
        <v>1</v>
      </c>
      <c r="G39" s="16" t="s">
        <v>12</v>
      </c>
      <c r="H39" s="16" t="s">
        <v>67</v>
      </c>
      <c r="I39" s="16" t="s">
        <v>13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34">
        <v>128.51</v>
      </c>
      <c r="AE39" s="5">
        <f t="shared" si="0"/>
        <v>0</v>
      </c>
      <c r="AF39" s="34">
        <f t="shared" si="1"/>
        <v>128.51</v>
      </c>
      <c r="AG39" s="34">
        <f t="shared" si="2"/>
        <v>37.871473017916529</v>
      </c>
    </row>
    <row r="40" spans="1:33" ht="28.8" x14ac:dyDescent="0.3">
      <c r="A40" s="5">
        <v>29</v>
      </c>
      <c r="B40" s="16" t="s">
        <v>261</v>
      </c>
      <c r="C40" s="16">
        <v>1983</v>
      </c>
      <c r="D40" s="16">
        <v>1983</v>
      </c>
      <c r="E40" s="16">
        <v>1983</v>
      </c>
      <c r="F40" s="16">
        <v>3</v>
      </c>
      <c r="G40" s="16" t="s">
        <v>12</v>
      </c>
      <c r="H40" s="16" t="s">
        <v>58</v>
      </c>
      <c r="I40" s="16" t="s">
        <v>59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2</v>
      </c>
      <c r="AD40" s="34">
        <v>126.59</v>
      </c>
      <c r="AE40" s="5">
        <f t="shared" si="0"/>
        <v>4</v>
      </c>
      <c r="AF40" s="34">
        <f t="shared" si="1"/>
        <v>130.59</v>
      </c>
      <c r="AG40" s="34">
        <f t="shared" si="2"/>
        <v>40.102993241068567</v>
      </c>
    </row>
    <row r="41" spans="1:33" ht="28.8" x14ac:dyDescent="0.3">
      <c r="A41" s="5" t="s">
        <v>8</v>
      </c>
      <c r="B41" s="16" t="s">
        <v>237</v>
      </c>
      <c r="C41" s="16">
        <v>2008</v>
      </c>
      <c r="D41" s="16">
        <v>2008</v>
      </c>
      <c r="E41" s="16">
        <v>2008</v>
      </c>
      <c r="F41" s="16">
        <v>1</v>
      </c>
      <c r="G41" s="16" t="s">
        <v>224</v>
      </c>
      <c r="H41" s="16" t="s">
        <v>225</v>
      </c>
      <c r="I41" s="16" t="s">
        <v>226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34">
        <v>131.72999999999999</v>
      </c>
      <c r="AE41" s="5">
        <f t="shared" si="0"/>
        <v>0</v>
      </c>
      <c r="AF41" s="34">
        <f t="shared" si="1"/>
        <v>131.72999999999999</v>
      </c>
      <c r="AG41" s="34">
        <f t="shared" si="2"/>
        <v>41.32603797875764</v>
      </c>
    </row>
    <row r="42" spans="1:33" ht="43.2" x14ac:dyDescent="0.3">
      <c r="A42" s="5">
        <v>30</v>
      </c>
      <c r="B42" s="16" t="s">
        <v>206</v>
      </c>
      <c r="C42" s="16">
        <v>1969</v>
      </c>
      <c r="D42" s="16">
        <v>1969</v>
      </c>
      <c r="E42" s="16">
        <v>1969</v>
      </c>
      <c r="F42" s="16">
        <v>1</v>
      </c>
      <c r="G42" s="16" t="s">
        <v>12</v>
      </c>
      <c r="H42" s="16" t="s">
        <v>47</v>
      </c>
      <c r="I42" s="16" t="s">
        <v>169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34">
        <v>133.43</v>
      </c>
      <c r="AE42" s="5">
        <f t="shared" ref="AE42:AE62" si="3">SUM(J42:AC42)</f>
        <v>0</v>
      </c>
      <c r="AF42" s="34">
        <f t="shared" ref="AF42:AF73" si="4">AD42+AE42</f>
        <v>133.43</v>
      </c>
      <c r="AG42" s="34">
        <f t="shared" ref="AG42:AG73" si="5">IF( AND(ISNUMBER(AF$10),ISNUMBER(AF42)),(AF42-AF$10)/AF$10*100,"")</f>
        <v>43.14987662267999</v>
      </c>
    </row>
    <row r="43" spans="1:33" ht="72" x14ac:dyDescent="0.3">
      <c r="A43" s="5">
        <v>31</v>
      </c>
      <c r="B43" s="16" t="s">
        <v>162</v>
      </c>
      <c r="C43" s="16">
        <v>2005</v>
      </c>
      <c r="D43" s="16">
        <v>2005</v>
      </c>
      <c r="E43" s="16">
        <v>2005</v>
      </c>
      <c r="F43" s="16">
        <v>3</v>
      </c>
      <c r="G43" s="16" t="s">
        <v>12</v>
      </c>
      <c r="H43" s="16" t="s">
        <v>43</v>
      </c>
      <c r="I43" s="16" t="s">
        <v>48</v>
      </c>
      <c r="J43" s="5">
        <v>2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2</v>
      </c>
      <c r="S43" s="5">
        <v>2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2</v>
      </c>
      <c r="AD43" s="34">
        <v>127.97</v>
      </c>
      <c r="AE43" s="5">
        <f t="shared" si="3"/>
        <v>8</v>
      </c>
      <c r="AF43" s="34">
        <f t="shared" si="4"/>
        <v>135.97</v>
      </c>
      <c r="AG43" s="34">
        <f t="shared" si="5"/>
        <v>45.874906125952158</v>
      </c>
    </row>
    <row r="44" spans="1:33" ht="28.8" x14ac:dyDescent="0.3">
      <c r="A44" s="5">
        <v>32</v>
      </c>
      <c r="B44" s="16" t="s">
        <v>164</v>
      </c>
      <c r="C44" s="16">
        <v>1969</v>
      </c>
      <c r="D44" s="16">
        <v>1969</v>
      </c>
      <c r="E44" s="16">
        <v>1969</v>
      </c>
      <c r="F44" s="16" t="s">
        <v>11</v>
      </c>
      <c r="G44" s="16" t="s">
        <v>12</v>
      </c>
      <c r="H44" s="16" t="s">
        <v>67</v>
      </c>
      <c r="I44" s="16" t="s">
        <v>13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34">
        <v>136.9</v>
      </c>
      <c r="AE44" s="5">
        <f t="shared" si="3"/>
        <v>0</v>
      </c>
      <c r="AF44" s="34">
        <f t="shared" si="4"/>
        <v>136.9</v>
      </c>
      <c r="AG44" s="34">
        <f t="shared" si="5"/>
        <v>46.872653148803792</v>
      </c>
    </row>
    <row r="45" spans="1:33" ht="43.2" x14ac:dyDescent="0.3">
      <c r="A45" s="5">
        <v>33</v>
      </c>
      <c r="B45" s="16" t="s">
        <v>46</v>
      </c>
      <c r="C45" s="16">
        <v>1980</v>
      </c>
      <c r="D45" s="16">
        <v>1980</v>
      </c>
      <c r="E45" s="16">
        <v>1980</v>
      </c>
      <c r="F45" s="16">
        <v>2</v>
      </c>
      <c r="G45" s="16" t="s">
        <v>12</v>
      </c>
      <c r="H45" s="16" t="s">
        <v>47</v>
      </c>
      <c r="I45" s="16" t="s">
        <v>48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34">
        <v>135.76</v>
      </c>
      <c r="AE45" s="5">
        <f t="shared" si="3"/>
        <v>2</v>
      </c>
      <c r="AF45" s="34">
        <f t="shared" si="4"/>
        <v>137.76</v>
      </c>
      <c r="AG45" s="34">
        <f t="shared" si="5"/>
        <v>47.795300933376247</v>
      </c>
    </row>
    <row r="46" spans="1:33" ht="28.8" x14ac:dyDescent="0.3">
      <c r="A46" s="5">
        <v>34</v>
      </c>
      <c r="B46" s="16" t="s">
        <v>219</v>
      </c>
      <c r="C46" s="16">
        <v>1975</v>
      </c>
      <c r="D46" s="16">
        <v>1975</v>
      </c>
      <c r="E46" s="16">
        <v>1975</v>
      </c>
      <c r="F46" s="16" t="s">
        <v>57</v>
      </c>
      <c r="G46" s="16" t="s">
        <v>12</v>
      </c>
      <c r="H46" s="16" t="s">
        <v>58</v>
      </c>
      <c r="I46" s="16" t="s">
        <v>59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2</v>
      </c>
      <c r="AD46" s="34">
        <v>137.93</v>
      </c>
      <c r="AE46" s="5">
        <f t="shared" si="3"/>
        <v>2</v>
      </c>
      <c r="AF46" s="34">
        <f t="shared" si="4"/>
        <v>139.93</v>
      </c>
      <c r="AG46" s="34">
        <f t="shared" si="5"/>
        <v>50.123377320030059</v>
      </c>
    </row>
    <row r="47" spans="1:33" ht="28.8" x14ac:dyDescent="0.3">
      <c r="A47" s="5" t="s">
        <v>8</v>
      </c>
      <c r="B47" s="16" t="s">
        <v>298</v>
      </c>
      <c r="C47" s="16">
        <v>2008</v>
      </c>
      <c r="D47" s="16">
        <v>2008</v>
      </c>
      <c r="E47" s="16">
        <v>2008</v>
      </c>
      <c r="F47" s="16">
        <v>2</v>
      </c>
      <c r="G47" s="16" t="s">
        <v>224</v>
      </c>
      <c r="H47" s="16" t="s">
        <v>225</v>
      </c>
      <c r="I47" s="16" t="s">
        <v>226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34">
        <v>145.55000000000001</v>
      </c>
      <c r="AE47" s="5">
        <f t="shared" si="3"/>
        <v>0</v>
      </c>
      <c r="AF47" s="34">
        <f t="shared" si="4"/>
        <v>145.55000000000001</v>
      </c>
      <c r="AG47" s="34">
        <f t="shared" si="5"/>
        <v>56.152773307585043</v>
      </c>
    </row>
    <row r="48" spans="1:33" x14ac:dyDescent="0.3">
      <c r="A48" s="5">
        <v>35</v>
      </c>
      <c r="B48" s="16" t="s">
        <v>221</v>
      </c>
      <c r="C48" s="16">
        <v>1985</v>
      </c>
      <c r="D48" s="16">
        <v>1985</v>
      </c>
      <c r="E48" s="16">
        <v>1985</v>
      </c>
      <c r="F48" s="16" t="s">
        <v>57</v>
      </c>
      <c r="G48" s="16" t="s">
        <v>12</v>
      </c>
      <c r="H48" s="16" t="s">
        <v>18</v>
      </c>
      <c r="I48" s="16" t="s">
        <v>19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2</v>
      </c>
      <c r="Z48" s="5">
        <v>0</v>
      </c>
      <c r="AA48" s="5">
        <v>0</v>
      </c>
      <c r="AB48" s="5">
        <v>0</v>
      </c>
      <c r="AC48" s="5">
        <v>0</v>
      </c>
      <c r="AD48" s="34">
        <v>145.55000000000001</v>
      </c>
      <c r="AE48" s="5">
        <f t="shared" si="3"/>
        <v>2</v>
      </c>
      <c r="AF48" s="34">
        <f t="shared" si="4"/>
        <v>147.55000000000001</v>
      </c>
      <c r="AG48" s="34">
        <f t="shared" si="5"/>
        <v>58.298465829846599</v>
      </c>
    </row>
    <row r="49" spans="1:33" x14ac:dyDescent="0.3">
      <c r="A49" s="5">
        <v>36</v>
      </c>
      <c r="B49" s="16" t="s">
        <v>16</v>
      </c>
      <c r="C49" s="16">
        <v>1962</v>
      </c>
      <c r="D49" s="16">
        <v>1962</v>
      </c>
      <c r="E49" s="16">
        <v>1962</v>
      </c>
      <c r="F49" s="16">
        <v>1</v>
      </c>
      <c r="G49" s="16" t="s">
        <v>12</v>
      </c>
      <c r="H49" s="16" t="s">
        <v>18</v>
      </c>
      <c r="I49" s="16" t="s">
        <v>19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2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34">
        <v>149.83000000000001</v>
      </c>
      <c r="AE49" s="5">
        <f t="shared" si="3"/>
        <v>2</v>
      </c>
      <c r="AF49" s="34">
        <f t="shared" si="4"/>
        <v>151.83000000000001</v>
      </c>
      <c r="AG49" s="34">
        <f t="shared" si="5"/>
        <v>62.890247827486348</v>
      </c>
    </row>
    <row r="50" spans="1:33" ht="28.8" x14ac:dyDescent="0.3">
      <c r="A50" s="5" t="s">
        <v>8</v>
      </c>
      <c r="B50" s="16" t="s">
        <v>337</v>
      </c>
      <c r="C50" s="16">
        <v>2007</v>
      </c>
      <c r="D50" s="16">
        <v>2007</v>
      </c>
      <c r="E50" s="16">
        <v>2007</v>
      </c>
      <c r="F50" s="16">
        <v>1</v>
      </c>
      <c r="G50" s="16" t="s">
        <v>62</v>
      </c>
      <c r="H50" s="16" t="s">
        <v>92</v>
      </c>
      <c r="I50" s="16" t="s">
        <v>338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34">
        <v>155.27000000000001</v>
      </c>
      <c r="AE50" s="5">
        <f t="shared" si="3"/>
        <v>0</v>
      </c>
      <c r="AF50" s="34">
        <f t="shared" si="4"/>
        <v>155.27000000000001</v>
      </c>
      <c r="AG50" s="34">
        <f t="shared" si="5"/>
        <v>66.580838965776223</v>
      </c>
    </row>
    <row r="51" spans="1:33" ht="43.2" x14ac:dyDescent="0.3">
      <c r="A51" s="5">
        <v>37</v>
      </c>
      <c r="B51" s="16" t="s">
        <v>168</v>
      </c>
      <c r="C51" s="16">
        <v>1956</v>
      </c>
      <c r="D51" s="16">
        <v>1956</v>
      </c>
      <c r="E51" s="16">
        <v>1956</v>
      </c>
      <c r="F51" s="16" t="s">
        <v>11</v>
      </c>
      <c r="G51" s="16" t="s">
        <v>12</v>
      </c>
      <c r="H51" s="16" t="s">
        <v>47</v>
      </c>
      <c r="I51" s="16" t="s">
        <v>169</v>
      </c>
      <c r="J51" s="5">
        <v>0</v>
      </c>
      <c r="K51" s="5">
        <v>0</v>
      </c>
      <c r="L51" s="5">
        <v>2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</v>
      </c>
      <c r="S51" s="5">
        <v>0</v>
      </c>
      <c r="T51" s="5">
        <v>0</v>
      </c>
      <c r="U51" s="5">
        <v>0</v>
      </c>
      <c r="V51" s="5">
        <v>0</v>
      </c>
      <c r="W51" s="5">
        <v>2</v>
      </c>
      <c r="X51" s="5">
        <v>2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34">
        <v>150.96</v>
      </c>
      <c r="AE51" s="5">
        <f t="shared" si="3"/>
        <v>8</v>
      </c>
      <c r="AF51" s="34">
        <f t="shared" si="4"/>
        <v>158.96</v>
      </c>
      <c r="AG51" s="34">
        <f t="shared" si="5"/>
        <v>70.539641669348811</v>
      </c>
    </row>
    <row r="52" spans="1:33" ht="100.8" x14ac:dyDescent="0.3">
      <c r="A52" s="5">
        <v>38</v>
      </c>
      <c r="B52" s="16" t="s">
        <v>113</v>
      </c>
      <c r="C52" s="16">
        <v>2008</v>
      </c>
      <c r="D52" s="16">
        <v>2008</v>
      </c>
      <c r="E52" s="16">
        <v>2008</v>
      </c>
      <c r="F52" s="16" t="s">
        <v>30</v>
      </c>
      <c r="G52" s="16" t="s">
        <v>12</v>
      </c>
      <c r="H52" s="16" t="s">
        <v>26</v>
      </c>
      <c r="I52" s="16" t="s">
        <v>27</v>
      </c>
      <c r="J52" s="5">
        <v>0</v>
      </c>
      <c r="K52" s="5">
        <v>0</v>
      </c>
      <c r="L52" s="5">
        <v>50</v>
      </c>
      <c r="M52" s="5">
        <v>0</v>
      </c>
      <c r="N52" s="5">
        <v>0</v>
      </c>
      <c r="O52" s="5">
        <v>0</v>
      </c>
      <c r="P52" s="5">
        <v>2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2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</v>
      </c>
      <c r="AC52" s="5">
        <v>0</v>
      </c>
      <c r="AD52" s="34">
        <v>135.5</v>
      </c>
      <c r="AE52" s="5">
        <f t="shared" si="3"/>
        <v>56</v>
      </c>
      <c r="AF52" s="34">
        <f t="shared" si="4"/>
        <v>191.5</v>
      </c>
      <c r="AG52" s="34">
        <f t="shared" si="5"/>
        <v>105.45005900654438</v>
      </c>
    </row>
    <row r="53" spans="1:33" ht="57.6" x14ac:dyDescent="0.3">
      <c r="A53" s="5">
        <v>39</v>
      </c>
      <c r="B53" s="16" t="s">
        <v>344</v>
      </c>
      <c r="C53" s="16">
        <v>2004</v>
      </c>
      <c r="D53" s="16">
        <v>2004</v>
      </c>
      <c r="E53" s="16">
        <v>2004</v>
      </c>
      <c r="F53" s="16" t="s">
        <v>11</v>
      </c>
      <c r="G53" s="16" t="s">
        <v>12</v>
      </c>
      <c r="H53" s="16" t="s">
        <v>142</v>
      </c>
      <c r="I53" s="16" t="s">
        <v>202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5">
        <v>0</v>
      </c>
      <c r="Y53" s="5">
        <v>50</v>
      </c>
      <c r="Z53" s="5">
        <v>50</v>
      </c>
      <c r="AA53" s="5">
        <v>0</v>
      </c>
      <c r="AB53" s="5">
        <v>0</v>
      </c>
      <c r="AC53" s="5">
        <v>0</v>
      </c>
      <c r="AD53" s="34">
        <v>96.16</v>
      </c>
      <c r="AE53" s="5">
        <f t="shared" si="3"/>
        <v>102</v>
      </c>
      <c r="AF53" s="34">
        <f t="shared" si="4"/>
        <v>198.16</v>
      </c>
      <c r="AG53" s="34">
        <f t="shared" si="5"/>
        <v>112.59521510567536</v>
      </c>
    </row>
    <row r="54" spans="1:33" ht="43.2" x14ac:dyDescent="0.3">
      <c r="A54" s="5">
        <v>40</v>
      </c>
      <c r="B54" s="16" t="s">
        <v>354</v>
      </c>
      <c r="C54" s="16">
        <v>1983</v>
      </c>
      <c r="D54" s="16">
        <v>1983</v>
      </c>
      <c r="E54" s="16">
        <v>1983</v>
      </c>
      <c r="F54" s="16" t="s">
        <v>71</v>
      </c>
      <c r="G54" s="16" t="s">
        <v>12</v>
      </c>
      <c r="H54" s="16" t="s">
        <v>355</v>
      </c>
      <c r="I54" s="16" t="s">
        <v>356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34"/>
      <c r="AE54" s="5">
        <f t="shared" si="3"/>
        <v>0</v>
      </c>
      <c r="AF54" s="34" t="s">
        <v>742</v>
      </c>
      <c r="AG54" s="34" t="str">
        <f t="shared" si="5"/>
        <v/>
      </c>
    </row>
    <row r="55" spans="1:33" ht="72" x14ac:dyDescent="0.3">
      <c r="A55" s="5">
        <v>41</v>
      </c>
      <c r="B55" s="16" t="s">
        <v>150</v>
      </c>
      <c r="C55" s="16">
        <v>1990</v>
      </c>
      <c r="D55" s="16">
        <v>1990</v>
      </c>
      <c r="E55" s="16">
        <v>1990</v>
      </c>
      <c r="F55" s="16" t="s">
        <v>11</v>
      </c>
      <c r="G55" s="16" t="s">
        <v>12</v>
      </c>
      <c r="H55" s="16" t="s">
        <v>151</v>
      </c>
      <c r="I55" s="16" t="s">
        <v>13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34"/>
      <c r="AE55" s="5">
        <f t="shared" si="3"/>
        <v>0</v>
      </c>
      <c r="AF55" s="34" t="s">
        <v>742</v>
      </c>
      <c r="AG55" s="34" t="str">
        <f t="shared" si="5"/>
        <v/>
      </c>
    </row>
    <row r="56" spans="1:33" x14ac:dyDescent="0.3">
      <c r="A56" s="5">
        <v>42</v>
      </c>
      <c r="B56" s="16" t="s">
        <v>254</v>
      </c>
      <c r="C56" s="16">
        <v>1955</v>
      </c>
      <c r="D56" s="16">
        <v>1955</v>
      </c>
      <c r="E56" s="16">
        <v>1955</v>
      </c>
      <c r="F56" s="16">
        <v>1</v>
      </c>
      <c r="G56" s="16" t="s">
        <v>12</v>
      </c>
      <c r="H56" s="16" t="s">
        <v>255</v>
      </c>
      <c r="I56" s="16" t="s">
        <v>256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34"/>
      <c r="AE56" s="5">
        <f t="shared" si="3"/>
        <v>0</v>
      </c>
      <c r="AF56" s="34" t="s">
        <v>742</v>
      </c>
      <c r="AG56" s="34" t="str">
        <f t="shared" si="5"/>
        <v/>
      </c>
    </row>
    <row r="57" spans="1:33" ht="72" x14ac:dyDescent="0.3">
      <c r="A57" s="5">
        <v>43</v>
      </c>
      <c r="B57" s="16" t="s">
        <v>204</v>
      </c>
      <c r="C57" s="16">
        <v>2005</v>
      </c>
      <c r="D57" s="16">
        <v>2005</v>
      </c>
      <c r="E57" s="16">
        <v>2005</v>
      </c>
      <c r="F57" s="16">
        <v>2</v>
      </c>
      <c r="G57" s="16" t="s">
        <v>12</v>
      </c>
      <c r="H57" s="16" t="s">
        <v>43</v>
      </c>
      <c r="I57" s="16" t="s">
        <v>44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34"/>
      <c r="AE57" s="5">
        <f t="shared" si="3"/>
        <v>0</v>
      </c>
      <c r="AF57" s="34" t="s">
        <v>742</v>
      </c>
      <c r="AG57" s="34" t="str">
        <f t="shared" si="5"/>
        <v/>
      </c>
    </row>
    <row r="58" spans="1:33" x14ac:dyDescent="0.3">
      <c r="A58" s="5">
        <v>44</v>
      </c>
      <c r="B58" s="16" t="s">
        <v>115</v>
      </c>
      <c r="C58" s="16">
        <v>1975</v>
      </c>
      <c r="D58" s="16">
        <v>1975</v>
      </c>
      <c r="E58" s="16">
        <v>1975</v>
      </c>
      <c r="F58" s="16">
        <v>1</v>
      </c>
      <c r="G58" s="16" t="s">
        <v>12</v>
      </c>
      <c r="H58" s="16" t="s">
        <v>18</v>
      </c>
      <c r="I58" s="16" t="s">
        <v>19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34"/>
      <c r="AE58" s="5">
        <f t="shared" si="3"/>
        <v>0</v>
      </c>
      <c r="AF58" s="34" t="s">
        <v>742</v>
      </c>
      <c r="AG58" s="34" t="str">
        <f t="shared" si="5"/>
        <v/>
      </c>
    </row>
    <row r="59" spans="1:33" ht="28.8" x14ac:dyDescent="0.3">
      <c r="A59" s="5">
        <v>45</v>
      </c>
      <c r="B59" s="16" t="s">
        <v>340</v>
      </c>
      <c r="C59" s="16">
        <v>1981</v>
      </c>
      <c r="D59" s="16">
        <v>1981</v>
      </c>
      <c r="E59" s="16">
        <v>1981</v>
      </c>
      <c r="F59" s="16">
        <v>3</v>
      </c>
      <c r="G59" s="16" t="s">
        <v>12</v>
      </c>
      <c r="H59" s="16" t="s">
        <v>58</v>
      </c>
      <c r="I59" s="16" t="s">
        <v>59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34"/>
      <c r="AE59" s="5">
        <f t="shared" si="3"/>
        <v>0</v>
      </c>
      <c r="AF59" s="34" t="s">
        <v>742</v>
      </c>
      <c r="AG59" s="34" t="str">
        <f t="shared" si="5"/>
        <v/>
      </c>
    </row>
    <row r="60" spans="1:33" x14ac:dyDescent="0.3">
      <c r="A60" s="5">
        <v>46</v>
      </c>
      <c r="B60" s="16" t="s">
        <v>36</v>
      </c>
      <c r="C60" s="16">
        <v>1984</v>
      </c>
      <c r="D60" s="16">
        <v>1984</v>
      </c>
      <c r="E60" s="16">
        <v>1984</v>
      </c>
      <c r="F60" s="16">
        <v>3</v>
      </c>
      <c r="G60" s="16" t="s">
        <v>12</v>
      </c>
      <c r="H60" s="16" t="s">
        <v>38</v>
      </c>
      <c r="I60" s="16" t="s">
        <v>39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34"/>
      <c r="AE60" s="5">
        <f t="shared" si="3"/>
        <v>0</v>
      </c>
      <c r="AF60" s="34" t="s">
        <v>742</v>
      </c>
      <c r="AG60" s="34" t="str">
        <f t="shared" si="5"/>
        <v/>
      </c>
    </row>
    <row r="61" spans="1:33" ht="28.8" x14ac:dyDescent="0.3">
      <c r="A61" s="5">
        <v>47</v>
      </c>
      <c r="B61" s="16" t="s">
        <v>313</v>
      </c>
      <c r="C61" s="16">
        <v>1972</v>
      </c>
      <c r="D61" s="16">
        <v>1972</v>
      </c>
      <c r="E61" s="16">
        <v>1972</v>
      </c>
      <c r="F61" s="16">
        <v>3</v>
      </c>
      <c r="G61" s="16" t="s">
        <v>12</v>
      </c>
      <c r="H61" s="16" t="s">
        <v>58</v>
      </c>
      <c r="I61" s="16" t="s">
        <v>314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34"/>
      <c r="AE61" s="5">
        <f t="shared" si="3"/>
        <v>0</v>
      </c>
      <c r="AF61" s="34" t="s">
        <v>742</v>
      </c>
      <c r="AG61" s="34" t="str">
        <f t="shared" si="5"/>
        <v/>
      </c>
    </row>
    <row r="62" spans="1:33" x14ac:dyDescent="0.3">
      <c r="A62" s="5" t="s">
        <v>8</v>
      </c>
      <c r="B62" s="16" t="s">
        <v>174</v>
      </c>
      <c r="C62" s="16">
        <v>1957</v>
      </c>
      <c r="D62" s="16">
        <v>1957</v>
      </c>
      <c r="E62" s="16">
        <v>1957</v>
      </c>
      <c r="F62" s="16" t="s">
        <v>71</v>
      </c>
      <c r="G62" s="16" t="s">
        <v>175</v>
      </c>
      <c r="H62" s="16" t="s">
        <v>176</v>
      </c>
      <c r="I62" s="16" t="s">
        <v>13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34"/>
      <c r="AE62" s="5">
        <f t="shared" si="3"/>
        <v>0</v>
      </c>
      <c r="AF62" s="34" t="s">
        <v>742</v>
      </c>
      <c r="AG62" s="34" t="str">
        <f t="shared" si="5"/>
        <v/>
      </c>
    </row>
    <row r="64" spans="1:33" ht="18" x14ac:dyDescent="0.3">
      <c r="A64" s="20" t="s">
        <v>743</v>
      </c>
      <c r="B64" s="20"/>
      <c r="C64" s="20"/>
      <c r="D64" s="20"/>
      <c r="E64" s="20"/>
      <c r="F64" s="20"/>
      <c r="G64" s="20"/>
      <c r="H64" s="20"/>
      <c r="I64" s="20"/>
      <c r="J64" s="20"/>
    </row>
    <row r="65" spans="1:33" x14ac:dyDescent="0.3">
      <c r="A65" s="25" t="s">
        <v>732</v>
      </c>
      <c r="B65" s="25" t="s">
        <v>1</v>
      </c>
      <c r="C65" s="25" t="s">
        <v>2</v>
      </c>
      <c r="D65" s="25" t="s">
        <v>393</v>
      </c>
      <c r="E65" s="25" t="s">
        <v>394</v>
      </c>
      <c r="F65" s="25" t="s">
        <v>3</v>
      </c>
      <c r="G65" s="25" t="s">
        <v>4</v>
      </c>
      <c r="H65" s="25" t="s">
        <v>5</v>
      </c>
      <c r="I65" s="25" t="s">
        <v>6</v>
      </c>
      <c r="J65" s="25">
        <v>1</v>
      </c>
      <c r="K65" s="25">
        <v>2</v>
      </c>
      <c r="L65" s="25">
        <v>3</v>
      </c>
      <c r="M65" s="25">
        <v>4</v>
      </c>
      <c r="N65" s="25">
        <v>5</v>
      </c>
      <c r="O65" s="25">
        <v>6</v>
      </c>
      <c r="P65" s="25">
        <v>7</v>
      </c>
      <c r="Q65" s="25">
        <v>8</v>
      </c>
      <c r="R65" s="25">
        <v>9</v>
      </c>
      <c r="S65" s="25">
        <v>10</v>
      </c>
      <c r="T65" s="25">
        <v>11</v>
      </c>
      <c r="U65" s="25">
        <v>12</v>
      </c>
      <c r="V65" s="25">
        <v>13</v>
      </c>
      <c r="W65" s="25">
        <v>14</v>
      </c>
      <c r="X65" s="25">
        <v>15</v>
      </c>
      <c r="Y65" s="25">
        <v>16</v>
      </c>
      <c r="Z65" s="25">
        <v>17</v>
      </c>
      <c r="AA65" s="25">
        <v>18</v>
      </c>
      <c r="AB65" s="25">
        <v>19</v>
      </c>
      <c r="AC65" s="25">
        <v>20</v>
      </c>
      <c r="AD65" s="25" t="s">
        <v>735</v>
      </c>
      <c r="AE65" s="25" t="s">
        <v>736</v>
      </c>
      <c r="AF65" s="25" t="s">
        <v>737</v>
      </c>
      <c r="AG65" s="25" t="s">
        <v>740</v>
      </c>
    </row>
    <row r="66" spans="1:33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ht="115.2" x14ac:dyDescent="0.3">
      <c r="A67" s="31">
        <v>1</v>
      </c>
      <c r="B67" s="32" t="s">
        <v>744</v>
      </c>
      <c r="C67" s="32" t="s">
        <v>745</v>
      </c>
      <c r="D67" s="32">
        <v>1994</v>
      </c>
      <c r="E67" s="32">
        <v>1991</v>
      </c>
      <c r="F67" s="32" t="s">
        <v>746</v>
      </c>
      <c r="G67" s="32" t="s">
        <v>12</v>
      </c>
      <c r="H67" s="32" t="s">
        <v>564</v>
      </c>
      <c r="I67" s="32" t="s">
        <v>565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3">
        <v>128.1</v>
      </c>
      <c r="AE67" s="31">
        <f t="shared" ref="AE67:AE73" si="6">SUM(J67:AC67)</f>
        <v>0</v>
      </c>
      <c r="AF67" s="33">
        <f t="shared" ref="AF67:AF73" si="7">AD67+AE67</f>
        <v>128.1</v>
      </c>
      <c r="AG67" s="33">
        <f t="shared" ref="AG67:AG73" si="8">IF( AND(ISNUMBER(AF$67),ISNUMBER(AF67)),(AF67-AF$67)/AF$67*100,"")</f>
        <v>0</v>
      </c>
    </row>
    <row r="68" spans="1:33" ht="100.8" x14ac:dyDescent="0.3">
      <c r="A68" s="5">
        <v>2</v>
      </c>
      <c r="B68" s="16" t="s">
        <v>750</v>
      </c>
      <c r="C68" s="16" t="s">
        <v>751</v>
      </c>
      <c r="D68" s="16">
        <v>2004</v>
      </c>
      <c r="E68" s="16">
        <v>2002</v>
      </c>
      <c r="F68" s="16" t="s">
        <v>752</v>
      </c>
      <c r="G68" s="16" t="s">
        <v>12</v>
      </c>
      <c r="H68" s="16" t="s">
        <v>569</v>
      </c>
      <c r="I68" s="16" t="s">
        <v>570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2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34">
        <v>135.71</v>
      </c>
      <c r="AE68" s="5">
        <f t="shared" si="6"/>
        <v>2</v>
      </c>
      <c r="AF68" s="34">
        <f t="shared" si="7"/>
        <v>137.71</v>
      </c>
      <c r="AG68" s="34">
        <f t="shared" si="8"/>
        <v>7.5019516003122675</v>
      </c>
    </row>
    <row r="69" spans="1:33" ht="28.8" x14ac:dyDescent="0.3">
      <c r="A69" s="5">
        <v>3</v>
      </c>
      <c r="B69" s="16" t="s">
        <v>753</v>
      </c>
      <c r="C69" s="16" t="s">
        <v>754</v>
      </c>
      <c r="D69" s="16">
        <v>1971</v>
      </c>
      <c r="E69" s="16">
        <v>1967</v>
      </c>
      <c r="F69" s="16" t="s">
        <v>746</v>
      </c>
      <c r="G69" s="16" t="s">
        <v>12</v>
      </c>
      <c r="H69" s="16"/>
      <c r="I69" s="16" t="s">
        <v>187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34">
        <v>145.03</v>
      </c>
      <c r="AE69" s="5">
        <f t="shared" si="6"/>
        <v>0</v>
      </c>
      <c r="AF69" s="34">
        <f t="shared" si="7"/>
        <v>145.03</v>
      </c>
      <c r="AG69" s="34">
        <f t="shared" si="8"/>
        <v>13.216237314597976</v>
      </c>
    </row>
    <row r="70" spans="1:33" ht="100.8" x14ac:dyDescent="0.3">
      <c r="A70" s="5">
        <v>4</v>
      </c>
      <c r="B70" s="16" t="s">
        <v>755</v>
      </c>
      <c r="C70" s="16" t="s">
        <v>756</v>
      </c>
      <c r="D70" s="16">
        <v>2002</v>
      </c>
      <c r="E70" s="16">
        <v>2000</v>
      </c>
      <c r="F70" s="16" t="s">
        <v>757</v>
      </c>
      <c r="G70" s="16" t="s">
        <v>12</v>
      </c>
      <c r="H70" s="16" t="s">
        <v>26</v>
      </c>
      <c r="I70" s="16" t="s">
        <v>77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2</v>
      </c>
      <c r="Q70" s="5">
        <v>0</v>
      </c>
      <c r="R70" s="5">
        <v>0</v>
      </c>
      <c r="S70" s="5">
        <v>2</v>
      </c>
      <c r="T70" s="5">
        <v>2</v>
      </c>
      <c r="U70" s="5">
        <v>0</v>
      </c>
      <c r="V70" s="5">
        <v>0</v>
      </c>
      <c r="W70" s="5">
        <v>0</v>
      </c>
      <c r="X70" s="5">
        <v>0</v>
      </c>
      <c r="Y70" s="5">
        <v>2</v>
      </c>
      <c r="Z70" s="5">
        <v>0</v>
      </c>
      <c r="AA70" s="5">
        <v>0</v>
      </c>
      <c r="AB70" s="5">
        <v>0</v>
      </c>
      <c r="AC70" s="5">
        <v>0</v>
      </c>
      <c r="AD70" s="34">
        <v>142.37</v>
      </c>
      <c r="AE70" s="5">
        <f t="shared" si="6"/>
        <v>8</v>
      </c>
      <c r="AF70" s="34">
        <f t="shared" si="7"/>
        <v>150.37</v>
      </c>
      <c r="AG70" s="34">
        <f t="shared" si="8"/>
        <v>17.384855581576904</v>
      </c>
    </row>
    <row r="71" spans="1:33" ht="72" x14ac:dyDescent="0.3">
      <c r="A71" s="5">
        <v>5</v>
      </c>
      <c r="B71" s="16" t="s">
        <v>758</v>
      </c>
      <c r="C71" s="16" t="s">
        <v>759</v>
      </c>
      <c r="D71" s="16">
        <v>2008</v>
      </c>
      <c r="E71" s="16">
        <v>2008</v>
      </c>
      <c r="F71" s="16" t="s">
        <v>760</v>
      </c>
      <c r="G71" s="16" t="s">
        <v>12</v>
      </c>
      <c r="H71" s="16" t="s">
        <v>43</v>
      </c>
      <c r="I71" s="16" t="s">
        <v>48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</v>
      </c>
      <c r="S71" s="5">
        <v>0</v>
      </c>
      <c r="T71" s="5">
        <v>0</v>
      </c>
      <c r="U71" s="5">
        <v>2</v>
      </c>
      <c r="V71" s="5">
        <v>0</v>
      </c>
      <c r="W71" s="5">
        <v>0</v>
      </c>
      <c r="X71" s="5">
        <v>0</v>
      </c>
      <c r="Y71" s="5">
        <v>2</v>
      </c>
      <c r="Z71" s="5">
        <v>0</v>
      </c>
      <c r="AA71" s="5">
        <v>0</v>
      </c>
      <c r="AB71" s="5">
        <v>0</v>
      </c>
      <c r="AC71" s="5">
        <v>0</v>
      </c>
      <c r="AD71" s="34">
        <v>153.47</v>
      </c>
      <c r="AE71" s="5">
        <f t="shared" si="6"/>
        <v>6</v>
      </c>
      <c r="AF71" s="34">
        <f t="shared" si="7"/>
        <v>159.47</v>
      </c>
      <c r="AG71" s="34">
        <f t="shared" si="8"/>
        <v>24.488680718188917</v>
      </c>
    </row>
    <row r="72" spans="1:33" ht="72" x14ac:dyDescent="0.3">
      <c r="A72" s="5">
        <v>6</v>
      </c>
      <c r="B72" s="16" t="s">
        <v>747</v>
      </c>
      <c r="C72" s="16" t="s">
        <v>748</v>
      </c>
      <c r="D72" s="16">
        <v>2006</v>
      </c>
      <c r="E72" s="16">
        <v>2005</v>
      </c>
      <c r="F72" s="16" t="s">
        <v>749</v>
      </c>
      <c r="G72" s="16" t="s">
        <v>12</v>
      </c>
      <c r="H72" s="16" t="s">
        <v>43</v>
      </c>
      <c r="I72" s="16" t="s">
        <v>154</v>
      </c>
      <c r="J72" s="5">
        <v>0</v>
      </c>
      <c r="K72" s="5">
        <v>0</v>
      </c>
      <c r="L72" s="5">
        <v>50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34">
        <v>133.44999999999999</v>
      </c>
      <c r="AE72" s="5">
        <f t="shared" si="6"/>
        <v>50</v>
      </c>
      <c r="AF72" s="34">
        <f t="shared" si="7"/>
        <v>183.45</v>
      </c>
      <c r="AG72" s="34">
        <f t="shared" si="8"/>
        <v>43.208430913348941</v>
      </c>
    </row>
    <row r="73" spans="1:33" ht="72" x14ac:dyDescent="0.3">
      <c r="A73" s="5">
        <v>7</v>
      </c>
      <c r="B73" s="16" t="s">
        <v>761</v>
      </c>
      <c r="C73" s="16" t="s">
        <v>762</v>
      </c>
      <c r="D73" s="16">
        <v>2005</v>
      </c>
      <c r="E73" s="16">
        <v>2005</v>
      </c>
      <c r="F73" s="16" t="s">
        <v>763</v>
      </c>
      <c r="G73" s="16" t="s">
        <v>12</v>
      </c>
      <c r="H73" s="16" t="s">
        <v>43</v>
      </c>
      <c r="I73" s="16" t="s">
        <v>48</v>
      </c>
      <c r="J73" s="5">
        <v>0</v>
      </c>
      <c r="K73" s="5">
        <v>0</v>
      </c>
      <c r="L73" s="5">
        <v>2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</v>
      </c>
      <c r="T73" s="5">
        <v>2</v>
      </c>
      <c r="U73" s="5">
        <v>2</v>
      </c>
      <c r="V73" s="5">
        <v>2</v>
      </c>
      <c r="W73" s="5">
        <v>2</v>
      </c>
      <c r="X73" s="5">
        <v>0</v>
      </c>
      <c r="Y73" s="5">
        <v>0</v>
      </c>
      <c r="Z73" s="5">
        <v>2</v>
      </c>
      <c r="AA73" s="5">
        <v>0</v>
      </c>
      <c r="AB73" s="5">
        <v>0</v>
      </c>
      <c r="AC73" s="5">
        <v>0</v>
      </c>
      <c r="AD73" s="34">
        <v>179.42</v>
      </c>
      <c r="AE73" s="5">
        <f t="shared" si="6"/>
        <v>14</v>
      </c>
      <c r="AF73" s="34">
        <f t="shared" si="7"/>
        <v>193.42</v>
      </c>
      <c r="AG73" s="34">
        <f t="shared" si="8"/>
        <v>50.991412958626071</v>
      </c>
    </row>
    <row r="75" spans="1:33" ht="18" x14ac:dyDescent="0.3">
      <c r="A75" s="20" t="s">
        <v>774</v>
      </c>
      <c r="B75" s="20"/>
      <c r="C75" s="20"/>
      <c r="D75" s="20"/>
      <c r="E75" s="20"/>
      <c r="F75" s="20"/>
      <c r="G75" s="20"/>
      <c r="H75" s="20"/>
      <c r="I75" s="20"/>
      <c r="J75" s="20"/>
    </row>
    <row r="76" spans="1:33" x14ac:dyDescent="0.3">
      <c r="A76" s="25" t="s">
        <v>732</v>
      </c>
      <c r="B76" s="25" t="s">
        <v>1</v>
      </c>
      <c r="C76" s="25" t="s">
        <v>2</v>
      </c>
      <c r="D76" s="25" t="s">
        <v>393</v>
      </c>
      <c r="E76" s="25" t="s">
        <v>394</v>
      </c>
      <c r="F76" s="25" t="s">
        <v>3</v>
      </c>
      <c r="G76" s="25" t="s">
        <v>4</v>
      </c>
      <c r="H76" s="25" t="s">
        <v>5</v>
      </c>
      <c r="I76" s="25" t="s">
        <v>6</v>
      </c>
      <c r="J76" s="25">
        <v>1</v>
      </c>
      <c r="K76" s="25">
        <v>2</v>
      </c>
      <c r="L76" s="25">
        <v>3</v>
      </c>
      <c r="M76" s="25">
        <v>4</v>
      </c>
      <c r="N76" s="25">
        <v>5</v>
      </c>
      <c r="O76" s="25">
        <v>6</v>
      </c>
      <c r="P76" s="25">
        <v>7</v>
      </c>
      <c r="Q76" s="25">
        <v>8</v>
      </c>
      <c r="R76" s="25">
        <v>9</v>
      </c>
      <c r="S76" s="25">
        <v>10</v>
      </c>
      <c r="T76" s="25">
        <v>11</v>
      </c>
      <c r="U76" s="25">
        <v>12</v>
      </c>
      <c r="V76" s="25">
        <v>13</v>
      </c>
      <c r="W76" s="25">
        <v>14</v>
      </c>
      <c r="X76" s="25">
        <v>15</v>
      </c>
      <c r="Y76" s="25">
        <v>16</v>
      </c>
      <c r="Z76" s="25">
        <v>17</v>
      </c>
      <c r="AA76" s="25">
        <v>18</v>
      </c>
      <c r="AB76" s="25">
        <v>19</v>
      </c>
      <c r="AC76" s="25">
        <v>20</v>
      </c>
      <c r="AD76" s="25" t="s">
        <v>735</v>
      </c>
      <c r="AE76" s="25" t="s">
        <v>736</v>
      </c>
      <c r="AF76" s="25" t="s">
        <v>737</v>
      </c>
      <c r="AG76" s="25" t="s">
        <v>740</v>
      </c>
    </row>
    <row r="77" spans="1:33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ht="57.6" x14ac:dyDescent="0.3">
      <c r="A78" s="31">
        <v>1</v>
      </c>
      <c r="B78" s="32" t="s">
        <v>201</v>
      </c>
      <c r="C78" s="32">
        <v>1997</v>
      </c>
      <c r="D78" s="32">
        <v>1997</v>
      </c>
      <c r="E78" s="32">
        <v>1997</v>
      </c>
      <c r="F78" s="32" t="s">
        <v>71</v>
      </c>
      <c r="G78" s="32" t="s">
        <v>12</v>
      </c>
      <c r="H78" s="32" t="s">
        <v>142</v>
      </c>
      <c r="I78" s="32" t="s">
        <v>202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3">
        <v>107.62</v>
      </c>
      <c r="AE78" s="31">
        <f t="shared" ref="AE78:AE99" si="9">SUM(J78:AC78)</f>
        <v>0</v>
      </c>
      <c r="AF78" s="33">
        <f t="shared" ref="AF78:AF99" si="10">AD78+AE78</f>
        <v>107.62</v>
      </c>
      <c r="AG78" s="33">
        <f t="shared" ref="AG78:AG99" si="11">IF( AND(ISNUMBER(AF$78),ISNUMBER(AF78)),(AF78-AF$78)/AF$78*100,"")</f>
        <v>0</v>
      </c>
    </row>
    <row r="79" spans="1:33" ht="72" x14ac:dyDescent="0.3">
      <c r="A79" s="5" t="s">
        <v>8</v>
      </c>
      <c r="B79" s="16" t="s">
        <v>70</v>
      </c>
      <c r="C79" s="16">
        <v>2002</v>
      </c>
      <c r="D79" s="16">
        <v>2002</v>
      </c>
      <c r="E79" s="16">
        <v>2002</v>
      </c>
      <c r="F79" s="16" t="s">
        <v>71</v>
      </c>
      <c r="G79" s="16" t="s">
        <v>72</v>
      </c>
      <c r="H79" s="16" t="s">
        <v>73</v>
      </c>
      <c r="I79" s="16" t="s">
        <v>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2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34">
        <v>108.7</v>
      </c>
      <c r="AE79" s="5">
        <f t="shared" si="9"/>
        <v>2</v>
      </c>
      <c r="AF79" s="34">
        <f t="shared" si="10"/>
        <v>110.7</v>
      </c>
      <c r="AG79" s="34">
        <f t="shared" si="11"/>
        <v>2.8619215759152556</v>
      </c>
    </row>
    <row r="80" spans="1:33" ht="72" x14ac:dyDescent="0.3">
      <c r="A80" s="5">
        <v>2</v>
      </c>
      <c r="B80" s="16" t="s">
        <v>362</v>
      </c>
      <c r="C80" s="16">
        <v>2001</v>
      </c>
      <c r="D80" s="16">
        <v>2001</v>
      </c>
      <c r="E80" s="16">
        <v>2001</v>
      </c>
      <c r="F80" s="16" t="s">
        <v>71</v>
      </c>
      <c r="G80" s="16" t="s">
        <v>12</v>
      </c>
      <c r="H80" s="16" t="s">
        <v>43</v>
      </c>
      <c r="I80" s="16" t="s">
        <v>311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34">
        <v>111.35</v>
      </c>
      <c r="AE80" s="5">
        <f t="shared" si="9"/>
        <v>0</v>
      </c>
      <c r="AF80" s="34">
        <f t="shared" si="10"/>
        <v>111.35</v>
      </c>
      <c r="AG80" s="34">
        <f t="shared" si="11"/>
        <v>3.4658985318713897</v>
      </c>
    </row>
    <row r="81" spans="1:33" ht="57.6" x14ac:dyDescent="0.3">
      <c r="A81" s="5" t="s">
        <v>8</v>
      </c>
      <c r="B81" s="16" t="s">
        <v>241</v>
      </c>
      <c r="C81" s="16">
        <v>2003</v>
      </c>
      <c r="D81" s="16">
        <v>2003</v>
      </c>
      <c r="E81" s="16">
        <v>2003</v>
      </c>
      <c r="F81" s="16" t="s">
        <v>71</v>
      </c>
      <c r="G81" s="16" t="s">
        <v>242</v>
      </c>
      <c r="H81" s="16" t="s">
        <v>243</v>
      </c>
      <c r="I81" s="16" t="s">
        <v>244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34">
        <v>114.2</v>
      </c>
      <c r="AE81" s="5">
        <f t="shared" si="9"/>
        <v>0</v>
      </c>
      <c r="AF81" s="34">
        <f t="shared" si="10"/>
        <v>114.2</v>
      </c>
      <c r="AG81" s="34">
        <f t="shared" si="11"/>
        <v>6.1141051849098664</v>
      </c>
    </row>
    <row r="82" spans="1:33" ht="57.6" x14ac:dyDescent="0.3">
      <c r="A82" s="5">
        <v>3</v>
      </c>
      <c r="B82" s="16" t="s">
        <v>329</v>
      </c>
      <c r="C82" s="16">
        <v>2006</v>
      </c>
      <c r="D82" s="16">
        <v>2006</v>
      </c>
      <c r="E82" s="16">
        <v>2006</v>
      </c>
      <c r="F82" s="16" t="s">
        <v>11</v>
      </c>
      <c r="G82" s="16" t="s">
        <v>12</v>
      </c>
      <c r="H82" s="16" t="s">
        <v>142</v>
      </c>
      <c r="I82" s="16" t="s">
        <v>202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34">
        <v>120.27</v>
      </c>
      <c r="AE82" s="5">
        <f t="shared" si="9"/>
        <v>0</v>
      </c>
      <c r="AF82" s="34">
        <f t="shared" si="10"/>
        <v>120.27</v>
      </c>
      <c r="AG82" s="34">
        <f t="shared" si="11"/>
        <v>11.75432075822337</v>
      </c>
    </row>
    <row r="83" spans="1:33" ht="129.6" x14ac:dyDescent="0.3">
      <c r="A83" s="5">
        <v>4</v>
      </c>
      <c r="B83" s="16" t="s">
        <v>276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12</v>
      </c>
      <c r="H83" s="16" t="s">
        <v>273</v>
      </c>
      <c r="I83" s="16" t="s">
        <v>274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</v>
      </c>
      <c r="AA83" s="5">
        <v>0</v>
      </c>
      <c r="AB83" s="5">
        <v>2</v>
      </c>
      <c r="AC83" s="5">
        <v>0</v>
      </c>
      <c r="AD83" s="34">
        <v>119.89</v>
      </c>
      <c r="AE83" s="5">
        <f t="shared" si="9"/>
        <v>4</v>
      </c>
      <c r="AF83" s="34">
        <f t="shared" si="10"/>
        <v>123.89</v>
      </c>
      <c r="AG83" s="34">
        <f t="shared" si="11"/>
        <v>15.118007805240657</v>
      </c>
    </row>
    <row r="84" spans="1:33" ht="100.8" x14ac:dyDescent="0.3">
      <c r="A84" s="5">
        <v>5</v>
      </c>
      <c r="B84" s="16" t="s">
        <v>105</v>
      </c>
      <c r="C84" s="16">
        <v>2003</v>
      </c>
      <c r="D84" s="16">
        <v>2003</v>
      </c>
      <c r="E84" s="16">
        <v>2003</v>
      </c>
      <c r="F84" s="16" t="s">
        <v>11</v>
      </c>
      <c r="G84" s="16" t="s">
        <v>12</v>
      </c>
      <c r="H84" s="16" t="s">
        <v>26</v>
      </c>
      <c r="I84" s="16" t="s">
        <v>106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34">
        <v>124.88</v>
      </c>
      <c r="AE84" s="5">
        <f t="shared" si="9"/>
        <v>2</v>
      </c>
      <c r="AF84" s="34">
        <f t="shared" si="10"/>
        <v>126.88</v>
      </c>
      <c r="AG84" s="34">
        <f t="shared" si="11"/>
        <v>17.896301802638906</v>
      </c>
    </row>
    <row r="85" spans="1:33" ht="100.8" x14ac:dyDescent="0.3">
      <c r="A85" s="5">
        <v>6</v>
      </c>
      <c r="B85" s="16" t="s">
        <v>82</v>
      </c>
      <c r="C85" s="16">
        <v>2007</v>
      </c>
      <c r="D85" s="16">
        <v>2007</v>
      </c>
      <c r="E85" s="16">
        <v>2007</v>
      </c>
      <c r="F85" s="16">
        <v>1</v>
      </c>
      <c r="G85" s="16" t="s">
        <v>12</v>
      </c>
      <c r="H85" s="16" t="s">
        <v>26</v>
      </c>
      <c r="I85" s="16" t="s">
        <v>27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2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34">
        <v>126.85</v>
      </c>
      <c r="AE85" s="5">
        <f t="shared" si="9"/>
        <v>2</v>
      </c>
      <c r="AF85" s="34">
        <f t="shared" si="10"/>
        <v>128.85</v>
      </c>
      <c r="AG85" s="34">
        <f t="shared" si="11"/>
        <v>19.726816576844442</v>
      </c>
    </row>
    <row r="86" spans="1:33" ht="43.2" x14ac:dyDescent="0.3">
      <c r="A86" s="5">
        <v>7</v>
      </c>
      <c r="B86" s="16" t="s">
        <v>284</v>
      </c>
      <c r="C86" s="16">
        <v>1985</v>
      </c>
      <c r="D86" s="16">
        <v>1985</v>
      </c>
      <c r="E86" s="16">
        <v>1985</v>
      </c>
      <c r="F86" s="16">
        <v>1</v>
      </c>
      <c r="G86" s="16" t="s">
        <v>12</v>
      </c>
      <c r="H86" s="16" t="s">
        <v>47</v>
      </c>
      <c r="I86" s="16" t="s">
        <v>172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2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34">
        <v>129.78</v>
      </c>
      <c r="AE86" s="5">
        <f t="shared" si="9"/>
        <v>2</v>
      </c>
      <c r="AF86" s="34">
        <f t="shared" si="10"/>
        <v>131.78</v>
      </c>
      <c r="AG86" s="34">
        <f t="shared" si="11"/>
        <v>22.449358855231367</v>
      </c>
    </row>
    <row r="87" spans="1:33" x14ac:dyDescent="0.3">
      <c r="A87" s="5">
        <v>8</v>
      </c>
      <c r="B87" s="16" t="s">
        <v>294</v>
      </c>
      <c r="C87" s="16">
        <v>1974</v>
      </c>
      <c r="D87" s="16">
        <v>1974</v>
      </c>
      <c r="E87" s="16">
        <v>1974</v>
      </c>
      <c r="F87" s="16" t="s">
        <v>11</v>
      </c>
      <c r="G87" s="16" t="s">
        <v>12</v>
      </c>
      <c r="H87" s="16" t="s">
        <v>18</v>
      </c>
      <c r="I87" s="16" t="s">
        <v>19</v>
      </c>
      <c r="J87" s="5">
        <v>0</v>
      </c>
      <c r="K87" s="5">
        <v>0</v>
      </c>
      <c r="L87" s="5">
        <v>2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2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34">
        <v>130.62</v>
      </c>
      <c r="AE87" s="5">
        <f t="shared" si="9"/>
        <v>4</v>
      </c>
      <c r="AF87" s="34">
        <f t="shared" si="10"/>
        <v>134.62</v>
      </c>
      <c r="AG87" s="34">
        <f t="shared" si="11"/>
        <v>25.088273555101281</v>
      </c>
    </row>
    <row r="88" spans="1:33" ht="72" x14ac:dyDescent="0.3">
      <c r="A88" s="5">
        <v>9</v>
      </c>
      <c r="B88" s="16" t="s">
        <v>195</v>
      </c>
      <c r="C88" s="16">
        <v>1997</v>
      </c>
      <c r="D88" s="16">
        <v>1997</v>
      </c>
      <c r="E88" s="16">
        <v>1997</v>
      </c>
      <c r="F88" s="16" t="s">
        <v>11</v>
      </c>
      <c r="G88" s="16" t="s">
        <v>12</v>
      </c>
      <c r="H88" s="16" t="s">
        <v>43</v>
      </c>
      <c r="I88" s="16" t="s">
        <v>44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34">
        <v>138</v>
      </c>
      <c r="AE88" s="5">
        <f t="shared" si="9"/>
        <v>0</v>
      </c>
      <c r="AF88" s="34">
        <f t="shared" si="10"/>
        <v>138</v>
      </c>
      <c r="AG88" s="34">
        <f t="shared" si="11"/>
        <v>28.228953726073215</v>
      </c>
    </row>
    <row r="89" spans="1:33" ht="72" x14ac:dyDescent="0.3">
      <c r="A89" s="5">
        <v>10</v>
      </c>
      <c r="B89" s="16" t="s">
        <v>158</v>
      </c>
      <c r="C89" s="16">
        <v>2007</v>
      </c>
      <c r="D89" s="16">
        <v>2007</v>
      </c>
      <c r="E89" s="16">
        <v>2007</v>
      </c>
      <c r="F89" s="16">
        <v>1</v>
      </c>
      <c r="G89" s="16" t="s">
        <v>12</v>
      </c>
      <c r="H89" s="16" t="s">
        <v>43</v>
      </c>
      <c r="I89" s="16" t="s">
        <v>154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2</v>
      </c>
      <c r="AA89" s="5">
        <v>0</v>
      </c>
      <c r="AB89" s="5">
        <v>0</v>
      </c>
      <c r="AC89" s="5">
        <v>0</v>
      </c>
      <c r="AD89" s="34">
        <v>136.36000000000001</v>
      </c>
      <c r="AE89" s="5">
        <f t="shared" si="9"/>
        <v>2</v>
      </c>
      <c r="AF89" s="34">
        <f t="shared" si="10"/>
        <v>138.36000000000001</v>
      </c>
      <c r="AG89" s="34">
        <f t="shared" si="11"/>
        <v>28.563464040141245</v>
      </c>
    </row>
    <row r="90" spans="1:33" ht="43.2" x14ac:dyDescent="0.3">
      <c r="A90" s="5">
        <v>11</v>
      </c>
      <c r="B90" s="16" t="s">
        <v>52</v>
      </c>
      <c r="C90" s="16">
        <v>2006</v>
      </c>
      <c r="D90" s="16">
        <v>2006</v>
      </c>
      <c r="E90" s="16">
        <v>2006</v>
      </c>
      <c r="F90" s="16" t="s">
        <v>11</v>
      </c>
      <c r="G90" s="16" t="s">
        <v>12</v>
      </c>
      <c r="H90" s="16" t="s">
        <v>53</v>
      </c>
      <c r="I90" s="16" t="s">
        <v>54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2</v>
      </c>
      <c r="AA90" s="5">
        <v>2</v>
      </c>
      <c r="AB90" s="5">
        <v>0</v>
      </c>
      <c r="AC90" s="5">
        <v>2</v>
      </c>
      <c r="AD90" s="34">
        <v>133.13999999999999</v>
      </c>
      <c r="AE90" s="5">
        <f t="shared" si="9"/>
        <v>6</v>
      </c>
      <c r="AF90" s="34">
        <f t="shared" si="10"/>
        <v>139.13999999999999</v>
      </c>
      <c r="AG90" s="34">
        <f t="shared" si="11"/>
        <v>29.288236387288592</v>
      </c>
    </row>
    <row r="91" spans="1:33" ht="72" x14ac:dyDescent="0.3">
      <c r="A91" s="5">
        <v>12</v>
      </c>
      <c r="B91" s="16" t="s">
        <v>320</v>
      </c>
      <c r="C91" s="16">
        <v>2008</v>
      </c>
      <c r="D91" s="16">
        <v>2008</v>
      </c>
      <c r="E91" s="16">
        <v>2008</v>
      </c>
      <c r="F91" s="16">
        <v>2</v>
      </c>
      <c r="G91" s="16" t="s">
        <v>12</v>
      </c>
      <c r="H91" s="16" t="s">
        <v>43</v>
      </c>
      <c r="I91" s="16" t="s">
        <v>44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2</v>
      </c>
      <c r="R91" s="5">
        <v>0</v>
      </c>
      <c r="S91" s="5">
        <v>0</v>
      </c>
      <c r="T91" s="5">
        <v>0</v>
      </c>
      <c r="U91" s="5">
        <v>0</v>
      </c>
      <c r="V91" s="5">
        <v>2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34">
        <v>139</v>
      </c>
      <c r="AE91" s="5">
        <f t="shared" si="9"/>
        <v>4</v>
      </c>
      <c r="AF91" s="34">
        <f t="shared" si="10"/>
        <v>143</v>
      </c>
      <c r="AG91" s="34">
        <f t="shared" si="11"/>
        <v>32.874930310351232</v>
      </c>
    </row>
    <row r="92" spans="1:33" ht="72" x14ac:dyDescent="0.3">
      <c r="A92" s="5">
        <v>13</v>
      </c>
      <c r="B92" s="16" t="s">
        <v>184</v>
      </c>
      <c r="C92" s="16">
        <v>2006</v>
      </c>
      <c r="D92" s="16">
        <v>2006</v>
      </c>
      <c r="E92" s="16">
        <v>2006</v>
      </c>
      <c r="F92" s="16" t="s">
        <v>11</v>
      </c>
      <c r="G92" s="16" t="s">
        <v>12</v>
      </c>
      <c r="H92" s="16" t="s">
        <v>43</v>
      </c>
      <c r="I92" s="16" t="s">
        <v>154</v>
      </c>
      <c r="J92" s="5">
        <v>0</v>
      </c>
      <c r="K92" s="5">
        <v>0</v>
      </c>
      <c r="L92" s="5">
        <v>2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2</v>
      </c>
      <c r="AA92" s="5">
        <v>0</v>
      </c>
      <c r="AB92" s="5">
        <v>0</v>
      </c>
      <c r="AC92" s="5">
        <v>0</v>
      </c>
      <c r="AD92" s="34">
        <v>140.06</v>
      </c>
      <c r="AE92" s="5">
        <f t="shared" si="9"/>
        <v>4</v>
      </c>
      <c r="AF92" s="34">
        <f t="shared" si="10"/>
        <v>144.06</v>
      </c>
      <c r="AG92" s="34">
        <f t="shared" si="11"/>
        <v>33.85987734621817</v>
      </c>
    </row>
    <row r="93" spans="1:33" ht="129.6" x14ac:dyDescent="0.3">
      <c r="A93" s="5">
        <v>14</v>
      </c>
      <c r="B93" s="16" t="s">
        <v>272</v>
      </c>
      <c r="C93" s="16">
        <v>2009</v>
      </c>
      <c r="D93" s="16">
        <v>2009</v>
      </c>
      <c r="E93" s="16">
        <v>2009</v>
      </c>
      <c r="F93" s="16" t="s">
        <v>30</v>
      </c>
      <c r="G93" s="16" t="s">
        <v>12</v>
      </c>
      <c r="H93" s="16" t="s">
        <v>273</v>
      </c>
      <c r="I93" s="16" t="s">
        <v>274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34">
        <v>145.41999999999999</v>
      </c>
      <c r="AE93" s="5">
        <f t="shared" si="9"/>
        <v>0</v>
      </c>
      <c r="AF93" s="34">
        <f t="shared" si="10"/>
        <v>145.41999999999999</v>
      </c>
      <c r="AG93" s="34">
        <f t="shared" si="11"/>
        <v>35.12358297714178</v>
      </c>
    </row>
    <row r="94" spans="1:33" ht="100.8" x14ac:dyDescent="0.3">
      <c r="A94" s="5">
        <v>15</v>
      </c>
      <c r="B94" s="16" t="s">
        <v>234</v>
      </c>
      <c r="C94" s="16">
        <v>2007</v>
      </c>
      <c r="D94" s="16">
        <v>2007</v>
      </c>
      <c r="E94" s="16">
        <v>2007</v>
      </c>
      <c r="F94" s="16">
        <v>1</v>
      </c>
      <c r="G94" s="16" t="s">
        <v>12</v>
      </c>
      <c r="H94" s="16" t="s">
        <v>26</v>
      </c>
      <c r="I94" s="16" t="s">
        <v>235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2</v>
      </c>
      <c r="R94" s="5">
        <v>0</v>
      </c>
      <c r="S94" s="5">
        <v>0</v>
      </c>
      <c r="T94" s="5">
        <v>0</v>
      </c>
      <c r="U94" s="5">
        <v>2</v>
      </c>
      <c r="V94" s="5">
        <v>0</v>
      </c>
      <c r="W94" s="5">
        <v>0</v>
      </c>
      <c r="X94" s="5">
        <v>0</v>
      </c>
      <c r="Y94" s="5">
        <v>0</v>
      </c>
      <c r="Z94" s="5">
        <v>2</v>
      </c>
      <c r="AA94" s="5">
        <v>0</v>
      </c>
      <c r="AB94" s="5">
        <v>0</v>
      </c>
      <c r="AC94" s="5">
        <v>0</v>
      </c>
      <c r="AD94" s="34">
        <v>140.66</v>
      </c>
      <c r="AE94" s="5">
        <f t="shared" si="9"/>
        <v>6</v>
      </c>
      <c r="AF94" s="34">
        <f t="shared" si="10"/>
        <v>146.66</v>
      </c>
      <c r="AG94" s="34">
        <f t="shared" si="11"/>
        <v>36.275785170042738</v>
      </c>
    </row>
    <row r="95" spans="1:33" ht="72" x14ac:dyDescent="0.3">
      <c r="A95" s="5">
        <v>16</v>
      </c>
      <c r="B95" s="16" t="s">
        <v>86</v>
      </c>
      <c r="C95" s="16">
        <v>2010</v>
      </c>
      <c r="D95" s="16">
        <v>2010</v>
      </c>
      <c r="E95" s="16">
        <v>2010</v>
      </c>
      <c r="F95" s="16">
        <v>2</v>
      </c>
      <c r="G95" s="16" t="s">
        <v>12</v>
      </c>
      <c r="H95" s="16" t="s">
        <v>43</v>
      </c>
      <c r="I95" s="16" t="s">
        <v>48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2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34">
        <v>147.29</v>
      </c>
      <c r="AE95" s="5">
        <f t="shared" si="9"/>
        <v>2</v>
      </c>
      <c r="AF95" s="34">
        <f t="shared" si="10"/>
        <v>149.29</v>
      </c>
      <c r="AG95" s="34">
        <f t="shared" si="11"/>
        <v>38.719568853372962</v>
      </c>
    </row>
    <row r="96" spans="1:33" ht="28.8" x14ac:dyDescent="0.3">
      <c r="A96" s="5">
        <v>17</v>
      </c>
      <c r="B96" s="16" t="s">
        <v>156</v>
      </c>
      <c r="C96" s="16">
        <v>2003</v>
      </c>
      <c r="D96" s="16">
        <v>2003</v>
      </c>
      <c r="E96" s="16">
        <v>2003</v>
      </c>
      <c r="F96" s="16">
        <v>3</v>
      </c>
      <c r="G96" s="16" t="s">
        <v>12</v>
      </c>
      <c r="H96" s="16" t="s">
        <v>58</v>
      </c>
      <c r="I96" s="16" t="s">
        <v>59</v>
      </c>
      <c r="J96" s="5">
        <v>2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34">
        <v>147.41</v>
      </c>
      <c r="AE96" s="5">
        <f t="shared" si="9"/>
        <v>2</v>
      </c>
      <c r="AF96" s="34">
        <f t="shared" si="10"/>
        <v>149.41</v>
      </c>
      <c r="AG96" s="34">
        <f t="shared" si="11"/>
        <v>38.831072291395643</v>
      </c>
    </row>
    <row r="97" spans="1:33" ht="100.8" x14ac:dyDescent="0.3">
      <c r="A97" s="5">
        <v>18</v>
      </c>
      <c r="B97" s="16" t="s">
        <v>282</v>
      </c>
      <c r="C97" s="16">
        <v>2007</v>
      </c>
      <c r="D97" s="16">
        <v>2007</v>
      </c>
      <c r="E97" s="16">
        <v>2007</v>
      </c>
      <c r="F97" s="16">
        <v>3</v>
      </c>
      <c r="G97" s="16" t="s">
        <v>12</v>
      </c>
      <c r="H97" s="16" t="s">
        <v>26</v>
      </c>
      <c r="I97" s="16" t="s">
        <v>27</v>
      </c>
      <c r="J97" s="5">
        <v>0</v>
      </c>
      <c r="K97" s="5">
        <v>2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2</v>
      </c>
      <c r="R97" s="5">
        <v>0</v>
      </c>
      <c r="S97" s="5">
        <v>0</v>
      </c>
      <c r="T97" s="5">
        <v>0</v>
      </c>
      <c r="U97" s="5">
        <v>0</v>
      </c>
      <c r="V97" s="5">
        <v>2</v>
      </c>
      <c r="W97" s="5">
        <v>0</v>
      </c>
      <c r="X97" s="5">
        <v>0</v>
      </c>
      <c r="Y97" s="5">
        <v>2</v>
      </c>
      <c r="Z97" s="5">
        <v>2</v>
      </c>
      <c r="AA97" s="5">
        <v>0</v>
      </c>
      <c r="AB97" s="5">
        <v>0</v>
      </c>
      <c r="AC97" s="5">
        <v>0</v>
      </c>
      <c r="AD97" s="34">
        <v>150.13</v>
      </c>
      <c r="AE97" s="5">
        <f t="shared" si="9"/>
        <v>10</v>
      </c>
      <c r="AF97" s="34">
        <f t="shared" si="10"/>
        <v>160.13</v>
      </c>
      <c r="AG97" s="34">
        <f t="shared" si="11"/>
        <v>48.792046088087702</v>
      </c>
    </row>
    <row r="98" spans="1:33" ht="28.8" x14ac:dyDescent="0.3">
      <c r="A98" s="5">
        <v>19</v>
      </c>
      <c r="B98" s="16" t="s">
        <v>189</v>
      </c>
      <c r="C98" s="16">
        <v>1986</v>
      </c>
      <c r="D98" s="16">
        <v>1986</v>
      </c>
      <c r="E98" s="16">
        <v>1986</v>
      </c>
      <c r="F98" s="16" t="s">
        <v>57</v>
      </c>
      <c r="G98" s="16" t="s">
        <v>12</v>
      </c>
      <c r="H98" s="16" t="s">
        <v>98</v>
      </c>
      <c r="I98" s="16" t="s">
        <v>122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34"/>
      <c r="AE98" s="5">
        <f t="shared" si="9"/>
        <v>0</v>
      </c>
      <c r="AF98" s="34" t="s">
        <v>742</v>
      </c>
      <c r="AG98" s="34" t="str">
        <f t="shared" si="11"/>
        <v/>
      </c>
    </row>
    <row r="99" spans="1:33" ht="43.2" x14ac:dyDescent="0.3">
      <c r="A99" s="5">
        <v>20</v>
      </c>
      <c r="B99" s="16" t="s">
        <v>182</v>
      </c>
      <c r="C99" s="16">
        <v>2005</v>
      </c>
      <c r="D99" s="16">
        <v>2005</v>
      </c>
      <c r="E99" s="16">
        <v>2005</v>
      </c>
      <c r="F99" s="16" t="s">
        <v>11</v>
      </c>
      <c r="G99" s="16" t="s">
        <v>12</v>
      </c>
      <c r="H99" s="16" t="s">
        <v>53</v>
      </c>
      <c r="I99" s="16" t="s">
        <v>54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34"/>
      <c r="AE99" s="5">
        <f t="shared" si="9"/>
        <v>0</v>
      </c>
      <c r="AF99" s="34" t="s">
        <v>742</v>
      </c>
      <c r="AG99" s="34" t="str">
        <f t="shared" si="11"/>
        <v/>
      </c>
    </row>
    <row r="101" spans="1:33" ht="18" x14ac:dyDescent="0.3">
      <c r="A101" s="20" t="s">
        <v>775</v>
      </c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33" x14ac:dyDescent="0.3">
      <c r="A102" s="25" t="s">
        <v>732</v>
      </c>
      <c r="B102" s="25" t="s">
        <v>1</v>
      </c>
      <c r="C102" s="25" t="s">
        <v>2</v>
      </c>
      <c r="D102" s="25" t="s">
        <v>393</v>
      </c>
      <c r="E102" s="25" t="s">
        <v>394</v>
      </c>
      <c r="F102" s="25" t="s">
        <v>3</v>
      </c>
      <c r="G102" s="25" t="s">
        <v>4</v>
      </c>
      <c r="H102" s="25" t="s">
        <v>5</v>
      </c>
      <c r="I102" s="25" t="s">
        <v>6</v>
      </c>
      <c r="J102" s="25">
        <v>1</v>
      </c>
      <c r="K102" s="25">
        <v>2</v>
      </c>
      <c r="L102" s="25">
        <v>3</v>
      </c>
      <c r="M102" s="25">
        <v>4</v>
      </c>
      <c r="N102" s="25">
        <v>5</v>
      </c>
      <c r="O102" s="25">
        <v>6</v>
      </c>
      <c r="P102" s="25">
        <v>7</v>
      </c>
      <c r="Q102" s="25">
        <v>8</v>
      </c>
      <c r="R102" s="25">
        <v>9</v>
      </c>
      <c r="S102" s="25">
        <v>10</v>
      </c>
      <c r="T102" s="25">
        <v>11</v>
      </c>
      <c r="U102" s="25">
        <v>12</v>
      </c>
      <c r="V102" s="25">
        <v>13</v>
      </c>
      <c r="W102" s="25">
        <v>14</v>
      </c>
      <c r="X102" s="25">
        <v>15</v>
      </c>
      <c r="Y102" s="25">
        <v>16</v>
      </c>
      <c r="Z102" s="25">
        <v>17</v>
      </c>
      <c r="AA102" s="25">
        <v>18</v>
      </c>
      <c r="AB102" s="25">
        <v>19</v>
      </c>
      <c r="AC102" s="25">
        <v>20</v>
      </c>
      <c r="AD102" s="25" t="s">
        <v>735</v>
      </c>
      <c r="AE102" s="25" t="s">
        <v>736</v>
      </c>
      <c r="AF102" s="25" t="s">
        <v>737</v>
      </c>
      <c r="AG102" s="25" t="s">
        <v>740</v>
      </c>
    </row>
    <row r="103" spans="1:33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</row>
    <row r="104" spans="1:33" ht="72" x14ac:dyDescent="0.3">
      <c r="A104" s="31">
        <v>1</v>
      </c>
      <c r="B104" s="32" t="s">
        <v>364</v>
      </c>
      <c r="C104" s="32">
        <v>1996</v>
      </c>
      <c r="D104" s="32">
        <v>1996</v>
      </c>
      <c r="E104" s="32">
        <v>1996</v>
      </c>
      <c r="F104" s="32" t="s">
        <v>71</v>
      </c>
      <c r="G104" s="32" t="s">
        <v>12</v>
      </c>
      <c r="H104" s="32" t="s">
        <v>43</v>
      </c>
      <c r="I104" s="32" t="s">
        <v>311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3">
        <v>101.39</v>
      </c>
      <c r="AE104" s="31">
        <f t="shared" ref="AE104:AE121" si="12">SUM(J104:AC104)</f>
        <v>0</v>
      </c>
      <c r="AF104" s="33">
        <f t="shared" ref="AF104:AF121" si="13">AD104+AE104</f>
        <v>101.39</v>
      </c>
      <c r="AG104" s="33">
        <f t="shared" ref="AG104:AG121" si="14">IF( AND(ISNUMBER(AF$104),ISNUMBER(AF104)),(AF104-AF$104)/AF$104*100,"")</f>
        <v>0</v>
      </c>
    </row>
    <row r="105" spans="1:33" ht="28.8" x14ac:dyDescent="0.3">
      <c r="A105" s="5" t="s">
        <v>8</v>
      </c>
      <c r="B105" s="16" t="s">
        <v>248</v>
      </c>
      <c r="C105" s="16">
        <v>1994</v>
      </c>
      <c r="D105" s="16">
        <v>1994</v>
      </c>
      <c r="E105" s="16">
        <v>1994</v>
      </c>
      <c r="F105" s="16" t="s">
        <v>71</v>
      </c>
      <c r="G105" s="16" t="s">
        <v>224</v>
      </c>
      <c r="H105" s="16" t="s">
        <v>249</v>
      </c>
      <c r="I105" s="16" t="s">
        <v>250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34">
        <v>108.53</v>
      </c>
      <c r="AE105" s="5">
        <f t="shared" si="12"/>
        <v>0</v>
      </c>
      <c r="AF105" s="34">
        <f t="shared" si="13"/>
        <v>108.53</v>
      </c>
      <c r="AG105" s="34">
        <f t="shared" si="14"/>
        <v>7.0421146069632119</v>
      </c>
    </row>
    <row r="106" spans="1:33" ht="72" x14ac:dyDescent="0.3">
      <c r="A106" s="5">
        <v>2</v>
      </c>
      <c r="B106" s="16" t="s">
        <v>258</v>
      </c>
      <c r="C106" s="16">
        <v>2004</v>
      </c>
      <c r="D106" s="16">
        <v>2004</v>
      </c>
      <c r="E106" s="16">
        <v>2004</v>
      </c>
      <c r="F106" s="16" t="s">
        <v>11</v>
      </c>
      <c r="G106" s="16" t="s">
        <v>12</v>
      </c>
      <c r="H106" s="16" t="s">
        <v>43</v>
      </c>
      <c r="I106" s="16" t="s">
        <v>259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34">
        <v>112.97</v>
      </c>
      <c r="AE106" s="5">
        <f t="shared" si="12"/>
        <v>0</v>
      </c>
      <c r="AF106" s="34">
        <f t="shared" si="13"/>
        <v>112.97</v>
      </c>
      <c r="AG106" s="34">
        <f t="shared" si="14"/>
        <v>11.421244698688232</v>
      </c>
    </row>
    <row r="107" spans="1:33" ht="72" x14ac:dyDescent="0.3">
      <c r="A107" s="5">
        <v>3</v>
      </c>
      <c r="B107" s="16" t="s">
        <v>310</v>
      </c>
      <c r="C107" s="16">
        <v>1991</v>
      </c>
      <c r="D107" s="16">
        <v>1991</v>
      </c>
      <c r="E107" s="16">
        <v>1991</v>
      </c>
      <c r="F107" s="16" t="s">
        <v>71</v>
      </c>
      <c r="G107" s="16" t="s">
        <v>12</v>
      </c>
      <c r="H107" s="16" t="s">
        <v>43</v>
      </c>
      <c r="I107" s="16" t="s">
        <v>311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34">
        <v>114.14</v>
      </c>
      <c r="AE107" s="5">
        <f t="shared" si="12"/>
        <v>0</v>
      </c>
      <c r="AF107" s="34">
        <f t="shared" si="13"/>
        <v>114.14</v>
      </c>
      <c r="AG107" s="34">
        <f t="shared" si="14"/>
        <v>12.575204655291451</v>
      </c>
    </row>
    <row r="108" spans="1:33" ht="57.6" x14ac:dyDescent="0.3">
      <c r="A108" s="5" t="s">
        <v>8</v>
      </c>
      <c r="B108" s="16" t="s">
        <v>316</v>
      </c>
      <c r="C108" s="16">
        <v>1985</v>
      </c>
      <c r="D108" s="16">
        <v>1985</v>
      </c>
      <c r="E108" s="16">
        <v>1985</v>
      </c>
      <c r="F108" s="16" t="s">
        <v>71</v>
      </c>
      <c r="G108" s="16" t="s">
        <v>175</v>
      </c>
      <c r="H108" s="16" t="s">
        <v>317</v>
      </c>
      <c r="I108" s="16" t="s">
        <v>318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2</v>
      </c>
      <c r="Z108" s="5">
        <v>2</v>
      </c>
      <c r="AA108" s="5">
        <v>0</v>
      </c>
      <c r="AB108" s="5">
        <v>0</v>
      </c>
      <c r="AC108" s="5">
        <v>0</v>
      </c>
      <c r="AD108" s="34">
        <v>110.64</v>
      </c>
      <c r="AE108" s="5">
        <f t="shared" si="12"/>
        <v>4</v>
      </c>
      <c r="AF108" s="34">
        <f t="shared" si="13"/>
        <v>114.64</v>
      </c>
      <c r="AG108" s="34">
        <f t="shared" si="14"/>
        <v>13.068349935891113</v>
      </c>
    </row>
    <row r="109" spans="1:33" ht="43.2" x14ac:dyDescent="0.3">
      <c r="A109" s="5">
        <v>4</v>
      </c>
      <c r="B109" s="16" t="s">
        <v>117</v>
      </c>
      <c r="C109" s="16">
        <v>2005</v>
      </c>
      <c r="D109" s="16">
        <v>2005</v>
      </c>
      <c r="E109" s="16">
        <v>2005</v>
      </c>
      <c r="F109" s="16" t="s">
        <v>11</v>
      </c>
      <c r="G109" s="16" t="s">
        <v>12</v>
      </c>
      <c r="H109" s="16" t="s">
        <v>53</v>
      </c>
      <c r="I109" s="16" t="s">
        <v>54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34">
        <v>114.78</v>
      </c>
      <c r="AE109" s="5">
        <f t="shared" si="12"/>
        <v>0</v>
      </c>
      <c r="AF109" s="34">
        <f t="shared" si="13"/>
        <v>114.78</v>
      </c>
      <c r="AG109" s="34">
        <f t="shared" si="14"/>
        <v>13.20643061445902</v>
      </c>
    </row>
    <row r="110" spans="1:33" ht="72" x14ac:dyDescent="0.3">
      <c r="A110" s="5">
        <v>5</v>
      </c>
      <c r="B110" s="16" t="s">
        <v>306</v>
      </c>
      <c r="C110" s="16">
        <v>2006</v>
      </c>
      <c r="D110" s="16">
        <v>2006</v>
      </c>
      <c r="E110" s="16">
        <v>2006</v>
      </c>
      <c r="F110" s="16" t="s">
        <v>11</v>
      </c>
      <c r="G110" s="16" t="s">
        <v>12</v>
      </c>
      <c r="H110" s="16" t="s">
        <v>43</v>
      </c>
      <c r="I110" s="16" t="s">
        <v>154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34">
        <v>118.13</v>
      </c>
      <c r="AE110" s="5">
        <f t="shared" si="12"/>
        <v>0</v>
      </c>
      <c r="AF110" s="34">
        <f t="shared" si="13"/>
        <v>118.13</v>
      </c>
      <c r="AG110" s="34">
        <f t="shared" si="14"/>
        <v>16.510503994476768</v>
      </c>
    </row>
    <row r="111" spans="1:33" ht="72" x14ac:dyDescent="0.3">
      <c r="A111" s="5">
        <v>6</v>
      </c>
      <c r="B111" s="16" t="s">
        <v>304</v>
      </c>
      <c r="C111" s="16">
        <v>2005</v>
      </c>
      <c r="D111" s="16">
        <v>2005</v>
      </c>
      <c r="E111" s="16">
        <v>2005</v>
      </c>
      <c r="F111" s="16" t="s">
        <v>11</v>
      </c>
      <c r="G111" s="16" t="s">
        <v>12</v>
      </c>
      <c r="H111" s="16" t="s">
        <v>43</v>
      </c>
      <c r="I111" s="16" t="s">
        <v>154</v>
      </c>
      <c r="J111" s="5">
        <v>0</v>
      </c>
      <c r="K111" s="5">
        <v>0</v>
      </c>
      <c r="L111" s="5">
        <v>0</v>
      </c>
      <c r="M111" s="5">
        <v>0</v>
      </c>
      <c r="N111" s="5">
        <v>2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2</v>
      </c>
      <c r="AD111" s="34">
        <v>114.91</v>
      </c>
      <c r="AE111" s="5">
        <f t="shared" si="12"/>
        <v>4</v>
      </c>
      <c r="AF111" s="34">
        <f t="shared" si="13"/>
        <v>118.91</v>
      </c>
      <c r="AG111" s="34">
        <f t="shared" si="14"/>
        <v>17.279810632212246</v>
      </c>
    </row>
    <row r="112" spans="1:33" ht="72" x14ac:dyDescent="0.3">
      <c r="A112" s="5">
        <v>7</v>
      </c>
      <c r="B112" s="16" t="s">
        <v>335</v>
      </c>
      <c r="C112" s="16">
        <v>2002</v>
      </c>
      <c r="D112" s="16">
        <v>2002</v>
      </c>
      <c r="E112" s="16">
        <v>2002</v>
      </c>
      <c r="F112" s="16" t="s">
        <v>71</v>
      </c>
      <c r="G112" s="16" t="s">
        <v>12</v>
      </c>
      <c r="H112" s="16" t="s">
        <v>43</v>
      </c>
      <c r="I112" s="16" t="s">
        <v>311</v>
      </c>
      <c r="J112" s="5">
        <v>0</v>
      </c>
      <c r="K112" s="5">
        <v>0</v>
      </c>
      <c r="L112" s="5">
        <v>0</v>
      </c>
      <c r="M112" s="5">
        <v>2</v>
      </c>
      <c r="N112" s="5">
        <v>0</v>
      </c>
      <c r="O112" s="5">
        <v>0</v>
      </c>
      <c r="P112" s="5">
        <v>0</v>
      </c>
      <c r="Q112" s="5">
        <v>2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2</v>
      </c>
      <c r="AA112" s="5">
        <v>0</v>
      </c>
      <c r="AB112" s="5">
        <v>0</v>
      </c>
      <c r="AC112" s="5">
        <v>2</v>
      </c>
      <c r="AD112" s="34">
        <v>111.85</v>
      </c>
      <c r="AE112" s="5">
        <f t="shared" si="12"/>
        <v>8</v>
      </c>
      <c r="AF112" s="34">
        <f t="shared" si="13"/>
        <v>119.85</v>
      </c>
      <c r="AG112" s="34">
        <f t="shared" si="14"/>
        <v>18.206923759739613</v>
      </c>
    </row>
    <row r="113" spans="1:33" ht="72" x14ac:dyDescent="0.3">
      <c r="A113" s="5">
        <v>8</v>
      </c>
      <c r="B113" s="16" t="s">
        <v>239</v>
      </c>
      <c r="C113" s="16">
        <v>2005</v>
      </c>
      <c r="D113" s="16">
        <v>2005</v>
      </c>
      <c r="E113" s="16">
        <v>2005</v>
      </c>
      <c r="F113" s="16">
        <v>2</v>
      </c>
      <c r="G113" s="16" t="s">
        <v>12</v>
      </c>
      <c r="H113" s="16" t="s">
        <v>43</v>
      </c>
      <c r="I113" s="16" t="s">
        <v>48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2</v>
      </c>
      <c r="W113" s="5">
        <v>0</v>
      </c>
      <c r="X113" s="5">
        <v>0</v>
      </c>
      <c r="Y113" s="5">
        <v>2</v>
      </c>
      <c r="Z113" s="5">
        <v>2</v>
      </c>
      <c r="AA113" s="5">
        <v>0</v>
      </c>
      <c r="AB113" s="5">
        <v>0</v>
      </c>
      <c r="AC113" s="5">
        <v>0</v>
      </c>
      <c r="AD113" s="34">
        <v>121</v>
      </c>
      <c r="AE113" s="5">
        <f t="shared" si="12"/>
        <v>6</v>
      </c>
      <c r="AF113" s="34">
        <f t="shared" si="13"/>
        <v>127</v>
      </c>
      <c r="AG113" s="34">
        <f t="shared" si="14"/>
        <v>25.258901272314819</v>
      </c>
    </row>
    <row r="114" spans="1:33" ht="28.8" x14ac:dyDescent="0.3">
      <c r="A114" s="5" t="s">
        <v>8</v>
      </c>
      <c r="B114" s="16" t="s">
        <v>322</v>
      </c>
      <c r="C114" s="16">
        <v>2008</v>
      </c>
      <c r="D114" s="16">
        <v>2008</v>
      </c>
      <c r="E114" s="16">
        <v>2008</v>
      </c>
      <c r="F114" s="16">
        <v>1</v>
      </c>
      <c r="G114" s="16" t="s">
        <v>62</v>
      </c>
      <c r="H114" s="16" t="s">
        <v>92</v>
      </c>
      <c r="I114" s="16" t="s">
        <v>93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34">
        <v>127.51</v>
      </c>
      <c r="AE114" s="5">
        <f t="shared" si="12"/>
        <v>0</v>
      </c>
      <c r="AF114" s="34">
        <f t="shared" si="13"/>
        <v>127.51</v>
      </c>
      <c r="AG114" s="34">
        <f t="shared" si="14"/>
        <v>25.761909458526489</v>
      </c>
    </row>
    <row r="115" spans="1:33" ht="28.8" x14ac:dyDescent="0.3">
      <c r="A115" s="5" t="s">
        <v>8</v>
      </c>
      <c r="B115" s="16" t="s">
        <v>91</v>
      </c>
      <c r="C115" s="16">
        <v>2006</v>
      </c>
      <c r="D115" s="16">
        <v>2006</v>
      </c>
      <c r="E115" s="16">
        <v>2006</v>
      </c>
      <c r="F115" s="16">
        <v>1</v>
      </c>
      <c r="G115" s="16" t="s">
        <v>62</v>
      </c>
      <c r="H115" s="16" t="s">
        <v>92</v>
      </c>
      <c r="I115" s="16" t="s">
        <v>93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34">
        <v>128.1</v>
      </c>
      <c r="AE115" s="5">
        <f t="shared" si="12"/>
        <v>0</v>
      </c>
      <c r="AF115" s="34">
        <f t="shared" si="13"/>
        <v>128.1</v>
      </c>
      <c r="AG115" s="34">
        <f t="shared" si="14"/>
        <v>26.343820889634078</v>
      </c>
    </row>
    <row r="116" spans="1:33" ht="43.2" x14ac:dyDescent="0.3">
      <c r="A116" s="5">
        <v>9</v>
      </c>
      <c r="B116" s="16" t="s">
        <v>84</v>
      </c>
      <c r="C116" s="16">
        <v>2004</v>
      </c>
      <c r="D116" s="16">
        <v>2004</v>
      </c>
      <c r="E116" s="16">
        <v>2004</v>
      </c>
      <c r="F116" s="16" t="s">
        <v>11</v>
      </c>
      <c r="G116" s="16" t="s">
        <v>12</v>
      </c>
      <c r="H116" s="16" t="s">
        <v>53</v>
      </c>
      <c r="I116" s="16" t="s">
        <v>54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2</v>
      </c>
      <c r="T116" s="5">
        <v>0</v>
      </c>
      <c r="U116" s="5">
        <v>0</v>
      </c>
      <c r="V116" s="5">
        <v>2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2</v>
      </c>
      <c r="AD116" s="34">
        <v>122.88</v>
      </c>
      <c r="AE116" s="5">
        <f t="shared" si="12"/>
        <v>6</v>
      </c>
      <c r="AF116" s="34">
        <f t="shared" si="13"/>
        <v>128.88</v>
      </c>
      <c r="AG116" s="34">
        <f t="shared" si="14"/>
        <v>27.113127527369556</v>
      </c>
    </row>
    <row r="117" spans="1:33" ht="57.6" x14ac:dyDescent="0.3">
      <c r="A117" s="5">
        <v>10</v>
      </c>
      <c r="B117" s="16" t="s">
        <v>344</v>
      </c>
      <c r="C117" s="16">
        <v>2004</v>
      </c>
      <c r="D117" s="16">
        <v>2004</v>
      </c>
      <c r="E117" s="16">
        <v>2004</v>
      </c>
      <c r="F117" s="16" t="s">
        <v>11</v>
      </c>
      <c r="G117" s="16" t="s">
        <v>12</v>
      </c>
      <c r="H117" s="16" t="s">
        <v>142</v>
      </c>
      <c r="I117" s="16" t="s">
        <v>202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2</v>
      </c>
      <c r="U117" s="5">
        <v>0</v>
      </c>
      <c r="V117" s="5">
        <v>2</v>
      </c>
      <c r="W117" s="5">
        <v>2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34">
        <v>124.35</v>
      </c>
      <c r="AE117" s="5">
        <f t="shared" si="12"/>
        <v>6</v>
      </c>
      <c r="AF117" s="34">
        <f t="shared" si="13"/>
        <v>130.35</v>
      </c>
      <c r="AG117" s="34">
        <f t="shared" si="14"/>
        <v>28.562974652332574</v>
      </c>
    </row>
    <row r="118" spans="1:33" ht="72" x14ac:dyDescent="0.3">
      <c r="A118" s="5">
        <v>11</v>
      </c>
      <c r="B118" s="16" t="s">
        <v>108</v>
      </c>
      <c r="C118" s="16">
        <v>2008</v>
      </c>
      <c r="D118" s="16">
        <v>2008</v>
      </c>
      <c r="E118" s="16">
        <v>2008</v>
      </c>
      <c r="F118" s="16">
        <v>2</v>
      </c>
      <c r="G118" s="16" t="s">
        <v>12</v>
      </c>
      <c r="H118" s="16" t="s">
        <v>43</v>
      </c>
      <c r="I118" s="16" t="s">
        <v>48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2</v>
      </c>
      <c r="X118" s="5">
        <v>0</v>
      </c>
      <c r="Y118" s="5">
        <v>2</v>
      </c>
      <c r="Z118" s="5">
        <v>0</v>
      </c>
      <c r="AA118" s="5">
        <v>0</v>
      </c>
      <c r="AB118" s="5">
        <v>0</v>
      </c>
      <c r="AC118" s="5">
        <v>0</v>
      </c>
      <c r="AD118" s="34">
        <v>129.30000000000001</v>
      </c>
      <c r="AE118" s="5">
        <f t="shared" si="12"/>
        <v>4</v>
      </c>
      <c r="AF118" s="34">
        <f t="shared" si="13"/>
        <v>133.30000000000001</v>
      </c>
      <c r="AG118" s="34">
        <f t="shared" si="14"/>
        <v>31.472531807870606</v>
      </c>
    </row>
    <row r="119" spans="1:33" ht="28.8" x14ac:dyDescent="0.3">
      <c r="A119" s="5" t="s">
        <v>8</v>
      </c>
      <c r="B119" s="16" t="s">
        <v>237</v>
      </c>
      <c r="C119" s="16">
        <v>2008</v>
      </c>
      <c r="D119" s="16">
        <v>2008</v>
      </c>
      <c r="E119" s="16">
        <v>2008</v>
      </c>
      <c r="F119" s="16">
        <v>1</v>
      </c>
      <c r="G119" s="16" t="s">
        <v>224</v>
      </c>
      <c r="H119" s="16" t="s">
        <v>225</v>
      </c>
      <c r="I119" s="16" t="s">
        <v>226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2</v>
      </c>
      <c r="Q119" s="5">
        <v>2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2</v>
      </c>
      <c r="AD119" s="34">
        <v>131.44</v>
      </c>
      <c r="AE119" s="5">
        <f t="shared" si="12"/>
        <v>6</v>
      </c>
      <c r="AF119" s="34">
        <f t="shared" si="13"/>
        <v>137.44</v>
      </c>
      <c r="AG119" s="34">
        <f t="shared" si="14"/>
        <v>35.555774731235815</v>
      </c>
    </row>
    <row r="120" spans="1:33" x14ac:dyDescent="0.3">
      <c r="A120" s="5">
        <v>12</v>
      </c>
      <c r="B120" s="16" t="s">
        <v>265</v>
      </c>
      <c r="C120" s="16">
        <v>1978</v>
      </c>
      <c r="D120" s="16">
        <v>1978</v>
      </c>
      <c r="E120" s="16">
        <v>1978</v>
      </c>
      <c r="F120" s="16">
        <v>1</v>
      </c>
      <c r="G120" s="16" t="s">
        <v>12</v>
      </c>
      <c r="H120" s="16"/>
      <c r="I120" s="16" t="s">
        <v>13</v>
      </c>
      <c r="J120" s="5">
        <v>0</v>
      </c>
      <c r="K120" s="5">
        <v>0</v>
      </c>
      <c r="L120" s="5">
        <v>0</v>
      </c>
      <c r="M120" s="5">
        <v>2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34">
        <v>148.79</v>
      </c>
      <c r="AE120" s="5">
        <f t="shared" si="12"/>
        <v>2</v>
      </c>
      <c r="AF120" s="34">
        <f t="shared" si="13"/>
        <v>150.79</v>
      </c>
      <c r="AG120" s="34">
        <f t="shared" si="14"/>
        <v>48.722753723246861</v>
      </c>
    </row>
    <row r="121" spans="1:33" ht="72" x14ac:dyDescent="0.3">
      <c r="A121" s="5">
        <v>13</v>
      </c>
      <c r="B121" s="16" t="s">
        <v>193</v>
      </c>
      <c r="C121" s="16">
        <v>2005</v>
      </c>
      <c r="D121" s="16">
        <v>2005</v>
      </c>
      <c r="E121" s="16">
        <v>2005</v>
      </c>
      <c r="F121" s="16">
        <v>1</v>
      </c>
      <c r="G121" s="16" t="s">
        <v>12</v>
      </c>
      <c r="H121" s="16" t="s">
        <v>43</v>
      </c>
      <c r="I121" s="16" t="s">
        <v>48</v>
      </c>
      <c r="J121" s="5">
        <v>0</v>
      </c>
      <c r="K121" s="5">
        <v>50</v>
      </c>
      <c r="L121" s="5">
        <v>0</v>
      </c>
      <c r="M121" s="5">
        <v>0</v>
      </c>
      <c r="N121" s="5">
        <v>2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2</v>
      </c>
      <c r="X121" s="5">
        <v>0</v>
      </c>
      <c r="Y121" s="5">
        <v>0</v>
      </c>
      <c r="Z121" s="5">
        <v>2</v>
      </c>
      <c r="AA121" s="5">
        <v>0</v>
      </c>
      <c r="AB121" s="5">
        <v>0</v>
      </c>
      <c r="AC121" s="5">
        <v>2</v>
      </c>
      <c r="AD121" s="34">
        <v>127.5</v>
      </c>
      <c r="AE121" s="5">
        <f t="shared" si="12"/>
        <v>58</v>
      </c>
      <c r="AF121" s="34">
        <f t="shared" si="13"/>
        <v>185.5</v>
      </c>
      <c r="AG121" s="34">
        <f t="shared" si="14"/>
        <v>82.956899102475589</v>
      </c>
    </row>
    <row r="123" spans="1:33" ht="18" x14ac:dyDescent="0.3">
      <c r="A123" s="20" t="s">
        <v>776</v>
      </c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33" x14ac:dyDescent="0.3">
      <c r="A124" s="25" t="s">
        <v>732</v>
      </c>
      <c r="B124" s="25" t="s">
        <v>1</v>
      </c>
      <c r="C124" s="25" t="s">
        <v>2</v>
      </c>
      <c r="D124" s="25" t="s">
        <v>393</v>
      </c>
      <c r="E124" s="25" t="s">
        <v>394</v>
      </c>
      <c r="F124" s="25" t="s">
        <v>3</v>
      </c>
      <c r="G124" s="25" t="s">
        <v>4</v>
      </c>
      <c r="H124" s="25" t="s">
        <v>5</v>
      </c>
      <c r="I124" s="25" t="s">
        <v>6</v>
      </c>
      <c r="J124" s="25">
        <v>1</v>
      </c>
      <c r="K124" s="25">
        <v>2</v>
      </c>
      <c r="L124" s="25">
        <v>3</v>
      </c>
      <c r="M124" s="25">
        <v>4</v>
      </c>
      <c r="N124" s="25">
        <v>5</v>
      </c>
      <c r="O124" s="25">
        <v>6</v>
      </c>
      <c r="P124" s="25">
        <v>7</v>
      </c>
      <c r="Q124" s="25">
        <v>8</v>
      </c>
      <c r="R124" s="25">
        <v>9</v>
      </c>
      <c r="S124" s="25">
        <v>10</v>
      </c>
      <c r="T124" s="25">
        <v>11</v>
      </c>
      <c r="U124" s="25">
        <v>12</v>
      </c>
      <c r="V124" s="25">
        <v>13</v>
      </c>
      <c r="W124" s="25">
        <v>14</v>
      </c>
      <c r="X124" s="25">
        <v>15</v>
      </c>
      <c r="Y124" s="25">
        <v>16</v>
      </c>
      <c r="Z124" s="25">
        <v>17</v>
      </c>
      <c r="AA124" s="25">
        <v>18</v>
      </c>
      <c r="AB124" s="25">
        <v>19</v>
      </c>
      <c r="AC124" s="25">
        <v>20</v>
      </c>
      <c r="AD124" s="25" t="s">
        <v>735</v>
      </c>
      <c r="AE124" s="25" t="s">
        <v>736</v>
      </c>
      <c r="AF124" s="25" t="s">
        <v>737</v>
      </c>
      <c r="AG124" s="25" t="s">
        <v>740</v>
      </c>
    </row>
    <row r="125" spans="1:33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</row>
    <row r="126" spans="1:33" ht="57.6" x14ac:dyDescent="0.3">
      <c r="A126" s="31" t="s">
        <v>8</v>
      </c>
      <c r="B126" s="32" t="s">
        <v>241</v>
      </c>
      <c r="C126" s="32">
        <v>2003</v>
      </c>
      <c r="D126" s="32">
        <v>2003</v>
      </c>
      <c r="E126" s="32">
        <v>2003</v>
      </c>
      <c r="F126" s="32" t="s">
        <v>71</v>
      </c>
      <c r="G126" s="32" t="s">
        <v>242</v>
      </c>
      <c r="H126" s="32" t="s">
        <v>243</v>
      </c>
      <c r="I126" s="32" t="s">
        <v>244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3">
        <v>118.36</v>
      </c>
      <c r="AE126" s="31">
        <f t="shared" ref="AE126:AE136" si="15">SUM(J126:AC126)</f>
        <v>0</v>
      </c>
      <c r="AF126" s="33">
        <f t="shared" ref="AF126:AF136" si="16">AD126+AE126</f>
        <v>118.36</v>
      </c>
      <c r="AG126" s="33">
        <f t="shared" ref="AG126:AG136" si="17">IF( AND(ISNUMBER(AF$126),ISNUMBER(AF126)),(AF126-AF$126)/AF$126*100,"")</f>
        <v>0</v>
      </c>
    </row>
    <row r="127" spans="1:33" ht="72" x14ac:dyDescent="0.3">
      <c r="A127" s="5" t="s">
        <v>8</v>
      </c>
      <c r="B127" s="16" t="s">
        <v>70</v>
      </c>
      <c r="C127" s="16">
        <v>2002</v>
      </c>
      <c r="D127" s="16">
        <v>2002</v>
      </c>
      <c r="E127" s="16">
        <v>2002</v>
      </c>
      <c r="F127" s="16" t="s">
        <v>71</v>
      </c>
      <c r="G127" s="16" t="s">
        <v>72</v>
      </c>
      <c r="H127" s="16" t="s">
        <v>73</v>
      </c>
      <c r="I127" s="16" t="s">
        <v>74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2</v>
      </c>
      <c r="AD127" s="34">
        <v>118.9</v>
      </c>
      <c r="AE127" s="5">
        <f t="shared" si="15"/>
        <v>2</v>
      </c>
      <c r="AF127" s="34">
        <f t="shared" si="16"/>
        <v>120.9</v>
      </c>
      <c r="AG127" s="34">
        <f t="shared" si="17"/>
        <v>2.1459952686718542</v>
      </c>
    </row>
    <row r="128" spans="1:33" ht="72" x14ac:dyDescent="0.3">
      <c r="A128" s="5">
        <v>1</v>
      </c>
      <c r="B128" s="16" t="s">
        <v>362</v>
      </c>
      <c r="C128" s="16">
        <v>2001</v>
      </c>
      <c r="D128" s="16">
        <v>2001</v>
      </c>
      <c r="E128" s="16">
        <v>2001</v>
      </c>
      <c r="F128" s="16" t="s">
        <v>71</v>
      </c>
      <c r="G128" s="16" t="s">
        <v>12</v>
      </c>
      <c r="H128" s="16" t="s">
        <v>43</v>
      </c>
      <c r="I128" s="16" t="s">
        <v>311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2</v>
      </c>
      <c r="AA128" s="5">
        <v>0</v>
      </c>
      <c r="AB128" s="5">
        <v>0</v>
      </c>
      <c r="AC128" s="5">
        <v>0</v>
      </c>
      <c r="AD128" s="34">
        <v>123.73</v>
      </c>
      <c r="AE128" s="5">
        <f t="shared" si="15"/>
        <v>2</v>
      </c>
      <c r="AF128" s="34">
        <f t="shared" si="16"/>
        <v>125.73</v>
      </c>
      <c r="AG128" s="34">
        <f t="shared" si="17"/>
        <v>6.2267657992565093</v>
      </c>
    </row>
    <row r="129" spans="1:33" ht="57.6" x14ac:dyDescent="0.3">
      <c r="A129" s="5">
        <v>2</v>
      </c>
      <c r="B129" s="16" t="s">
        <v>329</v>
      </c>
      <c r="C129" s="16">
        <v>2006</v>
      </c>
      <c r="D129" s="16">
        <v>2006</v>
      </c>
      <c r="E129" s="16">
        <v>2006</v>
      </c>
      <c r="F129" s="16" t="s">
        <v>11</v>
      </c>
      <c r="G129" s="16" t="s">
        <v>12</v>
      </c>
      <c r="H129" s="16" t="s">
        <v>142</v>
      </c>
      <c r="I129" s="16" t="s">
        <v>202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2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34">
        <v>126.09</v>
      </c>
      <c r="AE129" s="5">
        <f t="shared" si="15"/>
        <v>2</v>
      </c>
      <c r="AF129" s="34">
        <f t="shared" si="16"/>
        <v>128.09</v>
      </c>
      <c r="AG129" s="34">
        <f t="shared" si="17"/>
        <v>8.220682663061849</v>
      </c>
    </row>
    <row r="130" spans="1:33" ht="100.8" x14ac:dyDescent="0.3">
      <c r="A130" s="5">
        <v>3</v>
      </c>
      <c r="B130" s="16" t="s">
        <v>82</v>
      </c>
      <c r="C130" s="16">
        <v>2007</v>
      </c>
      <c r="D130" s="16">
        <v>2007</v>
      </c>
      <c r="E130" s="16">
        <v>2007</v>
      </c>
      <c r="F130" s="16">
        <v>1</v>
      </c>
      <c r="G130" s="16" t="s">
        <v>12</v>
      </c>
      <c r="H130" s="16" t="s">
        <v>26</v>
      </c>
      <c r="I130" s="16" t="s">
        <v>27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34">
        <v>134.97999999999999</v>
      </c>
      <c r="AE130" s="5">
        <f t="shared" si="15"/>
        <v>0</v>
      </c>
      <c r="AF130" s="34">
        <f t="shared" si="16"/>
        <v>134.97999999999999</v>
      </c>
      <c r="AG130" s="34">
        <f t="shared" si="17"/>
        <v>14.041906049340986</v>
      </c>
    </row>
    <row r="131" spans="1:33" ht="72" x14ac:dyDescent="0.3">
      <c r="A131" s="5">
        <v>4</v>
      </c>
      <c r="B131" s="16" t="s">
        <v>158</v>
      </c>
      <c r="C131" s="16">
        <v>2007</v>
      </c>
      <c r="D131" s="16">
        <v>2007</v>
      </c>
      <c r="E131" s="16">
        <v>2007</v>
      </c>
      <c r="F131" s="16">
        <v>1</v>
      </c>
      <c r="G131" s="16" t="s">
        <v>12</v>
      </c>
      <c r="H131" s="16" t="s">
        <v>43</v>
      </c>
      <c r="I131" s="16" t="s">
        <v>154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2</v>
      </c>
      <c r="AD131" s="34">
        <v>138.02000000000001</v>
      </c>
      <c r="AE131" s="5">
        <f t="shared" si="15"/>
        <v>2</v>
      </c>
      <c r="AF131" s="34">
        <f t="shared" si="16"/>
        <v>140.02000000000001</v>
      </c>
      <c r="AG131" s="34">
        <f t="shared" si="17"/>
        <v>18.300101385603256</v>
      </c>
    </row>
    <row r="132" spans="1:33" ht="43.2" x14ac:dyDescent="0.3">
      <c r="A132" s="5">
        <v>5</v>
      </c>
      <c r="B132" s="16" t="s">
        <v>52</v>
      </c>
      <c r="C132" s="16">
        <v>2006</v>
      </c>
      <c r="D132" s="16">
        <v>2006</v>
      </c>
      <c r="E132" s="16">
        <v>2006</v>
      </c>
      <c r="F132" s="16" t="s">
        <v>11</v>
      </c>
      <c r="G132" s="16" t="s">
        <v>12</v>
      </c>
      <c r="H132" s="16" t="s">
        <v>53</v>
      </c>
      <c r="I132" s="16" t="s">
        <v>54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2</v>
      </c>
      <c r="S132" s="5">
        <v>0</v>
      </c>
      <c r="T132" s="5">
        <v>0</v>
      </c>
      <c r="U132" s="5">
        <v>0</v>
      </c>
      <c r="V132" s="5">
        <v>2</v>
      </c>
      <c r="W132" s="5">
        <v>0</v>
      </c>
      <c r="X132" s="5">
        <v>2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34">
        <v>140.04</v>
      </c>
      <c r="AE132" s="5">
        <f t="shared" si="15"/>
        <v>6</v>
      </c>
      <c r="AF132" s="34">
        <f t="shared" si="16"/>
        <v>146.04</v>
      </c>
      <c r="AG132" s="34">
        <f t="shared" si="17"/>
        <v>23.386279148360927</v>
      </c>
    </row>
    <row r="133" spans="1:33" ht="72" x14ac:dyDescent="0.3">
      <c r="A133" s="5">
        <v>6</v>
      </c>
      <c r="B133" s="16" t="s">
        <v>320</v>
      </c>
      <c r="C133" s="16">
        <v>2008</v>
      </c>
      <c r="D133" s="16">
        <v>2008</v>
      </c>
      <c r="E133" s="16">
        <v>2008</v>
      </c>
      <c r="F133" s="16">
        <v>2</v>
      </c>
      <c r="G133" s="16" t="s">
        <v>12</v>
      </c>
      <c r="H133" s="16" t="s">
        <v>43</v>
      </c>
      <c r="I133" s="16" t="s">
        <v>44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2</v>
      </c>
      <c r="Z133" s="5">
        <v>2</v>
      </c>
      <c r="AA133" s="5">
        <v>0</v>
      </c>
      <c r="AB133" s="5">
        <v>0</v>
      </c>
      <c r="AC133" s="5">
        <v>0</v>
      </c>
      <c r="AD133" s="34">
        <v>165.18</v>
      </c>
      <c r="AE133" s="5">
        <f t="shared" si="15"/>
        <v>4</v>
      </c>
      <c r="AF133" s="34">
        <f t="shared" si="16"/>
        <v>169.18</v>
      </c>
      <c r="AG133" s="34">
        <f t="shared" si="17"/>
        <v>42.936802973977699</v>
      </c>
    </row>
    <row r="134" spans="1:33" ht="129.6" x14ac:dyDescent="0.3">
      <c r="A134" s="5">
        <v>7</v>
      </c>
      <c r="B134" s="16" t="s">
        <v>276</v>
      </c>
      <c r="C134" s="16">
        <v>2005</v>
      </c>
      <c r="D134" s="16">
        <v>2005</v>
      </c>
      <c r="E134" s="16">
        <v>2005</v>
      </c>
      <c r="F134" s="16" t="s">
        <v>11</v>
      </c>
      <c r="G134" s="16" t="s">
        <v>12</v>
      </c>
      <c r="H134" s="16" t="s">
        <v>273</v>
      </c>
      <c r="I134" s="16" t="s">
        <v>274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0</v>
      </c>
      <c r="S134" s="5">
        <v>0</v>
      </c>
      <c r="T134" s="5">
        <v>0</v>
      </c>
      <c r="U134" s="5">
        <v>2</v>
      </c>
      <c r="V134" s="5">
        <v>2</v>
      </c>
      <c r="W134" s="5">
        <v>2</v>
      </c>
      <c r="X134" s="5">
        <v>0</v>
      </c>
      <c r="Y134" s="5">
        <v>0</v>
      </c>
      <c r="Z134" s="5">
        <v>2</v>
      </c>
      <c r="AA134" s="5">
        <v>0</v>
      </c>
      <c r="AB134" s="5">
        <v>0</v>
      </c>
      <c r="AC134" s="5">
        <v>2</v>
      </c>
      <c r="AD134" s="34">
        <v>163.62</v>
      </c>
      <c r="AE134" s="5">
        <f t="shared" si="15"/>
        <v>12</v>
      </c>
      <c r="AF134" s="34">
        <f t="shared" si="16"/>
        <v>175.62</v>
      </c>
      <c r="AG134" s="34">
        <f t="shared" si="17"/>
        <v>48.377830348090576</v>
      </c>
    </row>
    <row r="135" spans="1:33" ht="43.2" x14ac:dyDescent="0.3">
      <c r="A135" s="5">
        <v>8</v>
      </c>
      <c r="B135" s="16" t="s">
        <v>182</v>
      </c>
      <c r="C135" s="16">
        <v>2005</v>
      </c>
      <c r="D135" s="16">
        <v>2005</v>
      </c>
      <c r="E135" s="16">
        <v>2005</v>
      </c>
      <c r="F135" s="16" t="s">
        <v>11</v>
      </c>
      <c r="G135" s="16" t="s">
        <v>12</v>
      </c>
      <c r="H135" s="16" t="s">
        <v>53</v>
      </c>
      <c r="I135" s="16" t="s">
        <v>54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2</v>
      </c>
      <c r="R135" s="5">
        <v>0</v>
      </c>
      <c r="S135" s="5">
        <v>0</v>
      </c>
      <c r="T135" s="5">
        <v>2</v>
      </c>
      <c r="U135" s="5">
        <v>2</v>
      </c>
      <c r="V135" s="5">
        <v>0</v>
      </c>
      <c r="W135" s="5">
        <v>0</v>
      </c>
      <c r="X135" s="5">
        <v>0</v>
      </c>
      <c r="Y135" s="5">
        <v>0</v>
      </c>
      <c r="Z135" s="5">
        <v>2</v>
      </c>
      <c r="AA135" s="5">
        <v>2</v>
      </c>
      <c r="AB135" s="5">
        <v>0</v>
      </c>
      <c r="AC135" s="5">
        <v>50</v>
      </c>
      <c r="AD135" s="34">
        <v>129.47</v>
      </c>
      <c r="AE135" s="5">
        <f t="shared" si="15"/>
        <v>60</v>
      </c>
      <c r="AF135" s="34">
        <f t="shared" si="16"/>
        <v>189.47</v>
      </c>
      <c r="AG135" s="34">
        <f t="shared" si="17"/>
        <v>60.079418722541398</v>
      </c>
    </row>
    <row r="136" spans="1:33" ht="72" x14ac:dyDescent="0.3">
      <c r="A136" s="5">
        <v>9</v>
      </c>
      <c r="B136" s="16" t="s">
        <v>195</v>
      </c>
      <c r="C136" s="16">
        <v>1997</v>
      </c>
      <c r="D136" s="16">
        <v>1997</v>
      </c>
      <c r="E136" s="16">
        <v>1997</v>
      </c>
      <c r="F136" s="16" t="s">
        <v>11</v>
      </c>
      <c r="G136" s="16" t="s">
        <v>12</v>
      </c>
      <c r="H136" s="16" t="s">
        <v>43</v>
      </c>
      <c r="I136" s="16" t="s">
        <v>44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50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34">
        <v>144.36000000000001</v>
      </c>
      <c r="AE136" s="5">
        <f t="shared" si="15"/>
        <v>50</v>
      </c>
      <c r="AF136" s="34">
        <f t="shared" si="16"/>
        <v>194.36</v>
      </c>
      <c r="AG136" s="34">
        <f t="shared" si="17"/>
        <v>64.21088205474824</v>
      </c>
    </row>
    <row r="138" spans="1:33" ht="18" x14ac:dyDescent="0.3">
      <c r="A138" s="20" t="s">
        <v>777</v>
      </c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33" x14ac:dyDescent="0.3">
      <c r="A139" s="25" t="s">
        <v>732</v>
      </c>
      <c r="B139" s="25" t="s">
        <v>1</v>
      </c>
      <c r="C139" s="25" t="s">
        <v>2</v>
      </c>
      <c r="D139" s="25" t="s">
        <v>393</v>
      </c>
      <c r="E139" s="25" t="s">
        <v>394</v>
      </c>
      <c r="F139" s="25" t="s">
        <v>3</v>
      </c>
      <c r="G139" s="25" t="s">
        <v>4</v>
      </c>
      <c r="H139" s="25" t="s">
        <v>5</v>
      </c>
      <c r="I139" s="25" t="s">
        <v>6</v>
      </c>
      <c r="J139" s="25">
        <v>1</v>
      </c>
      <c r="K139" s="25">
        <v>2</v>
      </c>
      <c r="L139" s="25">
        <v>3</v>
      </c>
      <c r="M139" s="25">
        <v>4</v>
      </c>
      <c r="N139" s="25">
        <v>5</v>
      </c>
      <c r="O139" s="25">
        <v>6</v>
      </c>
      <c r="P139" s="25">
        <v>7</v>
      </c>
      <c r="Q139" s="25">
        <v>8</v>
      </c>
      <c r="R139" s="25">
        <v>9</v>
      </c>
      <c r="S139" s="25">
        <v>10</v>
      </c>
      <c r="T139" s="25">
        <v>11</v>
      </c>
      <c r="U139" s="25">
        <v>12</v>
      </c>
      <c r="V139" s="25">
        <v>13</v>
      </c>
      <c r="W139" s="25">
        <v>14</v>
      </c>
      <c r="X139" s="25">
        <v>15</v>
      </c>
      <c r="Y139" s="25">
        <v>16</v>
      </c>
      <c r="Z139" s="25">
        <v>17</v>
      </c>
      <c r="AA139" s="25">
        <v>18</v>
      </c>
      <c r="AB139" s="25">
        <v>19</v>
      </c>
      <c r="AC139" s="25">
        <v>20</v>
      </c>
      <c r="AD139" s="25" t="s">
        <v>735</v>
      </c>
      <c r="AE139" s="25" t="s">
        <v>736</v>
      </c>
      <c r="AF139" s="25" t="s">
        <v>737</v>
      </c>
      <c r="AG139" s="25" t="s">
        <v>740</v>
      </c>
    </row>
    <row r="140" spans="1:33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</row>
    <row r="141" spans="1:33" ht="100.8" x14ac:dyDescent="0.3">
      <c r="A141" s="31">
        <v>1</v>
      </c>
      <c r="B141" s="32" t="s">
        <v>780</v>
      </c>
      <c r="C141" s="32" t="s">
        <v>781</v>
      </c>
      <c r="D141" s="32">
        <v>2003</v>
      </c>
      <c r="E141" s="32">
        <v>2002</v>
      </c>
      <c r="F141" s="32" t="s">
        <v>749</v>
      </c>
      <c r="G141" s="32" t="s">
        <v>12</v>
      </c>
      <c r="H141" s="32" t="s">
        <v>26</v>
      </c>
      <c r="I141" s="32" t="s">
        <v>678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2</v>
      </c>
      <c r="AA141" s="31">
        <v>0</v>
      </c>
      <c r="AB141" s="31">
        <v>0</v>
      </c>
      <c r="AC141" s="31">
        <v>0</v>
      </c>
      <c r="AD141" s="33">
        <v>142.47999999999999</v>
      </c>
      <c r="AE141" s="31">
        <f t="shared" ref="AE141:AE149" si="18">SUM(J141:AC141)</f>
        <v>2</v>
      </c>
      <c r="AF141" s="33">
        <f t="shared" ref="AF141:AF149" si="19">AD141+AE141</f>
        <v>144.47999999999999</v>
      </c>
      <c r="AG141" s="33">
        <f t="shared" ref="AG141:AG149" si="20">IF( AND(ISNUMBER(AF$141),ISNUMBER(AF141)),(AF141-AF$141)/AF$141*100,"")</f>
        <v>0</v>
      </c>
    </row>
    <row r="142" spans="1:33" ht="115.2" x14ac:dyDescent="0.3">
      <c r="A142" s="5">
        <v>2</v>
      </c>
      <c r="B142" s="16" t="s">
        <v>782</v>
      </c>
      <c r="C142" s="16" t="s">
        <v>783</v>
      </c>
      <c r="D142" s="16">
        <v>2006</v>
      </c>
      <c r="E142" s="16">
        <v>2002</v>
      </c>
      <c r="F142" s="16" t="s">
        <v>752</v>
      </c>
      <c r="G142" s="16" t="s">
        <v>12</v>
      </c>
      <c r="H142" s="16" t="s">
        <v>710</v>
      </c>
      <c r="I142" s="16" t="s">
        <v>711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2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34">
        <v>144.49</v>
      </c>
      <c r="AE142" s="5">
        <f t="shared" si="18"/>
        <v>2</v>
      </c>
      <c r="AF142" s="34">
        <f t="shared" si="19"/>
        <v>146.49</v>
      </c>
      <c r="AG142" s="34">
        <f t="shared" si="20"/>
        <v>1.39119601328905</v>
      </c>
    </row>
    <row r="143" spans="1:33" ht="115.2" x14ac:dyDescent="0.3">
      <c r="A143" s="5">
        <v>3</v>
      </c>
      <c r="B143" s="16" t="s">
        <v>778</v>
      </c>
      <c r="C143" s="16" t="s">
        <v>779</v>
      </c>
      <c r="D143" s="16">
        <v>1997</v>
      </c>
      <c r="E143" s="16">
        <v>1994</v>
      </c>
      <c r="F143" s="16" t="s">
        <v>752</v>
      </c>
      <c r="G143" s="16" t="s">
        <v>12</v>
      </c>
      <c r="H143" s="16" t="s">
        <v>716</v>
      </c>
      <c r="I143" s="16" t="s">
        <v>717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2</v>
      </c>
      <c r="V143" s="5">
        <v>0</v>
      </c>
      <c r="W143" s="5">
        <v>0</v>
      </c>
      <c r="X143" s="5">
        <v>0</v>
      </c>
      <c r="Y143" s="5">
        <v>2</v>
      </c>
      <c r="Z143" s="5">
        <v>0</v>
      </c>
      <c r="AA143" s="5">
        <v>0</v>
      </c>
      <c r="AB143" s="5">
        <v>0</v>
      </c>
      <c r="AC143" s="5">
        <v>0</v>
      </c>
      <c r="AD143" s="34">
        <v>145.02000000000001</v>
      </c>
      <c r="AE143" s="5">
        <f t="shared" si="18"/>
        <v>4</v>
      </c>
      <c r="AF143" s="34">
        <f t="shared" si="19"/>
        <v>149.02000000000001</v>
      </c>
      <c r="AG143" s="34">
        <f t="shared" si="20"/>
        <v>3.1423034330011217</v>
      </c>
    </row>
    <row r="144" spans="1:33" ht="43.2" x14ac:dyDescent="0.3">
      <c r="A144" s="5">
        <v>4</v>
      </c>
      <c r="B144" s="16" t="s">
        <v>784</v>
      </c>
      <c r="C144" s="16" t="s">
        <v>748</v>
      </c>
      <c r="D144" s="16">
        <v>2006</v>
      </c>
      <c r="E144" s="16">
        <v>2005</v>
      </c>
      <c r="F144" s="16" t="s">
        <v>749</v>
      </c>
      <c r="G144" s="16" t="s">
        <v>12</v>
      </c>
      <c r="H144" s="16" t="s">
        <v>53</v>
      </c>
      <c r="I144" s="16" t="s">
        <v>54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2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34">
        <v>159.09</v>
      </c>
      <c r="AE144" s="5">
        <f t="shared" si="18"/>
        <v>2</v>
      </c>
      <c r="AF144" s="34">
        <f t="shared" si="19"/>
        <v>161.09</v>
      </c>
      <c r="AG144" s="34">
        <f t="shared" si="20"/>
        <v>11.496400885935779</v>
      </c>
    </row>
    <row r="145" spans="1:33" ht="72" x14ac:dyDescent="0.3">
      <c r="A145" s="5">
        <v>5</v>
      </c>
      <c r="B145" s="16" t="s">
        <v>785</v>
      </c>
      <c r="C145" s="16" t="s">
        <v>786</v>
      </c>
      <c r="D145" s="16">
        <v>2006</v>
      </c>
      <c r="E145" s="16">
        <v>2004</v>
      </c>
      <c r="F145" s="16" t="s">
        <v>749</v>
      </c>
      <c r="G145" s="16" t="s">
        <v>12</v>
      </c>
      <c r="H145" s="16" t="s">
        <v>43</v>
      </c>
      <c r="I145" s="16" t="s">
        <v>259</v>
      </c>
      <c r="J145" s="5">
        <v>0</v>
      </c>
      <c r="K145" s="5">
        <v>0</v>
      </c>
      <c r="L145" s="5">
        <v>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2</v>
      </c>
      <c r="U145" s="5">
        <v>0</v>
      </c>
      <c r="V145" s="5">
        <v>2</v>
      </c>
      <c r="W145" s="5">
        <v>0</v>
      </c>
      <c r="X145" s="5">
        <v>0</v>
      </c>
      <c r="Y145" s="5">
        <v>0</v>
      </c>
      <c r="Z145" s="5">
        <v>2</v>
      </c>
      <c r="AA145" s="5">
        <v>0</v>
      </c>
      <c r="AB145" s="5">
        <v>0</v>
      </c>
      <c r="AC145" s="5">
        <v>0</v>
      </c>
      <c r="AD145" s="34">
        <v>155.72</v>
      </c>
      <c r="AE145" s="5">
        <f t="shared" si="18"/>
        <v>8</v>
      </c>
      <c r="AF145" s="34">
        <f t="shared" si="19"/>
        <v>163.72</v>
      </c>
      <c r="AG145" s="34">
        <f t="shared" si="20"/>
        <v>13.316722037652278</v>
      </c>
    </row>
    <row r="146" spans="1:33" ht="72" x14ac:dyDescent="0.3">
      <c r="A146" s="5">
        <v>6</v>
      </c>
      <c r="B146" s="16" t="s">
        <v>790</v>
      </c>
      <c r="C146" s="16" t="s">
        <v>791</v>
      </c>
      <c r="D146" s="16">
        <v>2007</v>
      </c>
      <c r="E146" s="16">
        <v>2005</v>
      </c>
      <c r="F146" s="16" t="s">
        <v>792</v>
      </c>
      <c r="G146" s="16" t="s">
        <v>12</v>
      </c>
      <c r="H146" s="16" t="s">
        <v>43</v>
      </c>
      <c r="I146" s="16" t="s">
        <v>696</v>
      </c>
      <c r="J146" s="5">
        <v>0</v>
      </c>
      <c r="K146" s="5">
        <v>2</v>
      </c>
      <c r="L146" s="5">
        <v>2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</v>
      </c>
      <c r="S146" s="5">
        <v>0</v>
      </c>
      <c r="T146" s="5">
        <v>0</v>
      </c>
      <c r="U146" s="5">
        <v>2</v>
      </c>
      <c r="V146" s="5">
        <v>2</v>
      </c>
      <c r="W146" s="5">
        <v>0</v>
      </c>
      <c r="X146" s="5">
        <v>0</v>
      </c>
      <c r="Y146" s="5">
        <v>0</v>
      </c>
      <c r="Z146" s="5">
        <v>2</v>
      </c>
      <c r="AA146" s="5">
        <v>0</v>
      </c>
      <c r="AB146" s="5">
        <v>0</v>
      </c>
      <c r="AC146" s="5">
        <v>2</v>
      </c>
      <c r="AD146" s="34">
        <v>165.21</v>
      </c>
      <c r="AE146" s="5">
        <f t="shared" si="18"/>
        <v>14</v>
      </c>
      <c r="AF146" s="34">
        <f t="shared" si="19"/>
        <v>179.21</v>
      </c>
      <c r="AG146" s="34">
        <f t="shared" si="20"/>
        <v>24.03792912513844</v>
      </c>
    </row>
    <row r="147" spans="1:33" ht="43.2" x14ac:dyDescent="0.3">
      <c r="A147" s="5">
        <v>7</v>
      </c>
      <c r="B147" s="16" t="s">
        <v>793</v>
      </c>
      <c r="C147" s="16" t="s">
        <v>794</v>
      </c>
      <c r="D147" s="16">
        <v>2005</v>
      </c>
      <c r="E147" s="16">
        <v>2004</v>
      </c>
      <c r="F147" s="16" t="s">
        <v>749</v>
      </c>
      <c r="G147" s="16" t="s">
        <v>12</v>
      </c>
      <c r="H147" s="16" t="s">
        <v>53</v>
      </c>
      <c r="I147" s="16" t="s">
        <v>54</v>
      </c>
      <c r="J147" s="5">
        <v>0</v>
      </c>
      <c r="K147" s="5">
        <v>2</v>
      </c>
      <c r="L147" s="5">
        <v>2</v>
      </c>
      <c r="M147" s="5">
        <v>0</v>
      </c>
      <c r="N147" s="5">
        <v>2</v>
      </c>
      <c r="O147" s="5">
        <v>0</v>
      </c>
      <c r="P147" s="5">
        <v>0</v>
      </c>
      <c r="Q147" s="5">
        <v>0</v>
      </c>
      <c r="R147" s="5">
        <v>2</v>
      </c>
      <c r="S147" s="5">
        <v>0</v>
      </c>
      <c r="T147" s="5">
        <v>0</v>
      </c>
      <c r="U147" s="5">
        <v>2</v>
      </c>
      <c r="V147" s="5">
        <v>0</v>
      </c>
      <c r="W147" s="5">
        <v>0</v>
      </c>
      <c r="X147" s="5">
        <v>2</v>
      </c>
      <c r="Y147" s="5">
        <v>2</v>
      </c>
      <c r="Z147" s="5">
        <v>0</v>
      </c>
      <c r="AA147" s="5">
        <v>0</v>
      </c>
      <c r="AB147" s="5">
        <v>0</v>
      </c>
      <c r="AC147" s="5">
        <v>0</v>
      </c>
      <c r="AD147" s="34">
        <v>172.25</v>
      </c>
      <c r="AE147" s="5">
        <f t="shared" si="18"/>
        <v>14</v>
      </c>
      <c r="AF147" s="34">
        <f t="shared" si="19"/>
        <v>186.25</v>
      </c>
      <c r="AG147" s="34">
        <f t="shared" si="20"/>
        <v>28.910575858250287</v>
      </c>
    </row>
    <row r="148" spans="1:33" ht="100.8" x14ac:dyDescent="0.3">
      <c r="A148" s="5">
        <v>8</v>
      </c>
      <c r="B148" s="16" t="s">
        <v>795</v>
      </c>
      <c r="C148" s="16" t="s">
        <v>791</v>
      </c>
      <c r="D148" s="16">
        <v>2007</v>
      </c>
      <c r="E148" s="16">
        <v>2005</v>
      </c>
      <c r="F148" s="16" t="s">
        <v>763</v>
      </c>
      <c r="G148" s="16" t="s">
        <v>12</v>
      </c>
      <c r="H148" s="16" t="s">
        <v>26</v>
      </c>
      <c r="I148" s="16" t="s">
        <v>674</v>
      </c>
      <c r="J148" s="5">
        <v>2</v>
      </c>
      <c r="K148" s="5">
        <v>0</v>
      </c>
      <c r="L148" s="5">
        <v>2</v>
      </c>
      <c r="M148" s="5">
        <v>2</v>
      </c>
      <c r="N148" s="5">
        <v>0</v>
      </c>
      <c r="O148" s="5">
        <v>0</v>
      </c>
      <c r="P148" s="5">
        <v>0</v>
      </c>
      <c r="Q148" s="5">
        <v>0</v>
      </c>
      <c r="R148" s="5">
        <v>2</v>
      </c>
      <c r="S148" s="5">
        <v>0</v>
      </c>
      <c r="T148" s="5">
        <v>2</v>
      </c>
      <c r="U148" s="5">
        <v>2</v>
      </c>
      <c r="V148" s="5">
        <v>0</v>
      </c>
      <c r="W148" s="5">
        <v>2</v>
      </c>
      <c r="X148" s="5">
        <v>0</v>
      </c>
      <c r="Y148" s="5">
        <v>0</v>
      </c>
      <c r="Z148" s="5">
        <v>2</v>
      </c>
      <c r="AA148" s="5">
        <v>0</v>
      </c>
      <c r="AB148" s="5">
        <v>0</v>
      </c>
      <c r="AC148" s="5">
        <v>0</v>
      </c>
      <c r="AD148" s="34">
        <v>171.94</v>
      </c>
      <c r="AE148" s="5">
        <f t="shared" si="18"/>
        <v>16</v>
      </c>
      <c r="AF148" s="34">
        <f t="shared" si="19"/>
        <v>187.94</v>
      </c>
      <c r="AG148" s="34">
        <f t="shared" si="20"/>
        <v>30.080287929125145</v>
      </c>
    </row>
    <row r="149" spans="1:33" ht="72" x14ac:dyDescent="0.3">
      <c r="A149" s="5">
        <v>9</v>
      </c>
      <c r="B149" s="16" t="s">
        <v>787</v>
      </c>
      <c r="C149" s="16" t="s">
        <v>788</v>
      </c>
      <c r="D149" s="16">
        <v>2008</v>
      </c>
      <c r="E149" s="16">
        <v>2007</v>
      </c>
      <c r="F149" s="16" t="s">
        <v>789</v>
      </c>
      <c r="G149" s="16" t="s">
        <v>12</v>
      </c>
      <c r="H149" s="16" t="s">
        <v>43</v>
      </c>
      <c r="I149" s="16" t="s">
        <v>44</v>
      </c>
      <c r="J149" s="5">
        <v>0</v>
      </c>
      <c r="K149" s="5">
        <v>0</v>
      </c>
      <c r="L149" s="5">
        <v>2</v>
      </c>
      <c r="M149" s="5">
        <v>0</v>
      </c>
      <c r="N149" s="5">
        <v>0</v>
      </c>
      <c r="O149" s="5">
        <v>2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2</v>
      </c>
      <c r="V149" s="5">
        <v>0</v>
      </c>
      <c r="W149" s="5">
        <v>2</v>
      </c>
      <c r="X149" s="5">
        <v>2</v>
      </c>
      <c r="Y149" s="5">
        <v>0</v>
      </c>
      <c r="Z149" s="5">
        <v>2</v>
      </c>
      <c r="AA149" s="5">
        <v>0</v>
      </c>
      <c r="AB149" s="5">
        <v>0</v>
      </c>
      <c r="AC149" s="5">
        <v>0</v>
      </c>
      <c r="AD149" s="34">
        <v>188.45</v>
      </c>
      <c r="AE149" s="5">
        <f t="shared" si="18"/>
        <v>12</v>
      </c>
      <c r="AF149" s="34">
        <f t="shared" si="19"/>
        <v>200.45</v>
      </c>
      <c r="AG149" s="34">
        <f t="shared" si="20"/>
        <v>38.738925802879294</v>
      </c>
    </row>
  </sheetData>
  <mergeCells count="210">
    <mergeCell ref="AD139:AD140"/>
    <mergeCell ref="AE139:AE140"/>
    <mergeCell ref="AF139:AF140"/>
    <mergeCell ref="AG139:AG140"/>
    <mergeCell ref="X139:X140"/>
    <mergeCell ref="Y139:Y140"/>
    <mergeCell ref="Z139:Z140"/>
    <mergeCell ref="AA139:AA140"/>
    <mergeCell ref="AB139:AB140"/>
    <mergeCell ref="AC139:AC140"/>
    <mergeCell ref="R139:R140"/>
    <mergeCell ref="S139:S140"/>
    <mergeCell ref="T139:T140"/>
    <mergeCell ref="U139:U140"/>
    <mergeCell ref="V139:V140"/>
    <mergeCell ref="W139:W140"/>
    <mergeCell ref="L139:L140"/>
    <mergeCell ref="M139:M140"/>
    <mergeCell ref="N139:N140"/>
    <mergeCell ref="O139:O140"/>
    <mergeCell ref="P139:P140"/>
    <mergeCell ref="Q139:Q140"/>
    <mergeCell ref="G139:G140"/>
    <mergeCell ref="H139:H140"/>
    <mergeCell ref="I139:I140"/>
    <mergeCell ref="A138:J138"/>
    <mergeCell ref="J139:J140"/>
    <mergeCell ref="K139:K140"/>
    <mergeCell ref="AD124:AD125"/>
    <mergeCell ref="AE124:AE125"/>
    <mergeCell ref="AF124:AF125"/>
    <mergeCell ref="AG124:AG125"/>
    <mergeCell ref="A139:A140"/>
    <mergeCell ref="B139:B140"/>
    <mergeCell ref="C139:C140"/>
    <mergeCell ref="D139:D140"/>
    <mergeCell ref="E139:E140"/>
    <mergeCell ref="F139:F140"/>
    <mergeCell ref="X124:X125"/>
    <mergeCell ref="Y124:Y125"/>
    <mergeCell ref="Z124:Z125"/>
    <mergeCell ref="AA124:AA125"/>
    <mergeCell ref="AB124:AB125"/>
    <mergeCell ref="AC124:AC125"/>
    <mergeCell ref="R124:R125"/>
    <mergeCell ref="S124:S125"/>
    <mergeCell ref="T124:T125"/>
    <mergeCell ref="U124:U125"/>
    <mergeCell ref="V124:V125"/>
    <mergeCell ref="W124:W125"/>
    <mergeCell ref="L124:L125"/>
    <mergeCell ref="M124:M125"/>
    <mergeCell ref="N124:N125"/>
    <mergeCell ref="O124:O125"/>
    <mergeCell ref="P124:P125"/>
    <mergeCell ref="Q124:Q125"/>
    <mergeCell ref="G124:G125"/>
    <mergeCell ref="H124:H125"/>
    <mergeCell ref="I124:I125"/>
    <mergeCell ref="A123:J123"/>
    <mergeCell ref="J124:J125"/>
    <mergeCell ref="K124:K125"/>
    <mergeCell ref="AD102:AD103"/>
    <mergeCell ref="AE102:AE103"/>
    <mergeCell ref="AF102:AF103"/>
    <mergeCell ref="AG102:AG103"/>
    <mergeCell ref="A124:A125"/>
    <mergeCell ref="B124:B125"/>
    <mergeCell ref="C124:C125"/>
    <mergeCell ref="D124:D125"/>
    <mergeCell ref="E124:E125"/>
    <mergeCell ref="F124:F125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T102:T103"/>
    <mergeCell ref="U102:U103"/>
    <mergeCell ref="V102:V103"/>
    <mergeCell ref="W102:W103"/>
    <mergeCell ref="L102:L103"/>
    <mergeCell ref="M102:M103"/>
    <mergeCell ref="N102:N103"/>
    <mergeCell ref="O102:O103"/>
    <mergeCell ref="P102:P103"/>
    <mergeCell ref="Q102:Q103"/>
    <mergeCell ref="G102:G103"/>
    <mergeCell ref="H102:H103"/>
    <mergeCell ref="I102:I103"/>
    <mergeCell ref="A101:J101"/>
    <mergeCell ref="J102:J103"/>
    <mergeCell ref="K102:K103"/>
    <mergeCell ref="AD76:AD77"/>
    <mergeCell ref="AE76:AE77"/>
    <mergeCell ref="AF76:AF77"/>
    <mergeCell ref="AG76:AG77"/>
    <mergeCell ref="A102:A103"/>
    <mergeCell ref="B102:B103"/>
    <mergeCell ref="C102:C103"/>
    <mergeCell ref="D102:D103"/>
    <mergeCell ref="E102:E103"/>
    <mergeCell ref="F102:F103"/>
    <mergeCell ref="X76:X77"/>
    <mergeCell ref="Y76:Y77"/>
    <mergeCell ref="Z76:Z77"/>
    <mergeCell ref="AA76:AA77"/>
    <mergeCell ref="AB76:AB77"/>
    <mergeCell ref="AC76:AC77"/>
    <mergeCell ref="R76:R77"/>
    <mergeCell ref="S76:S77"/>
    <mergeCell ref="T76:T77"/>
    <mergeCell ref="U76:U77"/>
    <mergeCell ref="V76:V77"/>
    <mergeCell ref="W76:W77"/>
    <mergeCell ref="L76:L77"/>
    <mergeCell ref="M76:M77"/>
    <mergeCell ref="N76:N77"/>
    <mergeCell ref="O76:O77"/>
    <mergeCell ref="P76:P77"/>
    <mergeCell ref="Q76:Q77"/>
    <mergeCell ref="G76:G77"/>
    <mergeCell ref="H76:H77"/>
    <mergeCell ref="I76:I77"/>
    <mergeCell ref="A75:J75"/>
    <mergeCell ref="J76:J77"/>
    <mergeCell ref="K76:K77"/>
    <mergeCell ref="AD65:AD66"/>
    <mergeCell ref="AE65:AE66"/>
    <mergeCell ref="AF65:AF66"/>
    <mergeCell ref="AG65:AG66"/>
    <mergeCell ref="A76:A77"/>
    <mergeCell ref="B76:B77"/>
    <mergeCell ref="C76:C77"/>
    <mergeCell ref="D76:D77"/>
    <mergeCell ref="E76:E77"/>
    <mergeCell ref="F76:F77"/>
    <mergeCell ref="X65:X66"/>
    <mergeCell ref="Y65:Y66"/>
    <mergeCell ref="Z65:Z66"/>
    <mergeCell ref="AA65:AA66"/>
    <mergeCell ref="AB65:AB66"/>
    <mergeCell ref="AC65:AC66"/>
    <mergeCell ref="R65:R66"/>
    <mergeCell ref="S65:S66"/>
    <mergeCell ref="T65:T66"/>
    <mergeCell ref="U65:U66"/>
    <mergeCell ref="V65:V66"/>
    <mergeCell ref="W65:W66"/>
    <mergeCell ref="L65:L66"/>
    <mergeCell ref="M65:M66"/>
    <mergeCell ref="N65:N66"/>
    <mergeCell ref="O65:O66"/>
    <mergeCell ref="P65:P66"/>
    <mergeCell ref="Q65:Q66"/>
    <mergeCell ref="G65:G66"/>
    <mergeCell ref="H65:H66"/>
    <mergeCell ref="I65:I66"/>
    <mergeCell ref="A64:J64"/>
    <mergeCell ref="J65:J66"/>
    <mergeCell ref="K65:K66"/>
    <mergeCell ref="AD8:AD9"/>
    <mergeCell ref="AE8:AE9"/>
    <mergeCell ref="AF8:AF9"/>
    <mergeCell ref="AG8:AG9"/>
    <mergeCell ref="A65:A66"/>
    <mergeCell ref="B65:B66"/>
    <mergeCell ref="C65:C66"/>
    <mergeCell ref="D65:D66"/>
    <mergeCell ref="E65:E66"/>
    <mergeCell ref="F65:F66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r:id="rId1"/>
  <ignoredErrors>
    <ignoredError sqref="AE10:AE53 AE67:AE73 AE78:AE97 AE104:AE121 AE126:AE136 AE141:AE1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Разряды и звания</vt:lpstr>
      <vt:lpstr>Индивидуальные гонки</vt:lpstr>
      <vt:lpstr>К-1ж - экстрим</vt:lpstr>
      <vt:lpstr>К-1м - экстрим</vt:lpstr>
      <vt:lpstr>Экстрим - квалификация(п)</vt:lpstr>
      <vt:lpstr>Экстрим - квалификация</vt:lpstr>
      <vt:lpstr>Командные гонки(п)</vt:lpstr>
      <vt:lpstr>Командные гонки</vt:lpstr>
      <vt:lpstr>Финал(п)</vt:lpstr>
      <vt:lpstr>Финал</vt:lpstr>
      <vt:lpstr>Квалификация(п)</vt:lpstr>
      <vt:lpstr>Квалификация</vt:lpstr>
      <vt:lpstr>Тренера и представители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2022-06-05T12:46:40Z</dcterms:created>
  <dcterms:modified xsi:type="dcterms:W3CDTF">2022-06-05T12:53:17Z</dcterms:modified>
</cp:coreProperties>
</file>