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Чек-лист" sheetId="1" state="visible" r:id="rId1"/>
    <sheet xmlns:r="http://schemas.openxmlformats.org/officeDocument/2006/relationships" name="Реестр проверок" sheetId="2" state="visible" r:id="rId2"/>
    <sheet xmlns:r="http://schemas.openxmlformats.org/officeDocument/2006/relationships" name="Как заполнять" sheetId="3" state="visible" r:id="rId3"/>
  </sheets>
  <definedNames>
    <definedName name="_xlnm._FilterDatabase" localSheetId="0" hidden="1">'Чек-лист'!$A$13:$K$47</definedName>
    <definedName name="_xlnm.Print_Titles" localSheetId="0">'Чек-лист'!$13:$13</definedName>
    <definedName name="_xlnm.Print_Area" localSheetId="0">'Чек-лист'!$A$1:$K$47</definedName>
    <definedName name="_xlnm._FilterDatabase" localSheetId="1" hidden="1">'Реестр проверок'!$A$3:$K$103</definedName>
    <definedName name="_xlnm.Print_Titles" localSheetId="1">'Реестр проверок'!$3:$3</definedName>
    <definedName name="_xlnm.Print_Area" localSheetId="1">'Реестр проверок'!$A$1:$K$103</definedName>
    <definedName name="_xlnm.Print_Area" localSheetId="2">'Как заполнять'!$A$1:$B$21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₽"/>
    <numFmt numFmtId="165" formatCode="0.0%"/>
    <numFmt numFmtId="166" formatCode="DD.MM.YYYY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sz val="12"/>
    </font>
    <font>
      <color rgb="006B7280"/>
      <sz val="9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FF4CC"/>
      </patternFill>
    </fill>
    <fill>
      <patternFill patternType="solid">
        <fgColor rgb="00DCE6F2"/>
      </patternFill>
    </fill>
    <fill>
      <patternFill patternType="solid">
        <fgColor rgb="00EEF2F7"/>
      </patternFill>
    </fill>
  </fills>
  <borders count="3">
    <border>
      <left/>
      <right/>
      <top/>
      <bottom/>
      <diagonal/>
    </border>
    <border>
      <bottom style="thin">
        <color rgb="009CA3AF"/>
      </bottom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0" fontId="0" fillId="2" borderId="0" applyAlignment="1" pivotButton="0" quotePrefix="0" xfId="0">
      <alignment vertical="top" wrapText="1"/>
    </xf>
    <xf numFmtId="0" fontId="3" fillId="2" borderId="0" pivotButton="0" quotePrefix="0" xfId="0"/>
    <xf numFmtId="165" fontId="0" fillId="3" borderId="2" pivotButton="0" quotePrefix="0" xfId="0"/>
    <xf numFmtId="0" fontId="0" fillId="2" borderId="0" pivotButton="0" quotePrefix="0" xfId="0"/>
    <xf numFmtId="165" fontId="0" fillId="2" borderId="0" pivotButton="0" quotePrefix="0" xfId="0"/>
    <xf numFmtId="0" fontId="2" fillId="4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top" wrapText="1"/>
    </xf>
    <xf numFmtId="0" fontId="0" fillId="3" borderId="2" applyAlignment="1" pivotButton="0" quotePrefix="0" xfId="0">
      <alignment horizontal="center" vertical="center" wrapText="1"/>
    </xf>
    <xf numFmtId="0" fontId="0" fillId="2" borderId="2" applyAlignment="1" pivotButton="0" quotePrefix="0" xfId="0">
      <alignment horizontal="center" vertical="center" wrapText="1"/>
    </xf>
    <xf numFmtId="0" fontId="0" fillId="3" borderId="2" applyAlignment="1" pivotButton="0" quotePrefix="0" xfId="0">
      <alignment vertical="top" wrapText="1"/>
    </xf>
    <xf numFmtId="166" fontId="0" fillId="3" borderId="2" applyAlignment="1" pivotButton="0" quotePrefix="0" xfId="0">
      <alignment vertical="top" wrapText="1"/>
    </xf>
    <xf numFmtId="166" fontId="0" fillId="0" borderId="2" applyAlignment="1" pivotButton="0" quotePrefix="0" xfId="0">
      <alignment vertical="top" wrapText="1"/>
    </xf>
    <xf numFmtId="0" fontId="2" fillId="5" borderId="0" pivotButton="0" quotePrefix="0" xfId="0"/>
    <xf numFmtId="0" fontId="0" fillId="0" borderId="0" applyAlignment="1" pivotButton="0" quotePrefix="0" xfId="0">
      <alignment horizontal="center" vertical="top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ADBD8"/>
        </patternFill>
      </fill>
    </dxf>
    <dxf>
      <fill>
        <patternFill patternType="solid">
          <fgColor rgb="00FDEBD0"/>
        </patternFill>
      </fill>
    </dxf>
    <dxf>
      <fill>
        <patternFill patternType="solid">
          <fgColor rgb="00D5F5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7"/>
  <sheetViews>
    <sheetView workbookViewId="0">
      <pane xSplit="3" ySplit="13" topLeftCell="D1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44" customWidth="1" min="3" max="3"/>
    <col width="28" customWidth="1" min="4" max="4"/>
    <col width="32" customWidth="1" min="5" max="5"/>
    <col width="8" customWidth="1" min="6" max="6"/>
    <col width="14" customWidth="1" min="7" max="7"/>
    <col width="9" customWidth="1" min="8" max="8"/>
    <col width="34" customWidth="1" min="9" max="9"/>
    <col width="12" customWidth="1" min="10" max="10"/>
    <col width="14" customWidth="1" min="11" max="11"/>
  </cols>
  <sheetData>
    <row r="1">
      <c r="A1" s="1" t="inlineStr">
        <is>
          <t>Чек-лист проверки подрядчика или бригады перед договором</t>
        </is>
      </c>
    </row>
    <row r="2">
      <c r="A2" s="2" t="inlineStr">
        <is>
          <t>Подрядчик (наименование, ФИО):</t>
        </is>
      </c>
      <c r="D2" s="3" t="n"/>
      <c r="E2" s="3" t="n"/>
      <c r="F2" s="3" t="n"/>
    </row>
    <row r="3">
      <c r="A3" s="2" t="inlineStr">
        <is>
          <t>ИНН:</t>
        </is>
      </c>
      <c r="D3" s="3" t="n"/>
      <c r="E3" s="3" t="n"/>
      <c r="F3" s="3" t="n"/>
    </row>
    <row r="4">
      <c r="A4" s="2" t="inlineStr">
        <is>
          <t>Вид работ, объект:</t>
        </is>
      </c>
      <c r="D4" s="3" t="n"/>
      <c r="E4" s="3" t="n"/>
      <c r="F4" s="3" t="n"/>
    </row>
    <row r="5">
      <c r="A5" s="2" t="inlineStr">
        <is>
          <t>Работы — строительство, реконструкция или капремонт объекта капитального строительства?</t>
        </is>
      </c>
      <c r="D5" s="3" t="n"/>
      <c r="E5" s="3" t="n"/>
      <c r="F5" s="3" t="n"/>
    </row>
    <row r="6">
      <c r="A6" s="2" t="inlineStr">
        <is>
          <t>С кем заключается договор:</t>
        </is>
      </c>
      <c r="D6" s="3" t="n"/>
      <c r="E6" s="3" t="n"/>
      <c r="F6" s="3" t="n"/>
    </row>
    <row r="7">
      <c r="A7" s="2" t="inlineStr">
        <is>
          <t>Размер обязательств по договору, руб.:</t>
        </is>
      </c>
      <c r="D7" s="4" t="n"/>
      <c r="E7" s="3" t="n"/>
      <c r="F7" s="3" t="n"/>
    </row>
    <row r="8" ht="32" customHeight="1">
      <c r="A8" s="2" t="inlineStr">
        <is>
          <t>Членство в СРО:</t>
        </is>
      </c>
      <c r="D8" s="5">
        <f>IF(OR(D5="",D6="",D7=""),"Заполните три поля выше",IF(D5="Нет","Не требуется по ст. 52 ГрК РФ: работы не относятся к строительству, реконструкции или капремонту объекта капитального строительства",IF(D6="Генподрядчик или иной заказчик","Не требуется: договор заключается не с застройщиком, техзаказчиком, эксплуатирующим лицом или региональным оператором (ч. 2 ст. 52 ГрК РФ)",IF(D6="Региональный оператор","Требуется (ч. 2 ст. 52 ГрК РФ); освобождение для договоров до 10 млн руб. (ч. 2.1) на региональных операторов не распространяется",IF(D7&lt;=10000000,"Не требуется: обязательства по договору не превышают 10 млн руб. (ч. 2.1 ст. 52 ГрК РФ)","Требуется (ч. 2 ст. 52 ГрК РФ); проверьте исключения ч. 2.2 ст. 52 и уровень ответственности по ст. 55.8")))))</f>
        <v/>
      </c>
    </row>
    <row r="9"/>
    <row r="10">
      <c r="A10" s="2" t="inlineStr">
        <is>
          <t>Уровень риска:</t>
        </is>
      </c>
      <c r="D10" s="6">
        <f>IF(COUNTIF($G$14:$G$47,"Стоп-фактор")&gt;0,"Высокий: есть стоп-фактор",IF(COUNTBLANK($G$14:$G$42)&gt;0,"Проверка не завершена",IF(H11&lt;=$J$10,"Низкий",IF(H11&lt;=$J$11,"Средний","Высокий"))))</f>
        <v/>
      </c>
      <c r="I10" t="inlineStr">
        <is>
          <t>Порог «низкий», до:</t>
        </is>
      </c>
      <c r="J10" s="7" t="n">
        <v>0.2</v>
      </c>
    </row>
    <row r="11">
      <c r="A11" s="2" t="inlineStr">
        <is>
          <t>Баллы риска / максимум, доля:</t>
        </is>
      </c>
      <c r="D11" s="8">
        <f>SUM($H$14:$H$47)</f>
        <v/>
      </c>
      <c r="E11" s="8">
        <f>SUMPRODUCT(($G$14:$G$47&lt;&gt;"Н/П")*($G$14:$G$47&lt;&gt;"")*$F$14:$F$47)</f>
        <v/>
      </c>
      <c r="G11" t="inlineStr">
        <is>
          <t>Доля:</t>
        </is>
      </c>
      <c r="H11" s="9">
        <f>IF(E11=0,0,MIN(1,D11/E11))</f>
        <v/>
      </c>
      <c r="I11" t="inlineStr">
        <is>
          <t>Порог «средний», до:</t>
        </is>
      </c>
      <c r="J11" s="7" t="n">
        <v>0.4</v>
      </c>
    </row>
    <row r="12">
      <c r="A12" s="2" t="inlineStr">
        <is>
          <t>Стоп-факторов / не проверено / не заполнено:</t>
        </is>
      </c>
      <c r="D12" s="8">
        <f>COUNTIF($G$14:$G$47,"Стоп-фактор")</f>
        <v/>
      </c>
      <c r="E12" s="8">
        <f>COUNTIF($G$14:$G$47,"Не проверено")</f>
        <v/>
      </c>
      <c r="F12" s="8">
        <f>COUNTBLANK($G$14:$G$42)</f>
        <v/>
      </c>
    </row>
    <row r="13" ht="45" customHeight="1">
      <c r="A13" s="10" t="inlineStr">
        <is>
          <t>№</t>
        </is>
      </c>
      <c r="B13" s="10" t="inlineStr">
        <is>
          <t>Блок</t>
        </is>
      </c>
      <c r="C13" s="10" t="inlineStr">
        <is>
          <t>Что проверить</t>
        </is>
      </c>
      <c r="D13" s="10" t="inlineStr">
        <is>
          <t>Где проверить</t>
        </is>
      </c>
      <c r="E13" s="10" t="inlineStr">
        <is>
          <t>Тревожный сигнал</t>
        </is>
      </c>
      <c r="F13" s="10" t="inlineStr">
        <is>
          <t>Вес (1–3)</t>
        </is>
      </c>
      <c r="G13" s="10" t="inlineStr">
        <is>
          <t>Результат</t>
        </is>
      </c>
      <c r="H13" s="10" t="inlineStr">
        <is>
          <t>Баллы риска</t>
        </is>
      </c>
      <c r="I13" s="10" t="inlineStr">
        <is>
          <t>Комментарий, ссылка на выписку</t>
        </is>
      </c>
      <c r="J13" s="10" t="inlineStr">
        <is>
          <t>Дата проверки</t>
        </is>
      </c>
      <c r="K13" s="10" t="inlineStr">
        <is>
          <t>Проверил</t>
        </is>
      </c>
    </row>
    <row r="14" ht="30" customHeight="1">
      <c r="A14" s="11" t="n">
        <v>1</v>
      </c>
      <c r="B14" s="12" t="inlineStr">
        <is>
          <t>Регистрация и полномочия</t>
        </is>
      </c>
      <c r="C14" s="12" t="inlineStr">
        <is>
          <t>Наименование, ИНН, ОГРН или ОГРНИП совпадают с договором, счётом и банковскими реквизитами</t>
        </is>
      </c>
      <c r="D14" s="12" t="inlineStr">
        <is>
          <t>Выписка ЕГРЮЛ или ЕГРИП (egrul.nalog.ru)</t>
        </is>
      </c>
      <c r="E14" s="12" t="inlineStr">
        <is>
          <t>Расхождение реквизитов, счёт на другое лицо</t>
        </is>
      </c>
      <c r="F14" s="11" t="n">
        <v>3</v>
      </c>
      <c r="G14" s="13" t="inlineStr">
        <is>
          <t>Ок</t>
        </is>
      </c>
      <c r="H14" s="14">
        <f>IF(OR(G14="",G14="Ок",G14="Н/П",F14=""),0,IF(G14="Стоп-фактор",F14*3,F14))</f>
        <v/>
      </c>
      <c r="I14" s="15" t="inlineStr">
        <is>
          <t>ПРИМЕР — Выписка от 02.11.2026 сохранена в папке договора</t>
        </is>
      </c>
      <c r="J14" s="16" t="n">
        <v>46328</v>
      </c>
      <c r="K14" s="15" t="inlineStr">
        <is>
          <t>Юрист</t>
        </is>
      </c>
    </row>
    <row r="15" ht="30" customHeight="1">
      <c r="A15" s="11" t="n">
        <v>2</v>
      </c>
      <c r="B15" s="12" t="inlineStr">
        <is>
          <t>Регистрация и полномочия</t>
        </is>
      </c>
      <c r="C15" s="12" t="inlineStr">
        <is>
          <t>Статус «действующее»: нет ликвидации, реорганизации, банкротства, решения о предстоящем исключении</t>
        </is>
      </c>
      <c r="D15" s="12" t="inlineStr">
        <is>
          <t>Выписка ЕГРЮЛ или ЕГРИП</t>
        </is>
      </c>
      <c r="E15" s="12" t="inlineStr">
        <is>
          <t>Любая из этих записей</t>
        </is>
      </c>
      <c r="F15" s="11" t="n">
        <v>3</v>
      </c>
      <c r="G15" s="11" t="n"/>
      <c r="H15" s="14">
        <f>IF(OR(G15="",G15="Ок",G15="Н/П",F15=""),0,IF(G15="Стоп-фактор",F15*3,F15))</f>
        <v/>
      </c>
      <c r="I15" s="12" t="n"/>
      <c r="J15" s="17" t="n"/>
      <c r="K15" s="12" t="n"/>
    </row>
    <row r="16" ht="30" customHeight="1">
      <c r="A16" s="11" t="n">
        <v>3</v>
      </c>
      <c r="B16" s="12" t="inlineStr">
        <is>
          <t>Регистрация и полномочия</t>
        </is>
      </c>
      <c r="C16" s="12" t="inlineStr">
        <is>
          <t>Дата регистрации и последние изменения руководителя, учредителей, адреса</t>
        </is>
      </c>
      <c r="D16" s="12" t="inlineStr">
        <is>
          <t>Выписка ЕГРЮЛ</t>
        </is>
      </c>
      <c r="E16" s="12" t="inlineStr">
        <is>
          <t>Компания создана или сменила руководителя незадолго до крупного договора</t>
        </is>
      </c>
      <c r="F16" s="11" t="n">
        <v>2</v>
      </c>
      <c r="G16" s="11" t="n"/>
      <c r="H16" s="14">
        <f>IF(OR(G16="",G16="Ок",G16="Н/П",F16=""),0,IF(G16="Стоп-фактор",F16*3,F16))</f>
        <v/>
      </c>
      <c r="I16" s="12" t="n"/>
      <c r="J16" s="17" t="n"/>
      <c r="K16" s="12" t="n"/>
    </row>
    <row r="17" ht="30" customHeight="1">
      <c r="A17" s="11" t="n">
        <v>4</v>
      </c>
      <c r="B17" s="12" t="inlineStr">
        <is>
          <t>Регистрация и полномочия</t>
        </is>
      </c>
      <c r="C17" s="12" t="inlineStr">
        <is>
          <t>Нет отметок о недостоверности сведений об адресе, руководителе или учредителе</t>
        </is>
      </c>
      <c r="D17" s="12" t="inlineStr">
        <is>
          <t>Выписка ЕГРЮЛ, «Прозрачный бизнес»</t>
        </is>
      </c>
      <c r="E17" s="12" t="inlineStr">
        <is>
          <t>Есть отметка о недостоверности</t>
        </is>
      </c>
      <c r="F17" s="11" t="n">
        <v>3</v>
      </c>
      <c r="G17" s="11" t="n"/>
      <c r="H17" s="14">
        <f>IF(OR(G17="",G17="Ок",G17="Н/П",F17=""),0,IF(G17="Стоп-фактор",F17*3,F17))</f>
        <v/>
      </c>
      <c r="I17" s="12" t="n"/>
      <c r="J17" s="17" t="n"/>
      <c r="K17" s="12" t="n"/>
    </row>
    <row r="18" ht="30" customHeight="1">
      <c r="A18" s="11" t="n">
        <v>5</v>
      </c>
      <c r="B18" s="12" t="inlineStr">
        <is>
          <t>Регистрация и полномочия</t>
        </is>
      </c>
      <c r="C18" s="12" t="inlineStr">
        <is>
          <t>Руководитель не дисквалифицирован</t>
        </is>
      </c>
      <c r="D18" s="12" t="inlineStr">
        <is>
          <t>Реестр дисквалифицированных лиц (service.nalog.ru)</t>
        </is>
      </c>
      <c r="E18" s="12" t="inlineStr">
        <is>
          <t>Руководитель в реестре</t>
        </is>
      </c>
      <c r="F18" s="11" t="n">
        <v>3</v>
      </c>
      <c r="G18" s="11" t="n"/>
      <c r="H18" s="14">
        <f>IF(OR(G18="",G18="Ок",G18="Н/П",F18=""),0,IF(G18="Стоп-фактор",F18*3,F18))</f>
        <v/>
      </c>
      <c r="I18" s="12" t="n"/>
      <c r="J18" s="17" t="n"/>
      <c r="K18" s="12" t="n"/>
    </row>
    <row r="19" ht="30" customHeight="1">
      <c r="A19" s="11" t="n">
        <v>6</v>
      </c>
      <c r="B19" s="12" t="inlineStr">
        <is>
          <t>Регистрация и полномочия</t>
        </is>
      </c>
      <c r="C19" s="12" t="inlineStr">
        <is>
          <t>Подписант договора — руководитель по ЕГРЮЛ или действует по доверенности</t>
        </is>
      </c>
      <c r="D19" s="12" t="inlineStr">
        <is>
          <t>Выписка ЕГРЮЛ, доверенность</t>
        </is>
      </c>
      <c r="E19" s="12" t="inlineStr">
        <is>
          <t>Подписывает лицо без подтверждённых полномочий</t>
        </is>
      </c>
      <c r="F19" s="11" t="n">
        <v>3</v>
      </c>
      <c r="G19" s="11" t="n"/>
      <c r="H19" s="14">
        <f>IF(OR(G19="",G19="Ок",G19="Н/П",F19=""),0,IF(G19="Стоп-фактор",F19*3,F19))</f>
        <v/>
      </c>
      <c r="I19" s="12" t="n"/>
      <c r="J19" s="17" t="n"/>
      <c r="K19" s="12" t="n"/>
    </row>
    <row r="20" ht="30" customHeight="1">
      <c r="A20" s="11" t="n">
        <v>7</v>
      </c>
      <c r="B20" s="12" t="inlineStr">
        <is>
          <t>Налоги и признаки реальности</t>
        </is>
      </c>
      <c r="C20" s="12" t="inlineStr">
        <is>
          <t>Численность и налоговый режим соответствуют объёму и цене работ</t>
        </is>
      </c>
      <c r="D20" s="12" t="inlineStr">
        <is>
          <t>«Прозрачный бизнес» (pb.nalog.ru)</t>
        </is>
      </c>
      <c r="E20" s="12" t="inlineStr">
        <is>
          <t>Нет сотрудников при большом объёме собственных работ</t>
        </is>
      </c>
      <c r="F20" s="11" t="n">
        <v>2</v>
      </c>
      <c r="G20" s="11" t="n"/>
      <c r="H20" s="14">
        <f>IF(OR(G20="",G20="Ок",G20="Н/П",F20=""),0,IF(G20="Стоп-фактор",F20*3,F20))</f>
        <v/>
      </c>
      <c r="I20" s="12" t="n"/>
      <c r="J20" s="17" t="n"/>
      <c r="K20" s="12" t="n"/>
    </row>
    <row r="21" ht="30" customHeight="1">
      <c r="A21" s="11" t="n">
        <v>8</v>
      </c>
      <c r="B21" s="12" t="inlineStr">
        <is>
          <t>Налоги и признаки реальности</t>
        </is>
      </c>
      <c r="C21" s="12" t="inlineStr">
        <is>
          <t>Нет существенной налоговой задолженности и отметок о непредставлении отчётности</t>
        </is>
      </c>
      <c r="D21" s="12" t="inlineStr">
        <is>
          <t>«Прозрачный бизнес»</t>
        </is>
      </c>
      <c r="E21" s="12" t="inlineStr">
        <is>
          <t>Задолженность или отчётность не сдаётся</t>
        </is>
      </c>
      <c r="F21" s="11" t="n">
        <v>2</v>
      </c>
      <c r="G21" s="11" t="n"/>
      <c r="H21" s="14">
        <f>IF(OR(G21="",G21="Ок",G21="Н/П",F21=""),0,IF(G21="Стоп-фактор",F21*3,F21))</f>
        <v/>
      </c>
      <c r="I21" s="12" t="n"/>
      <c r="J21" s="17" t="n"/>
      <c r="K21" s="12" t="n"/>
    </row>
    <row r="22" ht="30" customHeight="1">
      <c r="A22" s="11" t="n">
        <v>9</v>
      </c>
      <c r="B22" s="12" t="inlineStr">
        <is>
          <t>Налоги и признаки реальности</t>
        </is>
      </c>
      <c r="C22" s="12" t="inlineStr">
        <is>
          <t>Адрес и руководитель не являются «массовыми»</t>
        </is>
      </c>
      <c r="D22" s="12" t="inlineStr">
        <is>
          <t>«Прозрачный бизнес»</t>
        </is>
      </c>
      <c r="E22" s="12" t="inlineStr">
        <is>
          <t>Массовый адрес или руководитель во многих компаниях</t>
        </is>
      </c>
      <c r="F22" s="11" t="n">
        <v>2</v>
      </c>
      <c r="G22" s="11" t="n"/>
      <c r="H22" s="14">
        <f>IF(OR(G22="",G22="Ок",G22="Н/П",F22=""),0,IF(G22="Стоп-фактор",F22*3,F22))</f>
        <v/>
      </c>
      <c r="I22" s="12" t="n"/>
      <c r="J22" s="17" t="n"/>
      <c r="K22" s="12" t="n"/>
    </row>
    <row r="23" ht="30" customHeight="1">
      <c r="A23" s="11" t="n">
        <v>10</v>
      </c>
      <c r="B23" s="12" t="inlineStr">
        <is>
          <t>Суды, долги, банкротство</t>
        </is>
      </c>
      <c r="C23" s="12" t="inlineStr">
        <is>
          <t>Арбитражные дела в роли ответчика: возврат аванса, неустойка, качество работ</t>
        </is>
      </c>
      <c r="D23" s="12" t="inlineStr">
        <is>
          <t>Картотека арбитражных дел (kad.arbitr.ru)</t>
        </is>
      </c>
      <c r="E23" s="12" t="inlineStr">
        <is>
          <t>Повторяющиеся иски заказчиков о возврате аванса и качестве</t>
        </is>
      </c>
      <c r="F23" s="11" t="n">
        <v>2</v>
      </c>
      <c r="G23" s="13" t="inlineStr">
        <is>
          <t>Риск</t>
        </is>
      </c>
      <c r="H23" s="14">
        <f>IF(OR(G23="",G23="Ок",G23="Н/П",F23=""),0,IF(G23="Стоп-фактор",F23*3,F23))</f>
        <v/>
      </c>
      <c r="I23" s="15" t="inlineStr">
        <is>
          <t>ПРИМЕР — 2 иска заказчиков о возврате аванса за 2025 год, запросить пояснения</t>
        </is>
      </c>
      <c r="J23" s="16" t="n">
        <v>46328</v>
      </c>
      <c r="K23" s="15" t="inlineStr">
        <is>
          <t>Юрист</t>
        </is>
      </c>
    </row>
    <row r="24" ht="30" customHeight="1">
      <c r="A24" s="11" t="n">
        <v>11</v>
      </c>
      <c r="B24" s="12" t="inlineStr">
        <is>
          <t>Суды, долги, банкротство</t>
        </is>
      </c>
      <c r="C24" s="12" t="inlineStr">
        <is>
          <t>Нет процедур банкротства и сообщений кредиторов о намерении обратиться с заявлением</t>
        </is>
      </c>
      <c r="D24" s="12" t="inlineStr">
        <is>
          <t>ЕФРСБ (fedresurs.ru)</t>
        </is>
      </c>
      <c r="E24" s="12" t="inlineStr">
        <is>
          <t>Процедура банкротства или сообщения кредиторов</t>
        </is>
      </c>
      <c r="F24" s="11" t="n">
        <v>3</v>
      </c>
      <c r="G24" s="11" t="n"/>
      <c r="H24" s="14">
        <f>IF(OR(G24="",G24="Ок",G24="Н/П",F24=""),0,IF(G24="Стоп-фактор",F24*3,F24))</f>
        <v/>
      </c>
      <c r="I24" s="12" t="n"/>
      <c r="J24" s="17" t="n"/>
      <c r="K24" s="12" t="n"/>
    </row>
    <row r="25" ht="30" customHeight="1">
      <c r="A25" s="11" t="n">
        <v>12</v>
      </c>
      <c r="B25" s="12" t="inlineStr">
        <is>
          <t>Суды, долги, банкротство</t>
        </is>
      </c>
      <c r="C25" s="12" t="inlineStr">
        <is>
          <t>Исполнительные производства: число, суммы, основания</t>
        </is>
      </c>
      <c r="D25" s="12" t="inlineStr">
        <is>
          <t>Банк данных исполнительных производств ФССП</t>
        </is>
      </c>
      <c r="E25" s="12" t="inlineStr">
        <is>
          <t>Крупные или многочисленные незакрытые производства</t>
        </is>
      </c>
      <c r="F25" s="11" t="n">
        <v>2</v>
      </c>
      <c r="G25" s="11" t="n"/>
      <c r="H25" s="14">
        <f>IF(OR(G25="",G25="Ок",G25="Н/П",F25=""),0,IF(G25="Стоп-фактор",F25*3,F25))</f>
        <v/>
      </c>
      <c r="I25" s="12" t="n"/>
      <c r="J25" s="17" t="n"/>
      <c r="K25" s="12" t="n"/>
    </row>
    <row r="26" ht="30" customHeight="1">
      <c r="A26" s="11" t="n">
        <v>13</v>
      </c>
      <c r="B26" s="12" t="inlineStr">
        <is>
          <t>Суды, долги, банкротство</t>
        </is>
      </c>
      <c r="C26" s="12" t="inlineStr">
        <is>
          <t>Нет записей в реестре недобросовестных поставщиков</t>
        </is>
      </c>
      <c r="D26" s="12" t="inlineStr">
        <is>
          <t>Реестр недобросовестных поставщиков (zakupki.gov.ru)</t>
        </is>
      </c>
      <c r="E26" s="12" t="inlineStr">
        <is>
          <t>Есть действующая запись</t>
        </is>
      </c>
      <c r="F26" s="11" t="n">
        <v>2</v>
      </c>
      <c r="G26" s="11" t="n"/>
      <c r="H26" s="14">
        <f>IF(OR(G26="",G26="Ок",G26="Н/П",F26=""),0,IF(G26="Стоп-фактор",F26*3,F26))</f>
        <v/>
      </c>
      <c r="I26" s="12" t="n"/>
      <c r="J26" s="17" t="n"/>
      <c r="K26" s="12" t="n"/>
    </row>
    <row r="27" ht="30" customHeight="1">
      <c r="A27" s="11" t="n">
        <v>14</v>
      </c>
      <c r="B27" s="12" t="inlineStr">
        <is>
          <t>СРО и специалисты</t>
        </is>
      </c>
      <c r="C27" s="12" t="inlineStr">
        <is>
          <t>Определено, требуется ли членство в СРО (расчёт в шапке листа)</t>
        </is>
      </c>
      <c r="D27" s="12" t="inlineStr">
        <is>
          <t>Ст. 52 и 55.8 ГрК РФ</t>
        </is>
      </c>
      <c r="E27" s="12" t="inlineStr">
        <is>
          <t>Требуется, а подрядчик не член СРО</t>
        </is>
      </c>
      <c r="F27" s="11" t="n">
        <v>3</v>
      </c>
      <c r="G27" s="11" t="n"/>
      <c r="H27" s="14">
        <f>IF(OR(G27="",G27="Ок",G27="Н/П",F27=""),0,IF(G27="Стоп-фактор",F27*3,F27))</f>
        <v/>
      </c>
      <c r="I27" s="12" t="n"/>
      <c r="J27" s="17" t="n"/>
      <c r="K27" s="12" t="n"/>
    </row>
    <row r="28" ht="30" customHeight="1">
      <c r="A28" s="11" t="n">
        <v>15</v>
      </c>
      <c r="B28" s="12" t="inlineStr">
        <is>
          <t>СРО и специалисты</t>
        </is>
      </c>
      <c r="C28" s="12" t="inlineStr">
        <is>
          <t>Если членство нужно: оно действует, уровень ответственности покрывает сумму договора</t>
        </is>
      </c>
      <c r="D28" s="12" t="inlineStr">
        <is>
          <t>Единый реестр НОСТРОЙ (reestr.nostroy.ru)</t>
        </is>
      </c>
      <c r="E28" s="12" t="inlineStr">
        <is>
          <t>Членство приостановлено или уровень ответственности ниже суммы</t>
        </is>
      </c>
      <c r="F28" s="11" t="n">
        <v>3</v>
      </c>
      <c r="G28" s="13" t="inlineStr">
        <is>
          <t>Не проверено</t>
        </is>
      </c>
      <c r="H28" s="14">
        <f>IF(OR(G28="",G28="Ок",G28="Н/П",F28=""),0,IF(G28="Стоп-фактор",F28*3,F28))</f>
        <v/>
      </c>
      <c r="I28" s="15" t="inlineStr">
        <is>
          <t>ПРИМЕР — Ждём номер в реестре СРО</t>
        </is>
      </c>
      <c r="J28" s="16" t="n">
        <v>46328</v>
      </c>
      <c r="K28" s="15" t="inlineStr">
        <is>
          <t>Юрист</t>
        </is>
      </c>
    </row>
    <row r="29" ht="30" customHeight="1">
      <c r="A29" s="11" t="n">
        <v>16</v>
      </c>
      <c r="B29" s="12" t="inlineStr">
        <is>
          <t>СРО и специалисты</t>
        </is>
      </c>
      <c r="C29" s="12" t="inlineStr">
        <is>
          <t>Если членство нужно: есть специалисты по организации строительства в НРС</t>
        </is>
      </c>
      <c r="D29" s="12" t="inlineStr">
        <is>
          <t>Национальный реестр специалистов (nrs.nostroy.ru)</t>
        </is>
      </c>
      <c r="E29" s="12" t="inlineStr">
        <is>
          <t>Нет специалистов в реестре</t>
        </is>
      </c>
      <c r="F29" s="11" t="n">
        <v>2</v>
      </c>
      <c r="G29" s="11" t="n"/>
      <c r="H29" s="14">
        <f>IF(OR(G29="",G29="Ок",G29="Н/П",F29=""),0,IF(G29="Стоп-фактор",F29*3,F29))</f>
        <v/>
      </c>
      <c r="I29" s="12" t="n"/>
      <c r="J29" s="17" t="n"/>
      <c r="K29" s="12" t="n"/>
    </row>
    <row r="30" ht="30" customHeight="1">
      <c r="A30" s="11" t="n">
        <v>17</v>
      </c>
      <c r="B30" s="12" t="inlineStr">
        <is>
          <t>СРО и специалисты</t>
        </is>
      </c>
      <c r="C30" s="12" t="inlineStr">
        <is>
          <t>Для бригады: статус ИП или самозанятого подтверждён на дату договора</t>
        </is>
      </c>
      <c r="D30" s="12" t="inlineStr">
        <is>
          <t>ЕГРИП, сервис проверки статуса НПД (npd.nalog.ru)</t>
        </is>
      </c>
      <c r="E30" s="12" t="inlineStr">
        <is>
          <t>Статус не подтверждается</t>
        </is>
      </c>
      <c r="F30" s="11" t="n">
        <v>2</v>
      </c>
      <c r="G30" s="11" t="n"/>
      <c r="H30" s="14">
        <f>IF(OR(G30="",G30="Ок",G30="Н/П",F30=""),0,IF(G30="Стоп-фактор",F30*3,F30))</f>
        <v/>
      </c>
      <c r="I30" s="12" t="n"/>
      <c r="J30" s="17" t="n"/>
      <c r="K30" s="12" t="n"/>
    </row>
    <row r="31" ht="30" customHeight="1">
      <c r="A31" s="11" t="n">
        <v>18</v>
      </c>
      <c r="B31" s="12" t="inlineStr">
        <is>
          <t>Опыт и ресурсы</t>
        </is>
      </c>
      <c r="C31" s="12" t="inlineStr">
        <is>
          <t>Подтверждённые объекты того же вида и масштаба: договоры, акты, адреса</t>
        </is>
      </c>
      <c r="D31" s="12" t="inlineStr">
        <is>
          <t>Документы подрядчика, выезд на объект</t>
        </is>
      </c>
      <c r="E31" s="12" t="inlineStr">
        <is>
          <t>Опыт только на словах или в другом виде работ</t>
        </is>
      </c>
      <c r="F31" s="11" t="n">
        <v>2</v>
      </c>
      <c r="G31" s="11" t="n"/>
      <c r="H31" s="14">
        <f>IF(OR(G31="",G31="Ок",G31="Н/П",F31=""),0,IF(G31="Стоп-фактор",F31*3,F31))</f>
        <v/>
      </c>
      <c r="I31" s="12" t="n"/>
      <c r="J31" s="17" t="n"/>
      <c r="K31" s="12" t="n"/>
    </row>
    <row r="32">
      <c r="A32" s="11" t="n">
        <v>19</v>
      </c>
      <c r="B32" s="12" t="inlineStr">
        <is>
          <t>Опыт и ресурсы</t>
        </is>
      </c>
      <c r="C32" s="12" t="inlineStr">
        <is>
          <t>Отзыв предыдущего заказчика получен напрямую</t>
        </is>
      </c>
      <c r="D32" s="12" t="inlineStr">
        <is>
          <t>Звонок или встреча с заказчиком</t>
        </is>
      </c>
      <c r="E32" s="12" t="inlineStr">
        <is>
          <t>Отказ дать контакты заказчиков</t>
        </is>
      </c>
      <c r="F32" s="11" t="n">
        <v>1</v>
      </c>
      <c r="G32" s="11" t="n"/>
      <c r="H32" s="14">
        <f>IF(OR(G32="",G32="Ок",G32="Н/П",F32=""),0,IF(G32="Стоп-фактор",F32*3,F32))</f>
        <v/>
      </c>
      <c r="I32" s="12" t="n"/>
      <c r="J32" s="17" t="n"/>
      <c r="K32" s="12" t="n"/>
    </row>
    <row r="33" ht="30" customHeight="1">
      <c r="A33" s="11" t="n">
        <v>20</v>
      </c>
      <c r="B33" s="12" t="inlineStr">
        <is>
          <t>Опыт и ресурсы</t>
        </is>
      </c>
      <c r="C33" s="12" t="inlineStr">
        <is>
          <t>Свои люди, бригадир, техника и инструмент под объём и сроки</t>
        </is>
      </c>
      <c r="D33" s="12" t="inlineStr">
        <is>
          <t>Штатная расстановка, список техники, посещение базы или объекта</t>
        </is>
      </c>
      <c r="E33" s="12" t="inlineStr">
        <is>
          <t>Всё будет «набрано после аванса»</t>
        </is>
      </c>
      <c r="F33" s="11" t="n">
        <v>2</v>
      </c>
      <c r="G33" s="11" t="n"/>
      <c r="H33" s="14">
        <f>IF(OR(G33="",G33="Ок",G33="Н/П",F33=""),0,IF(G33="Стоп-фактор",F33*3,F33))</f>
        <v/>
      </c>
      <c r="I33" s="12" t="n"/>
      <c r="J33" s="17" t="n"/>
      <c r="K33" s="12" t="n"/>
    </row>
    <row r="34" ht="30" customHeight="1">
      <c r="A34" s="11" t="n">
        <v>21</v>
      </c>
      <c r="B34" s="12" t="inlineStr">
        <is>
          <t>Опыт и ресурсы</t>
        </is>
      </c>
      <c r="C34" s="12" t="inlineStr">
        <is>
          <t>Допуски и удостоверения персонала под вид работ: высота, электробезопасность, сварка</t>
        </is>
      </c>
      <c r="D34" s="12" t="inlineStr">
        <is>
          <t>Копии удостоверений, протоколы</t>
        </is>
      </c>
      <c r="E34" s="12" t="inlineStr">
        <is>
          <t>Нет подтверждающих документов</t>
        </is>
      </c>
      <c r="F34" s="11" t="n">
        <v>2</v>
      </c>
      <c r="G34" s="11" t="n"/>
      <c r="H34" s="14">
        <f>IF(OR(G34="",G34="Ок",G34="Н/П",F34=""),0,IF(G34="Стоп-фактор",F34*3,F34))</f>
        <v/>
      </c>
      <c r="I34" s="12" t="n"/>
      <c r="J34" s="17" t="n"/>
      <c r="K34" s="12" t="n"/>
    </row>
    <row r="35" ht="30" customHeight="1">
      <c r="A35" s="11" t="n">
        <v>22</v>
      </c>
      <c r="B35" s="12" t="inlineStr">
        <is>
          <t>Опыт и ресурсы</t>
        </is>
      </c>
      <c r="C35" s="12" t="inlineStr">
        <is>
          <t>Пример исполнительной документации и ППР по аналогичным работам</t>
        </is>
      </c>
      <c r="D35" s="12" t="inlineStr">
        <is>
          <t>Обезличенный комплект с прошлого объекта</t>
        </is>
      </c>
      <c r="E35" s="12" t="inlineStr">
        <is>
          <t>Подрядчик не ведёт исполнительную документацию</t>
        </is>
      </c>
      <c r="F35" s="11" t="n">
        <v>1</v>
      </c>
      <c r="G35" s="11" t="n"/>
      <c r="H35" s="14">
        <f>IF(OR(G35="",G35="Ок",G35="Н/П",F35=""),0,IF(G35="Стоп-фактор",F35*3,F35))</f>
        <v/>
      </c>
      <c r="I35" s="12" t="n"/>
      <c r="J35" s="17" t="n"/>
      <c r="K35" s="12" t="n"/>
    </row>
    <row r="36" ht="30" customHeight="1">
      <c r="A36" s="11" t="n">
        <v>23</v>
      </c>
      <c r="B36" s="12" t="inlineStr">
        <is>
          <t>Договор и оплата</t>
        </is>
      </c>
      <c r="C36" s="12" t="inlineStr">
        <is>
          <t>Предмет, ведомость объёмов или смета, график с этапами</t>
        </is>
      </c>
      <c r="D36" s="12" t="inlineStr">
        <is>
          <t>Проект договора и приложения</t>
        </is>
      </c>
      <c r="E36" s="12" t="inlineStr">
        <is>
          <t>Объём описан одной строкой, этапов нет</t>
        </is>
      </c>
      <c r="F36" s="11" t="n">
        <v>3</v>
      </c>
      <c r="G36" s="11" t="n"/>
      <c r="H36" s="14">
        <f>IF(OR(G36="",G36="Ок",G36="Н/П",F36=""),0,IF(G36="Стоп-фактор",F36*3,F36))</f>
        <v/>
      </c>
      <c r="I36" s="12" t="n"/>
      <c r="J36" s="17" t="n"/>
      <c r="K36" s="12" t="n"/>
    </row>
    <row r="37" ht="30" customHeight="1">
      <c r="A37" s="11" t="n">
        <v>24</v>
      </c>
      <c r="B37" s="12" t="inlineStr">
        <is>
          <t>Договор и оплата</t>
        </is>
      </c>
      <c r="C37" s="12" t="inlineStr">
        <is>
          <t>Аванс ограничен и зачитывается из каждого акта, целевой аванс — с отчётом</t>
        </is>
      </c>
      <c r="D37" s="12" t="inlineStr">
        <is>
          <t>Проект договора</t>
        </is>
      </c>
      <c r="E37" s="12" t="inlineStr">
        <is>
          <t>Большой аванс без порядка зачёта</t>
        </is>
      </c>
      <c r="F37" s="11" t="n">
        <v>2</v>
      </c>
      <c r="G37" s="11" t="n"/>
      <c r="H37" s="14">
        <f>IF(OR(G37="",G37="Ок",G37="Н/П",F37=""),0,IF(G37="Стоп-фактор",F37*3,F37))</f>
        <v/>
      </c>
      <c r="I37" s="12" t="n"/>
      <c r="J37" s="17" t="n"/>
      <c r="K37" s="12" t="n"/>
    </row>
    <row r="38" ht="30" customHeight="1">
      <c r="A38" s="11" t="n">
        <v>25</v>
      </c>
      <c r="B38" s="12" t="inlineStr">
        <is>
          <t>Договор и оплата</t>
        </is>
      </c>
      <c r="C38" s="12" t="inlineStr">
        <is>
          <t>Оплата по принятым этапам, перечень документов для оплаты</t>
        </is>
      </c>
      <c r="D38" s="12" t="inlineStr">
        <is>
          <t>Проект договора</t>
        </is>
      </c>
      <c r="E38" s="12" t="inlineStr">
        <is>
          <t>Оплата по графику без привязки к результату</t>
        </is>
      </c>
      <c r="F38" s="11" t="n">
        <v>2</v>
      </c>
      <c r="G38" s="11" t="n"/>
      <c r="H38" s="14">
        <f>IF(OR(G38="",G38="Ок",G38="Н/П",F38=""),0,IF(G38="Стоп-фактор",F38*3,F38))</f>
        <v/>
      </c>
      <c r="I38" s="12" t="n"/>
      <c r="J38" s="17" t="n"/>
      <c r="K38" s="12" t="n"/>
    </row>
    <row r="39" ht="30" customHeight="1">
      <c r="A39" s="11" t="n">
        <v>26</v>
      </c>
      <c r="B39" s="12" t="inlineStr">
        <is>
          <t>Договор и оплата</t>
        </is>
      </c>
      <c r="C39" s="12" t="inlineStr">
        <is>
          <t>Порядок приёмки этапами, срок рассмотрения актов, исполнительная документация к акту</t>
        </is>
      </c>
      <c r="D39" s="12" t="inlineStr">
        <is>
          <t>Проект договора, ст. 753 ГК РФ</t>
        </is>
      </c>
      <c r="E39" s="12" t="inlineStr">
        <is>
          <t>Порядок приёмки не описан</t>
        </is>
      </c>
      <c r="F39" s="11" t="n">
        <v>2</v>
      </c>
      <c r="G39" s="11" t="n"/>
      <c r="H39" s="14">
        <f>IF(OR(G39="",G39="Ок",G39="Н/П",F39=""),0,IF(G39="Стоп-фактор",F39*3,F39))</f>
        <v/>
      </c>
      <c r="I39" s="12" t="n"/>
      <c r="J39" s="17" t="n"/>
      <c r="K39" s="12" t="n"/>
    </row>
    <row r="40" ht="30" customHeight="1">
      <c r="A40" s="11" t="n">
        <v>27</v>
      </c>
      <c r="B40" s="12" t="inlineStr">
        <is>
          <t>Договор и оплата</t>
        </is>
      </c>
      <c r="C40" s="12" t="inlineStr">
        <is>
          <t>Гарантийный срок и гарантийное удержание (если применяется)</t>
        </is>
      </c>
      <c r="D40" s="12" t="inlineStr">
        <is>
          <t>Проект договора</t>
        </is>
      </c>
      <c r="E40" s="12" t="inlineStr">
        <is>
          <t>Гарантийные обязательства не определены</t>
        </is>
      </c>
      <c r="F40" s="11" t="n">
        <v>1</v>
      </c>
      <c r="G40" s="11" t="n"/>
      <c r="H40" s="14">
        <f>IF(OR(G40="",G40="Ок",G40="Н/П",F40=""),0,IF(G40="Стоп-фактор",F40*3,F40))</f>
        <v/>
      </c>
      <c r="I40" s="12" t="n"/>
      <c r="J40" s="17" t="n"/>
      <c r="K40" s="12" t="n"/>
    </row>
    <row r="41" ht="30" customHeight="1">
      <c r="A41" s="11" t="n">
        <v>28</v>
      </c>
      <c r="B41" s="12" t="inlineStr">
        <is>
          <t>Договор и оплата</t>
        </is>
      </c>
      <c r="C41" s="12" t="inlineStr">
        <is>
          <t>Ответственность за сроки и качество, порядок изменения объёма и цены</t>
        </is>
      </c>
      <c r="D41" s="12" t="inlineStr">
        <is>
          <t>Проект договора</t>
        </is>
      </c>
      <c r="E41" s="12" t="inlineStr">
        <is>
          <t>Изменения по устной договорённости</t>
        </is>
      </c>
      <c r="F41" s="11" t="n">
        <v>2</v>
      </c>
      <c r="G41" s="11" t="n"/>
      <c r="H41" s="14">
        <f>IF(OR(G41="",G41="Ок",G41="Н/П",F41=""),0,IF(G41="Стоп-фактор",F41*3,F41))</f>
        <v/>
      </c>
      <c r="I41" s="12" t="n"/>
      <c r="J41" s="17" t="n"/>
      <c r="K41" s="12" t="n"/>
    </row>
    <row r="42" ht="30" customHeight="1">
      <c r="A42" s="11" t="n">
        <v>29</v>
      </c>
      <c r="B42" s="12" t="inlineStr">
        <is>
          <t>Старт работ</t>
        </is>
      </c>
      <c r="C42" s="12" t="inlineStr">
        <is>
          <t>Первый этап или захватка ограничены по объёму и принимаются до продолжения работ</t>
        </is>
      </c>
      <c r="D42" s="12" t="inlineStr">
        <is>
          <t>График, условия договора</t>
        </is>
      </c>
      <c r="E42" s="12" t="inlineStr">
        <is>
          <t>Сразу весь объём и полный аванс</t>
        </is>
      </c>
      <c r="F42" s="11" t="n">
        <v>1</v>
      </c>
      <c r="G42" s="11" t="n"/>
      <c r="H42" s="14">
        <f>IF(OR(G42="",G42="Ок",G42="Н/П",F42=""),0,IF(G42="Стоп-фактор",F42*3,F42))</f>
        <v/>
      </c>
      <c r="I42" s="12" t="n"/>
      <c r="J42" s="17" t="n"/>
      <c r="K42" s="12" t="n"/>
    </row>
    <row r="43">
      <c r="A43" s="11" t="n">
        <v>30</v>
      </c>
      <c r="B43" s="12" t="n"/>
      <c r="C43" s="12" t="n"/>
      <c r="D43" s="12" t="n"/>
      <c r="E43" s="12" t="n"/>
      <c r="F43" s="11" t="n"/>
      <c r="G43" s="11" t="n"/>
      <c r="H43" s="14">
        <f>IF(OR(G43="",G43="Ок",G43="Н/П",F43=""),0,IF(G43="Стоп-фактор",F43*3,F43))</f>
        <v/>
      </c>
      <c r="I43" s="12" t="n"/>
      <c r="J43" s="17" t="n"/>
      <c r="K43" s="12" t="n"/>
    </row>
    <row r="44">
      <c r="A44" s="11" t="n">
        <v>31</v>
      </c>
      <c r="B44" s="12" t="n"/>
      <c r="C44" s="12" t="n"/>
      <c r="D44" s="12" t="n"/>
      <c r="E44" s="12" t="n"/>
      <c r="F44" s="11" t="n"/>
      <c r="G44" s="11" t="n"/>
      <c r="H44" s="14">
        <f>IF(OR(G44="",G44="Ок",G44="Н/П",F44=""),0,IF(G44="Стоп-фактор",F44*3,F44))</f>
        <v/>
      </c>
      <c r="I44" s="12" t="n"/>
      <c r="J44" s="17" t="n"/>
      <c r="K44" s="12" t="n"/>
    </row>
    <row r="45">
      <c r="A45" s="11" t="n">
        <v>32</v>
      </c>
      <c r="B45" s="12" t="n"/>
      <c r="C45" s="12" t="n"/>
      <c r="D45" s="12" t="n"/>
      <c r="E45" s="12" t="n"/>
      <c r="F45" s="11" t="n"/>
      <c r="G45" s="11" t="n"/>
      <c r="H45" s="14">
        <f>IF(OR(G45="",G45="Ок",G45="Н/П",F45=""),0,IF(G45="Стоп-фактор",F45*3,F45))</f>
        <v/>
      </c>
      <c r="I45" s="12" t="n"/>
      <c r="J45" s="17" t="n"/>
      <c r="K45" s="12" t="n"/>
    </row>
    <row r="46">
      <c r="A46" s="11" t="n">
        <v>33</v>
      </c>
      <c r="B46" s="12" t="n"/>
      <c r="C46" s="12" t="n"/>
      <c r="D46" s="12" t="n"/>
      <c r="E46" s="12" t="n"/>
      <c r="F46" s="11" t="n"/>
      <c r="G46" s="11" t="n"/>
      <c r="H46" s="14">
        <f>IF(OR(G46="",G46="Ок",G46="Н/П",F46=""),0,IF(G46="Стоп-фактор",F46*3,F46))</f>
        <v/>
      </c>
      <c r="I46" s="12" t="n"/>
      <c r="J46" s="17" t="n"/>
      <c r="K46" s="12" t="n"/>
    </row>
    <row r="47">
      <c r="A47" s="11" t="n">
        <v>34</v>
      </c>
      <c r="B47" s="12" t="n"/>
      <c r="C47" s="12" t="n"/>
      <c r="D47" s="12" t="n"/>
      <c r="E47" s="12" t="n"/>
      <c r="F47" s="11" t="n"/>
      <c r="G47" s="11" t="n"/>
      <c r="H47" s="14">
        <f>IF(OR(G47="",G47="Ок",G47="Н/П",F47=""),0,IF(G47="Стоп-фактор",F47*3,F47))</f>
        <v/>
      </c>
      <c r="I47" s="12" t="n"/>
      <c r="J47" s="17" t="n"/>
      <c r="K47" s="12" t="n"/>
    </row>
  </sheetData>
  <autoFilter ref="A13:K47"/>
  <mergeCells count="19">
    <mergeCell ref="D2:F2"/>
    <mergeCell ref="A3:C3"/>
    <mergeCell ref="A12:C12"/>
    <mergeCell ref="D7:F7"/>
    <mergeCell ref="A1:K1"/>
    <mergeCell ref="A2:C2"/>
    <mergeCell ref="A5:C5"/>
    <mergeCell ref="A8:C8"/>
    <mergeCell ref="D4:F4"/>
    <mergeCell ref="D3:F3"/>
    <mergeCell ref="A4:C4"/>
    <mergeCell ref="A10:C10"/>
    <mergeCell ref="D5:F5"/>
    <mergeCell ref="D10:F10"/>
    <mergeCell ref="A11:C11"/>
    <mergeCell ref="D8:K8"/>
    <mergeCell ref="A6:C6"/>
    <mergeCell ref="A7:C7"/>
    <mergeCell ref="D6:F6"/>
  </mergeCells>
  <conditionalFormatting sqref="D10">
    <cfRule type="expression" priority="1" dxfId="0">
      <formula>LEFT($D$10,7)="Высокий"</formula>
    </cfRule>
    <cfRule type="cellIs" priority="2" operator="equal" dxfId="1">
      <formula>"Средний"</formula>
    </cfRule>
    <cfRule type="cellIs" priority="3" operator="equal" dxfId="2">
      <formula>"Низкий"</formula>
    </cfRule>
  </conditionalFormatting>
  <conditionalFormatting sqref="G14:G47">
    <cfRule type="cellIs" priority="4" operator="equal" dxfId="2">
      <formula>"Ок"</formula>
    </cfRule>
    <cfRule type="cellIs" priority="5" operator="equal" dxfId="1">
      <formula>"Риск"</formula>
    </cfRule>
    <cfRule type="cellIs" priority="6" operator="equal" dxfId="0">
      <formula>"Стоп-фактор"</formula>
    </cfRule>
    <cfRule type="cellIs" priority="7" operator="equal" dxfId="1">
      <formula>"Не проверено"</formula>
    </cfRule>
  </conditionalFormatting>
  <dataValidations count="6">
    <dataValidation sqref="D5" showDropDown="0" showInputMessage="0" showErrorMessage="0" allowBlank="1" errorTitle="Недопустимое значение" error="Выберите значение из списка" type="list">
      <formula1>"Да,Нет"</formula1>
    </dataValidation>
    <dataValidation sqref="D6" showDropDown="0" showInputMessage="0" showErrorMessage="0" allowBlank="1" errorTitle="Недопустимое значение" error="Выберите значение из списка" type="list">
      <formula1>"Застройщик,Технический заказчик,Лицо, ответственное за эксплуатацию здания, сооружения,Региональный оператор,Генподрядчик или иной заказчик"</formula1>
    </dataValidation>
    <dataValidation sqref="D7" showDropDown="0" showInputMessage="0" showErrorMessage="0" allowBlank="1" errorTitle="Нужно число" error="Введите число" type="decimal" operator="greaterThanOrEqual">
      <formula1>0</formula1>
    </dataValidation>
    <dataValidation sqref="G14:G47" showDropDown="0" showInputMessage="1" showErrorMessage="0" allowBlank="1" errorTitle="Недопустимое значение" error="Выберите значение из списка" prompt="Ок — проверено, замечаний нет; Риск — есть вопрос; Стоп-фактор — договор без устранения нельзя; Н/П — не применимо" type="list">
      <formula1>"Ок,Риск,Стоп-фактор,Не проверено,Н/П"</formula1>
    </dataValidation>
    <dataValidation sqref="F14:F47" showDropDown="0" showInputMessage="0" showErrorMessage="0" allowBlank="1" error="Вес от 1 до 3" type="whole" operator="between">
      <formula1>1</formula1>
      <formula2>3</formula2>
    </dataValidation>
    <dataValidation sqref="J14:J47" showDropDown="0" showInputMessage="0" showErrorMessage="0" allowBlank="1" errorTitle="Нужна дата" error="Введите дату в формате ДД.ММ.ГГГГ" type="date" operator="greaterThan">
      <formula1>DATE(2000,1,1)</formula1>
    </dataValidation>
  </dataValidations>
  <pageMargins left="0.4" right="0.4" top="0.6" bottom="0.6" header="0.5" footer="0.5"/>
  <pageSetup orientation="landscape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8" customWidth="1" min="2" max="2"/>
    <col width="14" customWidth="1" min="3" max="3"/>
    <col width="26" customWidth="1" min="4" max="4"/>
    <col width="12" customWidth="1" min="5" max="5"/>
    <col width="18" customWidth="1" min="6" max="6"/>
    <col width="30" customWidth="1" min="7" max="7"/>
    <col width="20" customWidth="1" min="8" max="8"/>
    <col width="34" customWidth="1" min="9" max="9"/>
    <col width="20" customWidth="1" min="10" max="10"/>
    <col width="24" customWidth="1" min="11" max="11"/>
  </cols>
  <sheetData>
    <row r="1">
      <c r="A1" s="1" t="inlineStr">
        <is>
          <t>Реестр проверок подрядчиков</t>
        </is>
      </c>
    </row>
    <row r="2"/>
    <row r="3" ht="45" customHeight="1">
      <c r="A3" s="10" t="inlineStr">
        <is>
          <t>№</t>
        </is>
      </c>
      <c r="B3" s="10" t="inlineStr">
        <is>
          <t>Подрядчик, бригада</t>
        </is>
      </c>
      <c r="C3" s="10" t="inlineStr">
        <is>
          <t>ИНН</t>
        </is>
      </c>
      <c r="D3" s="10" t="inlineStr">
        <is>
          <t>Вид работ</t>
        </is>
      </c>
      <c r="E3" s="10" t="inlineStr">
        <is>
          <t>Дата проверки</t>
        </is>
      </c>
      <c r="F3" s="10" t="inlineStr">
        <is>
          <t>Уровень риска</t>
        </is>
      </c>
      <c r="G3" s="10" t="inlineStr">
        <is>
          <t>Стоп-факторы, ключевые риски</t>
        </is>
      </c>
      <c r="H3" s="10" t="inlineStr">
        <is>
          <t>Решение</t>
        </is>
      </c>
      <c r="I3" s="10" t="inlineStr">
        <is>
          <t>Условия решения (аванс, этапы, обеспечение)</t>
        </is>
      </c>
      <c r="J3" s="10" t="inlineStr">
        <is>
          <t>Кто принял решение</t>
        </is>
      </c>
      <c r="K3" s="10" t="inlineStr">
        <is>
          <t>Примечание</t>
        </is>
      </c>
    </row>
    <row r="4" ht="30" customHeight="1">
      <c r="A4" s="15" t="n">
        <v>1</v>
      </c>
      <c r="B4" s="15" t="inlineStr">
        <is>
          <t>ООО «Пример Фасад»</t>
        </is>
      </c>
      <c r="C4" s="15" t="inlineStr">
        <is>
          <t>0000000000</t>
        </is>
      </c>
      <c r="D4" s="15" t="inlineStr">
        <is>
          <t>Навесной фасад, корпус 1</t>
        </is>
      </c>
      <c r="E4" s="16" t="n">
        <v>46328</v>
      </c>
      <c r="F4" s="15" t="inlineStr">
        <is>
          <t>Средний</t>
        </is>
      </c>
      <c r="G4" s="15" t="inlineStr">
        <is>
          <t>Иски о возврате аванса</t>
        </is>
      </c>
      <c r="H4" s="15" t="inlineStr">
        <is>
          <t>Допустить с условиями</t>
        </is>
      </c>
      <c r="I4" s="15" t="inlineStr">
        <is>
          <t>Аванс только под материалы, приёмка по захваткам</t>
        </is>
      </c>
      <c r="J4" s="15" t="inlineStr">
        <is>
          <t>Руководитель проекта</t>
        </is>
      </c>
      <c r="K4" s="15" t="inlineStr">
        <is>
          <t>ПРИМЕР — удалите или замените строку</t>
        </is>
      </c>
    </row>
    <row r="5" ht="30" customHeight="1">
      <c r="A5" s="15" t="n">
        <v>2</v>
      </c>
      <c r="B5" s="15" t="inlineStr">
        <is>
          <t>ИП Пример (бригада отделки)</t>
        </is>
      </c>
      <c r="C5" s="15" t="inlineStr">
        <is>
          <t>000000000000</t>
        </is>
      </c>
      <c r="D5" s="15" t="inlineStr">
        <is>
          <t>Чистовая отделка МОП</t>
        </is>
      </c>
      <c r="E5" s="16" t="n">
        <v>46329</v>
      </c>
      <c r="F5" s="15" t="inlineStr">
        <is>
          <t>Низкий</t>
        </is>
      </c>
      <c r="G5" s="15" t="inlineStr">
        <is>
          <t>—</t>
        </is>
      </c>
      <c r="H5" s="15" t="inlineStr">
        <is>
          <t>Допустить</t>
        </is>
      </c>
      <c r="I5" s="15" t="inlineStr">
        <is>
          <t>Оплата по принятым этажам</t>
        </is>
      </c>
      <c r="J5" s="15" t="inlineStr">
        <is>
          <t>Руководитель проекта</t>
        </is>
      </c>
      <c r="K5" s="15" t="inlineStr">
        <is>
          <t>ПРИМЕР — удалите или замените строку</t>
        </is>
      </c>
    </row>
    <row r="6">
      <c r="A6" s="12" t="n"/>
      <c r="B6" s="12" t="n"/>
      <c r="C6" s="12" t="n"/>
      <c r="D6" s="12" t="n"/>
      <c r="E6" s="17" t="n"/>
      <c r="F6" s="12" t="n"/>
      <c r="G6" s="12" t="n"/>
      <c r="H6" s="12" t="n"/>
      <c r="I6" s="12" t="n"/>
      <c r="J6" s="12" t="n"/>
      <c r="K6" s="12" t="n"/>
    </row>
    <row r="7">
      <c r="A7" s="12" t="n"/>
      <c r="B7" s="12" t="n"/>
      <c r="C7" s="12" t="n"/>
      <c r="D7" s="12" t="n"/>
      <c r="E7" s="17" t="n"/>
      <c r="F7" s="12" t="n"/>
      <c r="G7" s="12" t="n"/>
      <c r="H7" s="12" t="n"/>
      <c r="I7" s="12" t="n"/>
      <c r="J7" s="12" t="n"/>
      <c r="K7" s="12" t="n"/>
    </row>
    <row r="8">
      <c r="A8" s="12" t="n"/>
      <c r="B8" s="12" t="n"/>
      <c r="C8" s="12" t="n"/>
      <c r="D8" s="12" t="n"/>
      <c r="E8" s="17" t="n"/>
      <c r="F8" s="12" t="n"/>
      <c r="G8" s="12" t="n"/>
      <c r="H8" s="12" t="n"/>
      <c r="I8" s="12" t="n"/>
      <c r="J8" s="12" t="n"/>
      <c r="K8" s="12" t="n"/>
    </row>
    <row r="9">
      <c r="A9" s="12" t="n"/>
      <c r="B9" s="12" t="n"/>
      <c r="C9" s="12" t="n"/>
      <c r="D9" s="12" t="n"/>
      <c r="E9" s="17" t="n"/>
      <c r="F9" s="12" t="n"/>
      <c r="G9" s="12" t="n"/>
      <c r="H9" s="12" t="n"/>
      <c r="I9" s="12" t="n"/>
      <c r="J9" s="12" t="n"/>
      <c r="K9" s="12" t="n"/>
    </row>
    <row r="10">
      <c r="A10" s="12" t="n"/>
      <c r="B10" s="12" t="n"/>
      <c r="C10" s="12" t="n"/>
      <c r="D10" s="12" t="n"/>
      <c r="E10" s="17" t="n"/>
      <c r="F10" s="12" t="n"/>
      <c r="G10" s="12" t="n"/>
      <c r="H10" s="12" t="n"/>
      <c r="I10" s="12" t="n"/>
      <c r="J10" s="12" t="n"/>
      <c r="K10" s="12" t="n"/>
    </row>
    <row r="11">
      <c r="A11" s="12" t="n"/>
      <c r="B11" s="12" t="n"/>
      <c r="C11" s="12" t="n"/>
      <c r="D11" s="12" t="n"/>
      <c r="E11" s="17" t="n"/>
      <c r="F11" s="12" t="n"/>
      <c r="G11" s="12" t="n"/>
      <c r="H11" s="12" t="n"/>
      <c r="I11" s="12" t="n"/>
      <c r="J11" s="12" t="n"/>
      <c r="K11" s="12" t="n"/>
    </row>
    <row r="12">
      <c r="A12" s="12" t="n"/>
      <c r="B12" s="12" t="n"/>
      <c r="C12" s="12" t="n"/>
      <c r="D12" s="12" t="n"/>
      <c r="E12" s="17" t="n"/>
      <c r="F12" s="12" t="n"/>
      <c r="G12" s="12" t="n"/>
      <c r="H12" s="12" t="n"/>
      <c r="I12" s="12" t="n"/>
      <c r="J12" s="12" t="n"/>
      <c r="K12" s="12" t="n"/>
    </row>
    <row r="13">
      <c r="A13" s="12" t="n"/>
      <c r="B13" s="12" t="n"/>
      <c r="C13" s="12" t="n"/>
      <c r="D13" s="12" t="n"/>
      <c r="E13" s="17" t="n"/>
      <c r="F13" s="12" t="n"/>
      <c r="G13" s="12" t="n"/>
      <c r="H13" s="12" t="n"/>
      <c r="I13" s="12" t="n"/>
      <c r="J13" s="12" t="n"/>
      <c r="K13" s="12" t="n"/>
    </row>
    <row r="14">
      <c r="A14" s="12" t="n"/>
      <c r="B14" s="12" t="n"/>
      <c r="C14" s="12" t="n"/>
      <c r="D14" s="12" t="n"/>
      <c r="E14" s="17" t="n"/>
      <c r="F14" s="12" t="n"/>
      <c r="G14" s="12" t="n"/>
      <c r="H14" s="12" t="n"/>
      <c r="I14" s="12" t="n"/>
      <c r="J14" s="12" t="n"/>
      <c r="K14" s="12" t="n"/>
    </row>
    <row r="15">
      <c r="A15" s="12" t="n"/>
      <c r="B15" s="12" t="n"/>
      <c r="C15" s="12" t="n"/>
      <c r="D15" s="12" t="n"/>
      <c r="E15" s="17" t="n"/>
      <c r="F15" s="12" t="n"/>
      <c r="G15" s="12" t="n"/>
      <c r="H15" s="12" t="n"/>
      <c r="I15" s="12" t="n"/>
      <c r="J15" s="12" t="n"/>
      <c r="K15" s="12" t="n"/>
    </row>
    <row r="16">
      <c r="A16" s="12" t="n"/>
      <c r="B16" s="12" t="n"/>
      <c r="C16" s="12" t="n"/>
      <c r="D16" s="12" t="n"/>
      <c r="E16" s="17" t="n"/>
      <c r="F16" s="12" t="n"/>
      <c r="G16" s="12" t="n"/>
      <c r="H16" s="12" t="n"/>
      <c r="I16" s="12" t="n"/>
      <c r="J16" s="12" t="n"/>
      <c r="K16" s="12" t="n"/>
    </row>
    <row r="17">
      <c r="A17" s="12" t="n"/>
      <c r="B17" s="12" t="n"/>
      <c r="C17" s="12" t="n"/>
      <c r="D17" s="12" t="n"/>
      <c r="E17" s="17" t="n"/>
      <c r="F17" s="12" t="n"/>
      <c r="G17" s="12" t="n"/>
      <c r="H17" s="12" t="n"/>
      <c r="I17" s="12" t="n"/>
      <c r="J17" s="12" t="n"/>
      <c r="K17" s="12" t="n"/>
    </row>
    <row r="18">
      <c r="A18" s="12" t="n"/>
      <c r="B18" s="12" t="n"/>
      <c r="C18" s="12" t="n"/>
      <c r="D18" s="12" t="n"/>
      <c r="E18" s="17" t="n"/>
      <c r="F18" s="12" t="n"/>
      <c r="G18" s="12" t="n"/>
      <c r="H18" s="12" t="n"/>
      <c r="I18" s="12" t="n"/>
      <c r="J18" s="12" t="n"/>
      <c r="K18" s="12" t="n"/>
    </row>
    <row r="19">
      <c r="A19" s="12" t="n"/>
      <c r="B19" s="12" t="n"/>
      <c r="C19" s="12" t="n"/>
      <c r="D19" s="12" t="n"/>
      <c r="E19" s="17" t="n"/>
      <c r="F19" s="12" t="n"/>
      <c r="G19" s="12" t="n"/>
      <c r="H19" s="12" t="n"/>
      <c r="I19" s="12" t="n"/>
      <c r="J19" s="12" t="n"/>
      <c r="K19" s="12" t="n"/>
    </row>
    <row r="20">
      <c r="A20" s="12" t="n"/>
      <c r="B20" s="12" t="n"/>
      <c r="C20" s="12" t="n"/>
      <c r="D20" s="12" t="n"/>
      <c r="E20" s="17" t="n"/>
      <c r="F20" s="12" t="n"/>
      <c r="G20" s="12" t="n"/>
      <c r="H20" s="12" t="n"/>
      <c r="I20" s="12" t="n"/>
      <c r="J20" s="12" t="n"/>
      <c r="K20" s="12" t="n"/>
    </row>
    <row r="21">
      <c r="A21" s="12" t="n"/>
      <c r="B21" s="12" t="n"/>
      <c r="C21" s="12" t="n"/>
      <c r="D21" s="12" t="n"/>
      <c r="E21" s="17" t="n"/>
      <c r="F21" s="12" t="n"/>
      <c r="G21" s="12" t="n"/>
      <c r="H21" s="12" t="n"/>
      <c r="I21" s="12" t="n"/>
      <c r="J21" s="12" t="n"/>
      <c r="K21" s="12" t="n"/>
    </row>
    <row r="22">
      <c r="A22" s="12" t="n"/>
      <c r="B22" s="12" t="n"/>
      <c r="C22" s="12" t="n"/>
      <c r="D22" s="12" t="n"/>
      <c r="E22" s="17" t="n"/>
      <c r="F22" s="12" t="n"/>
      <c r="G22" s="12" t="n"/>
      <c r="H22" s="12" t="n"/>
      <c r="I22" s="12" t="n"/>
      <c r="J22" s="12" t="n"/>
      <c r="K22" s="12" t="n"/>
    </row>
    <row r="23">
      <c r="A23" s="12" t="n"/>
      <c r="B23" s="12" t="n"/>
      <c r="C23" s="12" t="n"/>
      <c r="D23" s="12" t="n"/>
      <c r="E23" s="17" t="n"/>
      <c r="F23" s="12" t="n"/>
      <c r="G23" s="12" t="n"/>
      <c r="H23" s="12" t="n"/>
      <c r="I23" s="12" t="n"/>
      <c r="J23" s="12" t="n"/>
      <c r="K23" s="12" t="n"/>
    </row>
    <row r="24">
      <c r="A24" s="12" t="n"/>
      <c r="B24" s="12" t="n"/>
      <c r="C24" s="12" t="n"/>
      <c r="D24" s="12" t="n"/>
      <c r="E24" s="17" t="n"/>
      <c r="F24" s="12" t="n"/>
      <c r="G24" s="12" t="n"/>
      <c r="H24" s="12" t="n"/>
      <c r="I24" s="12" t="n"/>
      <c r="J24" s="12" t="n"/>
      <c r="K24" s="12" t="n"/>
    </row>
    <row r="25">
      <c r="A25" s="12" t="n"/>
      <c r="B25" s="12" t="n"/>
      <c r="C25" s="12" t="n"/>
      <c r="D25" s="12" t="n"/>
      <c r="E25" s="17" t="n"/>
      <c r="F25" s="12" t="n"/>
      <c r="G25" s="12" t="n"/>
      <c r="H25" s="12" t="n"/>
      <c r="I25" s="12" t="n"/>
      <c r="J25" s="12" t="n"/>
      <c r="K25" s="12" t="n"/>
    </row>
    <row r="26">
      <c r="A26" s="12" t="n"/>
      <c r="B26" s="12" t="n"/>
      <c r="C26" s="12" t="n"/>
      <c r="D26" s="12" t="n"/>
      <c r="E26" s="17" t="n"/>
      <c r="F26" s="12" t="n"/>
      <c r="G26" s="12" t="n"/>
      <c r="H26" s="12" t="n"/>
      <c r="I26" s="12" t="n"/>
      <c r="J26" s="12" t="n"/>
      <c r="K26" s="12" t="n"/>
    </row>
    <row r="27">
      <c r="A27" s="12" t="n"/>
      <c r="B27" s="12" t="n"/>
      <c r="C27" s="12" t="n"/>
      <c r="D27" s="12" t="n"/>
      <c r="E27" s="17" t="n"/>
      <c r="F27" s="12" t="n"/>
      <c r="G27" s="12" t="n"/>
      <c r="H27" s="12" t="n"/>
      <c r="I27" s="12" t="n"/>
      <c r="J27" s="12" t="n"/>
      <c r="K27" s="12" t="n"/>
    </row>
    <row r="28">
      <c r="A28" s="12" t="n"/>
      <c r="B28" s="12" t="n"/>
      <c r="C28" s="12" t="n"/>
      <c r="D28" s="12" t="n"/>
      <c r="E28" s="17" t="n"/>
      <c r="F28" s="12" t="n"/>
      <c r="G28" s="12" t="n"/>
      <c r="H28" s="12" t="n"/>
      <c r="I28" s="12" t="n"/>
      <c r="J28" s="12" t="n"/>
      <c r="K28" s="12" t="n"/>
    </row>
    <row r="29">
      <c r="A29" s="12" t="n"/>
      <c r="B29" s="12" t="n"/>
      <c r="C29" s="12" t="n"/>
      <c r="D29" s="12" t="n"/>
      <c r="E29" s="17" t="n"/>
      <c r="F29" s="12" t="n"/>
      <c r="G29" s="12" t="n"/>
      <c r="H29" s="12" t="n"/>
      <c r="I29" s="12" t="n"/>
      <c r="J29" s="12" t="n"/>
      <c r="K29" s="12" t="n"/>
    </row>
    <row r="30">
      <c r="A30" s="12" t="n"/>
      <c r="B30" s="12" t="n"/>
      <c r="C30" s="12" t="n"/>
      <c r="D30" s="12" t="n"/>
      <c r="E30" s="17" t="n"/>
      <c r="F30" s="12" t="n"/>
      <c r="G30" s="12" t="n"/>
      <c r="H30" s="12" t="n"/>
      <c r="I30" s="12" t="n"/>
      <c r="J30" s="12" t="n"/>
      <c r="K30" s="12" t="n"/>
    </row>
    <row r="31">
      <c r="A31" s="12" t="n"/>
      <c r="B31" s="12" t="n"/>
      <c r="C31" s="12" t="n"/>
      <c r="D31" s="12" t="n"/>
      <c r="E31" s="17" t="n"/>
      <c r="F31" s="12" t="n"/>
      <c r="G31" s="12" t="n"/>
      <c r="H31" s="12" t="n"/>
      <c r="I31" s="12" t="n"/>
      <c r="J31" s="12" t="n"/>
      <c r="K31" s="12" t="n"/>
    </row>
    <row r="32">
      <c r="A32" s="12" t="n"/>
      <c r="B32" s="12" t="n"/>
      <c r="C32" s="12" t="n"/>
      <c r="D32" s="12" t="n"/>
      <c r="E32" s="17" t="n"/>
      <c r="F32" s="12" t="n"/>
      <c r="G32" s="12" t="n"/>
      <c r="H32" s="12" t="n"/>
      <c r="I32" s="12" t="n"/>
      <c r="J32" s="12" t="n"/>
      <c r="K32" s="12" t="n"/>
    </row>
    <row r="33">
      <c r="A33" s="12" t="n"/>
      <c r="B33" s="12" t="n"/>
      <c r="C33" s="12" t="n"/>
      <c r="D33" s="12" t="n"/>
      <c r="E33" s="17" t="n"/>
      <c r="F33" s="12" t="n"/>
      <c r="G33" s="12" t="n"/>
      <c r="H33" s="12" t="n"/>
      <c r="I33" s="12" t="n"/>
      <c r="J33" s="12" t="n"/>
      <c r="K33" s="12" t="n"/>
    </row>
    <row r="34">
      <c r="A34" s="12" t="n"/>
      <c r="B34" s="12" t="n"/>
      <c r="C34" s="12" t="n"/>
      <c r="D34" s="12" t="n"/>
      <c r="E34" s="17" t="n"/>
      <c r="F34" s="12" t="n"/>
      <c r="G34" s="12" t="n"/>
      <c r="H34" s="12" t="n"/>
      <c r="I34" s="12" t="n"/>
      <c r="J34" s="12" t="n"/>
      <c r="K34" s="12" t="n"/>
    </row>
    <row r="35">
      <c r="A35" s="12" t="n"/>
      <c r="B35" s="12" t="n"/>
      <c r="C35" s="12" t="n"/>
      <c r="D35" s="12" t="n"/>
      <c r="E35" s="17" t="n"/>
      <c r="F35" s="12" t="n"/>
      <c r="G35" s="12" t="n"/>
      <c r="H35" s="12" t="n"/>
      <c r="I35" s="12" t="n"/>
      <c r="J35" s="12" t="n"/>
      <c r="K35" s="12" t="n"/>
    </row>
    <row r="36">
      <c r="A36" s="12" t="n"/>
      <c r="B36" s="12" t="n"/>
      <c r="C36" s="12" t="n"/>
      <c r="D36" s="12" t="n"/>
      <c r="E36" s="17" t="n"/>
      <c r="F36" s="12" t="n"/>
      <c r="G36" s="12" t="n"/>
      <c r="H36" s="12" t="n"/>
      <c r="I36" s="12" t="n"/>
      <c r="J36" s="12" t="n"/>
      <c r="K36" s="12" t="n"/>
    </row>
    <row r="37">
      <c r="A37" s="12" t="n"/>
      <c r="B37" s="12" t="n"/>
      <c r="C37" s="12" t="n"/>
      <c r="D37" s="12" t="n"/>
      <c r="E37" s="17" t="n"/>
      <c r="F37" s="12" t="n"/>
      <c r="G37" s="12" t="n"/>
      <c r="H37" s="12" t="n"/>
      <c r="I37" s="12" t="n"/>
      <c r="J37" s="12" t="n"/>
      <c r="K37" s="12" t="n"/>
    </row>
    <row r="38">
      <c r="A38" s="12" t="n"/>
      <c r="B38" s="12" t="n"/>
      <c r="C38" s="12" t="n"/>
      <c r="D38" s="12" t="n"/>
      <c r="E38" s="17" t="n"/>
      <c r="F38" s="12" t="n"/>
      <c r="G38" s="12" t="n"/>
      <c r="H38" s="12" t="n"/>
      <c r="I38" s="12" t="n"/>
      <c r="J38" s="12" t="n"/>
      <c r="K38" s="12" t="n"/>
    </row>
    <row r="39">
      <c r="A39" s="12" t="n"/>
      <c r="B39" s="12" t="n"/>
      <c r="C39" s="12" t="n"/>
      <c r="D39" s="12" t="n"/>
      <c r="E39" s="17" t="n"/>
      <c r="F39" s="12" t="n"/>
      <c r="G39" s="12" t="n"/>
      <c r="H39" s="12" t="n"/>
      <c r="I39" s="12" t="n"/>
      <c r="J39" s="12" t="n"/>
      <c r="K39" s="12" t="n"/>
    </row>
    <row r="40">
      <c r="A40" s="12" t="n"/>
      <c r="B40" s="12" t="n"/>
      <c r="C40" s="12" t="n"/>
      <c r="D40" s="12" t="n"/>
      <c r="E40" s="17" t="n"/>
      <c r="F40" s="12" t="n"/>
      <c r="G40" s="12" t="n"/>
      <c r="H40" s="12" t="n"/>
      <c r="I40" s="12" t="n"/>
      <c r="J40" s="12" t="n"/>
      <c r="K40" s="12" t="n"/>
    </row>
    <row r="41">
      <c r="A41" s="12" t="n"/>
      <c r="B41" s="12" t="n"/>
      <c r="C41" s="12" t="n"/>
      <c r="D41" s="12" t="n"/>
      <c r="E41" s="17" t="n"/>
      <c r="F41" s="12" t="n"/>
      <c r="G41" s="12" t="n"/>
      <c r="H41" s="12" t="n"/>
      <c r="I41" s="12" t="n"/>
      <c r="J41" s="12" t="n"/>
      <c r="K41" s="12" t="n"/>
    </row>
    <row r="42">
      <c r="A42" s="12" t="n"/>
      <c r="B42" s="12" t="n"/>
      <c r="C42" s="12" t="n"/>
      <c r="D42" s="12" t="n"/>
      <c r="E42" s="17" t="n"/>
      <c r="F42" s="12" t="n"/>
      <c r="G42" s="12" t="n"/>
      <c r="H42" s="12" t="n"/>
      <c r="I42" s="12" t="n"/>
      <c r="J42" s="12" t="n"/>
      <c r="K42" s="12" t="n"/>
    </row>
    <row r="43">
      <c r="A43" s="12" t="n"/>
      <c r="B43" s="12" t="n"/>
      <c r="C43" s="12" t="n"/>
      <c r="D43" s="12" t="n"/>
      <c r="E43" s="17" t="n"/>
      <c r="F43" s="12" t="n"/>
      <c r="G43" s="12" t="n"/>
      <c r="H43" s="12" t="n"/>
      <c r="I43" s="12" t="n"/>
      <c r="J43" s="12" t="n"/>
      <c r="K43" s="12" t="n"/>
    </row>
    <row r="44">
      <c r="A44" s="12" t="n"/>
      <c r="B44" s="12" t="n"/>
      <c r="C44" s="12" t="n"/>
      <c r="D44" s="12" t="n"/>
      <c r="E44" s="17" t="n"/>
      <c r="F44" s="12" t="n"/>
      <c r="G44" s="12" t="n"/>
      <c r="H44" s="12" t="n"/>
      <c r="I44" s="12" t="n"/>
      <c r="J44" s="12" t="n"/>
      <c r="K44" s="12" t="n"/>
    </row>
    <row r="45">
      <c r="A45" s="12" t="n"/>
      <c r="B45" s="12" t="n"/>
      <c r="C45" s="12" t="n"/>
      <c r="D45" s="12" t="n"/>
      <c r="E45" s="17" t="n"/>
      <c r="F45" s="12" t="n"/>
      <c r="G45" s="12" t="n"/>
      <c r="H45" s="12" t="n"/>
      <c r="I45" s="12" t="n"/>
      <c r="J45" s="12" t="n"/>
      <c r="K45" s="12" t="n"/>
    </row>
    <row r="46">
      <c r="A46" s="12" t="n"/>
      <c r="B46" s="12" t="n"/>
      <c r="C46" s="12" t="n"/>
      <c r="D46" s="12" t="n"/>
      <c r="E46" s="17" t="n"/>
      <c r="F46" s="12" t="n"/>
      <c r="G46" s="12" t="n"/>
      <c r="H46" s="12" t="n"/>
      <c r="I46" s="12" t="n"/>
      <c r="J46" s="12" t="n"/>
      <c r="K46" s="12" t="n"/>
    </row>
    <row r="47">
      <c r="A47" s="12" t="n"/>
      <c r="B47" s="12" t="n"/>
      <c r="C47" s="12" t="n"/>
      <c r="D47" s="12" t="n"/>
      <c r="E47" s="17" t="n"/>
      <c r="F47" s="12" t="n"/>
      <c r="G47" s="12" t="n"/>
      <c r="H47" s="12" t="n"/>
      <c r="I47" s="12" t="n"/>
      <c r="J47" s="12" t="n"/>
      <c r="K47" s="12" t="n"/>
    </row>
    <row r="48">
      <c r="A48" s="12" t="n"/>
      <c r="B48" s="12" t="n"/>
      <c r="C48" s="12" t="n"/>
      <c r="D48" s="12" t="n"/>
      <c r="E48" s="17" t="n"/>
      <c r="F48" s="12" t="n"/>
      <c r="G48" s="12" t="n"/>
      <c r="H48" s="12" t="n"/>
      <c r="I48" s="12" t="n"/>
      <c r="J48" s="12" t="n"/>
      <c r="K48" s="12" t="n"/>
    </row>
    <row r="49">
      <c r="A49" s="12" t="n"/>
      <c r="B49" s="12" t="n"/>
      <c r="C49" s="12" t="n"/>
      <c r="D49" s="12" t="n"/>
      <c r="E49" s="17" t="n"/>
      <c r="F49" s="12" t="n"/>
      <c r="G49" s="12" t="n"/>
      <c r="H49" s="12" t="n"/>
      <c r="I49" s="12" t="n"/>
      <c r="J49" s="12" t="n"/>
      <c r="K49" s="12" t="n"/>
    </row>
    <row r="50">
      <c r="A50" s="12" t="n"/>
      <c r="B50" s="12" t="n"/>
      <c r="C50" s="12" t="n"/>
      <c r="D50" s="12" t="n"/>
      <c r="E50" s="17" t="n"/>
      <c r="F50" s="12" t="n"/>
      <c r="G50" s="12" t="n"/>
      <c r="H50" s="12" t="n"/>
      <c r="I50" s="12" t="n"/>
      <c r="J50" s="12" t="n"/>
      <c r="K50" s="12" t="n"/>
    </row>
    <row r="51">
      <c r="A51" s="12" t="n"/>
      <c r="B51" s="12" t="n"/>
      <c r="C51" s="12" t="n"/>
      <c r="D51" s="12" t="n"/>
      <c r="E51" s="17" t="n"/>
      <c r="F51" s="12" t="n"/>
      <c r="G51" s="12" t="n"/>
      <c r="H51" s="12" t="n"/>
      <c r="I51" s="12" t="n"/>
      <c r="J51" s="12" t="n"/>
      <c r="K51" s="12" t="n"/>
    </row>
    <row r="52">
      <c r="A52" s="12" t="n"/>
      <c r="B52" s="12" t="n"/>
      <c r="C52" s="12" t="n"/>
      <c r="D52" s="12" t="n"/>
      <c r="E52" s="17" t="n"/>
      <c r="F52" s="12" t="n"/>
      <c r="G52" s="12" t="n"/>
      <c r="H52" s="12" t="n"/>
      <c r="I52" s="12" t="n"/>
      <c r="J52" s="12" t="n"/>
      <c r="K52" s="12" t="n"/>
    </row>
    <row r="53">
      <c r="A53" s="12" t="n"/>
      <c r="B53" s="12" t="n"/>
      <c r="C53" s="12" t="n"/>
      <c r="D53" s="12" t="n"/>
      <c r="E53" s="17" t="n"/>
      <c r="F53" s="12" t="n"/>
      <c r="G53" s="12" t="n"/>
      <c r="H53" s="12" t="n"/>
      <c r="I53" s="12" t="n"/>
      <c r="J53" s="12" t="n"/>
      <c r="K53" s="12" t="n"/>
    </row>
    <row r="54">
      <c r="A54" s="12" t="n"/>
      <c r="B54" s="12" t="n"/>
      <c r="C54" s="12" t="n"/>
      <c r="D54" s="12" t="n"/>
      <c r="E54" s="17" t="n"/>
      <c r="F54" s="12" t="n"/>
      <c r="G54" s="12" t="n"/>
      <c r="H54" s="12" t="n"/>
      <c r="I54" s="12" t="n"/>
      <c r="J54" s="12" t="n"/>
      <c r="K54" s="12" t="n"/>
    </row>
    <row r="55">
      <c r="A55" s="12" t="n"/>
      <c r="B55" s="12" t="n"/>
      <c r="C55" s="12" t="n"/>
      <c r="D55" s="12" t="n"/>
      <c r="E55" s="17" t="n"/>
      <c r="F55" s="12" t="n"/>
      <c r="G55" s="12" t="n"/>
      <c r="H55" s="12" t="n"/>
      <c r="I55" s="12" t="n"/>
      <c r="J55" s="12" t="n"/>
      <c r="K55" s="12" t="n"/>
    </row>
    <row r="56">
      <c r="A56" s="12" t="n"/>
      <c r="B56" s="12" t="n"/>
      <c r="C56" s="12" t="n"/>
      <c r="D56" s="12" t="n"/>
      <c r="E56" s="17" t="n"/>
      <c r="F56" s="12" t="n"/>
      <c r="G56" s="12" t="n"/>
      <c r="H56" s="12" t="n"/>
      <c r="I56" s="12" t="n"/>
      <c r="J56" s="12" t="n"/>
      <c r="K56" s="12" t="n"/>
    </row>
    <row r="57">
      <c r="A57" s="12" t="n"/>
      <c r="B57" s="12" t="n"/>
      <c r="C57" s="12" t="n"/>
      <c r="D57" s="12" t="n"/>
      <c r="E57" s="17" t="n"/>
      <c r="F57" s="12" t="n"/>
      <c r="G57" s="12" t="n"/>
      <c r="H57" s="12" t="n"/>
      <c r="I57" s="12" t="n"/>
      <c r="J57" s="12" t="n"/>
      <c r="K57" s="12" t="n"/>
    </row>
    <row r="58">
      <c r="A58" s="12" t="n"/>
      <c r="B58" s="12" t="n"/>
      <c r="C58" s="12" t="n"/>
      <c r="D58" s="12" t="n"/>
      <c r="E58" s="17" t="n"/>
      <c r="F58" s="12" t="n"/>
      <c r="G58" s="12" t="n"/>
      <c r="H58" s="12" t="n"/>
      <c r="I58" s="12" t="n"/>
      <c r="J58" s="12" t="n"/>
      <c r="K58" s="12" t="n"/>
    </row>
    <row r="59">
      <c r="A59" s="12" t="n"/>
      <c r="B59" s="12" t="n"/>
      <c r="C59" s="12" t="n"/>
      <c r="D59" s="12" t="n"/>
      <c r="E59" s="17" t="n"/>
      <c r="F59" s="12" t="n"/>
      <c r="G59" s="12" t="n"/>
      <c r="H59" s="12" t="n"/>
      <c r="I59" s="12" t="n"/>
      <c r="J59" s="12" t="n"/>
      <c r="K59" s="12" t="n"/>
    </row>
    <row r="60">
      <c r="A60" s="12" t="n"/>
      <c r="B60" s="12" t="n"/>
      <c r="C60" s="12" t="n"/>
      <c r="D60" s="12" t="n"/>
      <c r="E60" s="17" t="n"/>
      <c r="F60" s="12" t="n"/>
      <c r="G60" s="12" t="n"/>
      <c r="H60" s="12" t="n"/>
      <c r="I60" s="12" t="n"/>
      <c r="J60" s="12" t="n"/>
      <c r="K60" s="12" t="n"/>
    </row>
    <row r="61">
      <c r="A61" s="12" t="n"/>
      <c r="B61" s="12" t="n"/>
      <c r="C61" s="12" t="n"/>
      <c r="D61" s="12" t="n"/>
      <c r="E61" s="17" t="n"/>
      <c r="F61" s="12" t="n"/>
      <c r="G61" s="12" t="n"/>
      <c r="H61" s="12" t="n"/>
      <c r="I61" s="12" t="n"/>
      <c r="J61" s="12" t="n"/>
      <c r="K61" s="12" t="n"/>
    </row>
    <row r="62">
      <c r="A62" s="12" t="n"/>
      <c r="B62" s="12" t="n"/>
      <c r="C62" s="12" t="n"/>
      <c r="D62" s="12" t="n"/>
      <c r="E62" s="17" t="n"/>
      <c r="F62" s="12" t="n"/>
      <c r="G62" s="12" t="n"/>
      <c r="H62" s="12" t="n"/>
      <c r="I62" s="12" t="n"/>
      <c r="J62" s="12" t="n"/>
      <c r="K62" s="12" t="n"/>
    </row>
    <row r="63">
      <c r="A63" s="12" t="n"/>
      <c r="B63" s="12" t="n"/>
      <c r="C63" s="12" t="n"/>
      <c r="D63" s="12" t="n"/>
      <c r="E63" s="17" t="n"/>
      <c r="F63" s="12" t="n"/>
      <c r="G63" s="12" t="n"/>
      <c r="H63" s="12" t="n"/>
      <c r="I63" s="12" t="n"/>
      <c r="J63" s="12" t="n"/>
      <c r="K63" s="12" t="n"/>
    </row>
    <row r="64">
      <c r="A64" s="12" t="n"/>
      <c r="B64" s="12" t="n"/>
      <c r="C64" s="12" t="n"/>
      <c r="D64" s="12" t="n"/>
      <c r="E64" s="17" t="n"/>
      <c r="F64" s="12" t="n"/>
      <c r="G64" s="12" t="n"/>
      <c r="H64" s="12" t="n"/>
      <c r="I64" s="12" t="n"/>
      <c r="J64" s="12" t="n"/>
      <c r="K64" s="12" t="n"/>
    </row>
    <row r="65">
      <c r="A65" s="12" t="n"/>
      <c r="B65" s="12" t="n"/>
      <c r="C65" s="12" t="n"/>
      <c r="D65" s="12" t="n"/>
      <c r="E65" s="17" t="n"/>
      <c r="F65" s="12" t="n"/>
      <c r="G65" s="12" t="n"/>
      <c r="H65" s="12" t="n"/>
      <c r="I65" s="12" t="n"/>
      <c r="J65" s="12" t="n"/>
      <c r="K65" s="12" t="n"/>
    </row>
    <row r="66">
      <c r="A66" s="12" t="n"/>
      <c r="B66" s="12" t="n"/>
      <c r="C66" s="12" t="n"/>
      <c r="D66" s="12" t="n"/>
      <c r="E66" s="17" t="n"/>
      <c r="F66" s="12" t="n"/>
      <c r="G66" s="12" t="n"/>
      <c r="H66" s="12" t="n"/>
      <c r="I66" s="12" t="n"/>
      <c r="J66" s="12" t="n"/>
      <c r="K66" s="12" t="n"/>
    </row>
    <row r="67">
      <c r="A67" s="12" t="n"/>
      <c r="B67" s="12" t="n"/>
      <c r="C67" s="12" t="n"/>
      <c r="D67" s="12" t="n"/>
      <c r="E67" s="17" t="n"/>
      <c r="F67" s="12" t="n"/>
      <c r="G67" s="12" t="n"/>
      <c r="H67" s="12" t="n"/>
      <c r="I67" s="12" t="n"/>
      <c r="J67" s="12" t="n"/>
      <c r="K67" s="12" t="n"/>
    </row>
    <row r="68">
      <c r="A68" s="12" t="n"/>
      <c r="B68" s="12" t="n"/>
      <c r="C68" s="12" t="n"/>
      <c r="D68" s="12" t="n"/>
      <c r="E68" s="17" t="n"/>
      <c r="F68" s="12" t="n"/>
      <c r="G68" s="12" t="n"/>
      <c r="H68" s="12" t="n"/>
      <c r="I68" s="12" t="n"/>
      <c r="J68" s="12" t="n"/>
      <c r="K68" s="12" t="n"/>
    </row>
    <row r="69">
      <c r="A69" s="12" t="n"/>
      <c r="B69" s="12" t="n"/>
      <c r="C69" s="12" t="n"/>
      <c r="D69" s="12" t="n"/>
      <c r="E69" s="17" t="n"/>
      <c r="F69" s="12" t="n"/>
      <c r="G69" s="12" t="n"/>
      <c r="H69" s="12" t="n"/>
      <c r="I69" s="12" t="n"/>
      <c r="J69" s="12" t="n"/>
      <c r="K69" s="12" t="n"/>
    </row>
    <row r="70">
      <c r="A70" s="12" t="n"/>
      <c r="B70" s="12" t="n"/>
      <c r="C70" s="12" t="n"/>
      <c r="D70" s="12" t="n"/>
      <c r="E70" s="17" t="n"/>
      <c r="F70" s="12" t="n"/>
      <c r="G70" s="12" t="n"/>
      <c r="H70" s="12" t="n"/>
      <c r="I70" s="12" t="n"/>
      <c r="J70" s="12" t="n"/>
      <c r="K70" s="12" t="n"/>
    </row>
    <row r="71">
      <c r="A71" s="12" t="n"/>
      <c r="B71" s="12" t="n"/>
      <c r="C71" s="12" t="n"/>
      <c r="D71" s="12" t="n"/>
      <c r="E71" s="17" t="n"/>
      <c r="F71" s="12" t="n"/>
      <c r="G71" s="12" t="n"/>
      <c r="H71" s="12" t="n"/>
      <c r="I71" s="12" t="n"/>
      <c r="J71" s="12" t="n"/>
      <c r="K71" s="12" t="n"/>
    </row>
    <row r="72">
      <c r="A72" s="12" t="n"/>
      <c r="B72" s="12" t="n"/>
      <c r="C72" s="12" t="n"/>
      <c r="D72" s="12" t="n"/>
      <c r="E72" s="17" t="n"/>
      <c r="F72" s="12" t="n"/>
      <c r="G72" s="12" t="n"/>
      <c r="H72" s="12" t="n"/>
      <c r="I72" s="12" t="n"/>
      <c r="J72" s="12" t="n"/>
      <c r="K72" s="12" t="n"/>
    </row>
    <row r="73">
      <c r="A73" s="12" t="n"/>
      <c r="B73" s="12" t="n"/>
      <c r="C73" s="12" t="n"/>
      <c r="D73" s="12" t="n"/>
      <c r="E73" s="17" t="n"/>
      <c r="F73" s="12" t="n"/>
      <c r="G73" s="12" t="n"/>
      <c r="H73" s="12" t="n"/>
      <c r="I73" s="12" t="n"/>
      <c r="J73" s="12" t="n"/>
      <c r="K73" s="12" t="n"/>
    </row>
    <row r="74">
      <c r="A74" s="12" t="n"/>
      <c r="B74" s="12" t="n"/>
      <c r="C74" s="12" t="n"/>
      <c r="D74" s="12" t="n"/>
      <c r="E74" s="17" t="n"/>
      <c r="F74" s="12" t="n"/>
      <c r="G74" s="12" t="n"/>
      <c r="H74" s="12" t="n"/>
      <c r="I74" s="12" t="n"/>
      <c r="J74" s="12" t="n"/>
      <c r="K74" s="12" t="n"/>
    </row>
    <row r="75">
      <c r="A75" s="12" t="n"/>
      <c r="B75" s="12" t="n"/>
      <c r="C75" s="12" t="n"/>
      <c r="D75" s="12" t="n"/>
      <c r="E75" s="17" t="n"/>
      <c r="F75" s="12" t="n"/>
      <c r="G75" s="12" t="n"/>
      <c r="H75" s="12" t="n"/>
      <c r="I75" s="12" t="n"/>
      <c r="J75" s="12" t="n"/>
      <c r="K75" s="12" t="n"/>
    </row>
    <row r="76">
      <c r="A76" s="12" t="n"/>
      <c r="B76" s="12" t="n"/>
      <c r="C76" s="12" t="n"/>
      <c r="D76" s="12" t="n"/>
      <c r="E76" s="17" t="n"/>
      <c r="F76" s="12" t="n"/>
      <c r="G76" s="12" t="n"/>
      <c r="H76" s="12" t="n"/>
      <c r="I76" s="12" t="n"/>
      <c r="J76" s="12" t="n"/>
      <c r="K76" s="12" t="n"/>
    </row>
    <row r="77">
      <c r="A77" s="12" t="n"/>
      <c r="B77" s="12" t="n"/>
      <c r="C77" s="12" t="n"/>
      <c r="D77" s="12" t="n"/>
      <c r="E77" s="17" t="n"/>
      <c r="F77" s="12" t="n"/>
      <c r="G77" s="12" t="n"/>
      <c r="H77" s="12" t="n"/>
      <c r="I77" s="12" t="n"/>
      <c r="J77" s="12" t="n"/>
      <c r="K77" s="12" t="n"/>
    </row>
    <row r="78">
      <c r="A78" s="12" t="n"/>
      <c r="B78" s="12" t="n"/>
      <c r="C78" s="12" t="n"/>
      <c r="D78" s="12" t="n"/>
      <c r="E78" s="17" t="n"/>
      <c r="F78" s="12" t="n"/>
      <c r="G78" s="12" t="n"/>
      <c r="H78" s="12" t="n"/>
      <c r="I78" s="12" t="n"/>
      <c r="J78" s="12" t="n"/>
      <c r="K78" s="12" t="n"/>
    </row>
    <row r="79">
      <c r="A79" s="12" t="n"/>
      <c r="B79" s="12" t="n"/>
      <c r="C79" s="12" t="n"/>
      <c r="D79" s="12" t="n"/>
      <c r="E79" s="17" t="n"/>
      <c r="F79" s="12" t="n"/>
      <c r="G79" s="12" t="n"/>
      <c r="H79" s="12" t="n"/>
      <c r="I79" s="12" t="n"/>
      <c r="J79" s="12" t="n"/>
      <c r="K79" s="12" t="n"/>
    </row>
    <row r="80">
      <c r="A80" s="12" t="n"/>
      <c r="B80" s="12" t="n"/>
      <c r="C80" s="12" t="n"/>
      <c r="D80" s="12" t="n"/>
      <c r="E80" s="17" t="n"/>
      <c r="F80" s="12" t="n"/>
      <c r="G80" s="12" t="n"/>
      <c r="H80" s="12" t="n"/>
      <c r="I80" s="12" t="n"/>
      <c r="J80" s="12" t="n"/>
      <c r="K80" s="12" t="n"/>
    </row>
    <row r="81">
      <c r="A81" s="12" t="n"/>
      <c r="B81" s="12" t="n"/>
      <c r="C81" s="12" t="n"/>
      <c r="D81" s="12" t="n"/>
      <c r="E81" s="17" t="n"/>
      <c r="F81" s="12" t="n"/>
      <c r="G81" s="12" t="n"/>
      <c r="H81" s="12" t="n"/>
      <c r="I81" s="12" t="n"/>
      <c r="J81" s="12" t="n"/>
      <c r="K81" s="12" t="n"/>
    </row>
    <row r="82">
      <c r="A82" s="12" t="n"/>
      <c r="B82" s="12" t="n"/>
      <c r="C82" s="12" t="n"/>
      <c r="D82" s="12" t="n"/>
      <c r="E82" s="17" t="n"/>
      <c r="F82" s="12" t="n"/>
      <c r="G82" s="12" t="n"/>
      <c r="H82" s="12" t="n"/>
      <c r="I82" s="12" t="n"/>
      <c r="J82" s="12" t="n"/>
      <c r="K82" s="12" t="n"/>
    </row>
    <row r="83">
      <c r="A83" s="12" t="n"/>
      <c r="B83" s="12" t="n"/>
      <c r="C83" s="12" t="n"/>
      <c r="D83" s="12" t="n"/>
      <c r="E83" s="17" t="n"/>
      <c r="F83" s="12" t="n"/>
      <c r="G83" s="12" t="n"/>
      <c r="H83" s="12" t="n"/>
      <c r="I83" s="12" t="n"/>
      <c r="J83" s="12" t="n"/>
      <c r="K83" s="12" t="n"/>
    </row>
    <row r="84">
      <c r="A84" s="12" t="n"/>
      <c r="B84" s="12" t="n"/>
      <c r="C84" s="12" t="n"/>
      <c r="D84" s="12" t="n"/>
      <c r="E84" s="17" t="n"/>
      <c r="F84" s="12" t="n"/>
      <c r="G84" s="12" t="n"/>
      <c r="H84" s="12" t="n"/>
      <c r="I84" s="12" t="n"/>
      <c r="J84" s="12" t="n"/>
      <c r="K84" s="12" t="n"/>
    </row>
    <row r="85">
      <c r="A85" s="12" t="n"/>
      <c r="B85" s="12" t="n"/>
      <c r="C85" s="12" t="n"/>
      <c r="D85" s="12" t="n"/>
      <c r="E85" s="17" t="n"/>
      <c r="F85" s="12" t="n"/>
      <c r="G85" s="12" t="n"/>
      <c r="H85" s="12" t="n"/>
      <c r="I85" s="12" t="n"/>
      <c r="J85" s="12" t="n"/>
      <c r="K85" s="12" t="n"/>
    </row>
    <row r="86">
      <c r="A86" s="12" t="n"/>
      <c r="B86" s="12" t="n"/>
      <c r="C86" s="12" t="n"/>
      <c r="D86" s="12" t="n"/>
      <c r="E86" s="17" t="n"/>
      <c r="F86" s="12" t="n"/>
      <c r="G86" s="12" t="n"/>
      <c r="H86" s="12" t="n"/>
      <c r="I86" s="12" t="n"/>
      <c r="J86" s="12" t="n"/>
      <c r="K86" s="12" t="n"/>
    </row>
    <row r="87">
      <c r="A87" s="12" t="n"/>
      <c r="B87" s="12" t="n"/>
      <c r="C87" s="12" t="n"/>
      <c r="D87" s="12" t="n"/>
      <c r="E87" s="17" t="n"/>
      <c r="F87" s="12" t="n"/>
      <c r="G87" s="12" t="n"/>
      <c r="H87" s="12" t="n"/>
      <c r="I87" s="12" t="n"/>
      <c r="J87" s="12" t="n"/>
      <c r="K87" s="12" t="n"/>
    </row>
    <row r="88">
      <c r="A88" s="12" t="n"/>
      <c r="B88" s="12" t="n"/>
      <c r="C88" s="12" t="n"/>
      <c r="D88" s="12" t="n"/>
      <c r="E88" s="17" t="n"/>
      <c r="F88" s="12" t="n"/>
      <c r="G88" s="12" t="n"/>
      <c r="H88" s="12" t="n"/>
      <c r="I88" s="12" t="n"/>
      <c r="J88" s="12" t="n"/>
      <c r="K88" s="12" t="n"/>
    </row>
    <row r="89">
      <c r="A89" s="12" t="n"/>
      <c r="B89" s="12" t="n"/>
      <c r="C89" s="12" t="n"/>
      <c r="D89" s="12" t="n"/>
      <c r="E89" s="17" t="n"/>
      <c r="F89" s="12" t="n"/>
      <c r="G89" s="12" t="n"/>
      <c r="H89" s="12" t="n"/>
      <c r="I89" s="12" t="n"/>
      <c r="J89" s="12" t="n"/>
      <c r="K89" s="12" t="n"/>
    </row>
    <row r="90">
      <c r="A90" s="12" t="n"/>
      <c r="B90" s="12" t="n"/>
      <c r="C90" s="12" t="n"/>
      <c r="D90" s="12" t="n"/>
      <c r="E90" s="17" t="n"/>
      <c r="F90" s="12" t="n"/>
      <c r="G90" s="12" t="n"/>
      <c r="H90" s="12" t="n"/>
      <c r="I90" s="12" t="n"/>
      <c r="J90" s="12" t="n"/>
      <c r="K90" s="12" t="n"/>
    </row>
    <row r="91">
      <c r="A91" s="12" t="n"/>
      <c r="B91" s="12" t="n"/>
      <c r="C91" s="12" t="n"/>
      <c r="D91" s="12" t="n"/>
      <c r="E91" s="17" t="n"/>
      <c r="F91" s="12" t="n"/>
      <c r="G91" s="12" t="n"/>
      <c r="H91" s="12" t="n"/>
      <c r="I91" s="12" t="n"/>
      <c r="J91" s="12" t="n"/>
      <c r="K91" s="12" t="n"/>
    </row>
    <row r="92">
      <c r="A92" s="12" t="n"/>
      <c r="B92" s="12" t="n"/>
      <c r="C92" s="12" t="n"/>
      <c r="D92" s="12" t="n"/>
      <c r="E92" s="17" t="n"/>
      <c r="F92" s="12" t="n"/>
      <c r="G92" s="12" t="n"/>
      <c r="H92" s="12" t="n"/>
      <c r="I92" s="12" t="n"/>
      <c r="J92" s="12" t="n"/>
      <c r="K92" s="12" t="n"/>
    </row>
    <row r="93">
      <c r="A93" s="12" t="n"/>
      <c r="B93" s="12" t="n"/>
      <c r="C93" s="12" t="n"/>
      <c r="D93" s="12" t="n"/>
      <c r="E93" s="17" t="n"/>
      <c r="F93" s="12" t="n"/>
      <c r="G93" s="12" t="n"/>
      <c r="H93" s="12" t="n"/>
      <c r="I93" s="12" t="n"/>
      <c r="J93" s="12" t="n"/>
      <c r="K93" s="12" t="n"/>
    </row>
    <row r="94">
      <c r="A94" s="12" t="n"/>
      <c r="B94" s="12" t="n"/>
      <c r="C94" s="12" t="n"/>
      <c r="D94" s="12" t="n"/>
      <c r="E94" s="17" t="n"/>
      <c r="F94" s="12" t="n"/>
      <c r="G94" s="12" t="n"/>
      <c r="H94" s="12" t="n"/>
      <c r="I94" s="12" t="n"/>
      <c r="J94" s="12" t="n"/>
      <c r="K94" s="12" t="n"/>
    </row>
    <row r="95">
      <c r="A95" s="12" t="n"/>
      <c r="B95" s="12" t="n"/>
      <c r="C95" s="12" t="n"/>
      <c r="D95" s="12" t="n"/>
      <c r="E95" s="17" t="n"/>
      <c r="F95" s="12" t="n"/>
      <c r="G95" s="12" t="n"/>
      <c r="H95" s="12" t="n"/>
      <c r="I95" s="12" t="n"/>
      <c r="J95" s="12" t="n"/>
      <c r="K95" s="12" t="n"/>
    </row>
    <row r="96">
      <c r="A96" s="12" t="n"/>
      <c r="B96" s="12" t="n"/>
      <c r="C96" s="12" t="n"/>
      <c r="D96" s="12" t="n"/>
      <c r="E96" s="17" t="n"/>
      <c r="F96" s="12" t="n"/>
      <c r="G96" s="12" t="n"/>
      <c r="H96" s="12" t="n"/>
      <c r="I96" s="12" t="n"/>
      <c r="J96" s="12" t="n"/>
      <c r="K96" s="12" t="n"/>
    </row>
    <row r="97">
      <c r="A97" s="12" t="n"/>
      <c r="B97" s="12" t="n"/>
      <c r="C97" s="12" t="n"/>
      <c r="D97" s="12" t="n"/>
      <c r="E97" s="17" t="n"/>
      <c r="F97" s="12" t="n"/>
      <c r="G97" s="12" t="n"/>
      <c r="H97" s="12" t="n"/>
      <c r="I97" s="12" t="n"/>
      <c r="J97" s="12" t="n"/>
      <c r="K97" s="12" t="n"/>
    </row>
    <row r="98">
      <c r="A98" s="12" t="n"/>
      <c r="B98" s="12" t="n"/>
      <c r="C98" s="12" t="n"/>
      <c r="D98" s="12" t="n"/>
      <c r="E98" s="17" t="n"/>
      <c r="F98" s="12" t="n"/>
      <c r="G98" s="12" t="n"/>
      <c r="H98" s="12" t="n"/>
      <c r="I98" s="12" t="n"/>
      <c r="J98" s="12" t="n"/>
      <c r="K98" s="12" t="n"/>
    </row>
    <row r="99">
      <c r="A99" s="12" t="n"/>
      <c r="B99" s="12" t="n"/>
      <c r="C99" s="12" t="n"/>
      <c r="D99" s="12" t="n"/>
      <c r="E99" s="17" t="n"/>
      <c r="F99" s="12" t="n"/>
      <c r="G99" s="12" t="n"/>
      <c r="H99" s="12" t="n"/>
      <c r="I99" s="12" t="n"/>
      <c r="J99" s="12" t="n"/>
      <c r="K99" s="12" t="n"/>
    </row>
    <row r="100">
      <c r="A100" s="12" t="n"/>
      <c r="B100" s="12" t="n"/>
      <c r="C100" s="12" t="n"/>
      <c r="D100" s="12" t="n"/>
      <c r="E100" s="17" t="n"/>
      <c r="F100" s="12" t="n"/>
      <c r="G100" s="12" t="n"/>
      <c r="H100" s="12" t="n"/>
      <c r="I100" s="12" t="n"/>
      <c r="J100" s="12" t="n"/>
      <c r="K100" s="12" t="n"/>
    </row>
    <row r="101">
      <c r="A101" s="12" t="n"/>
      <c r="B101" s="12" t="n"/>
      <c r="C101" s="12" t="n"/>
      <c r="D101" s="12" t="n"/>
      <c r="E101" s="17" t="n"/>
      <c r="F101" s="12" t="n"/>
      <c r="G101" s="12" t="n"/>
      <c r="H101" s="12" t="n"/>
      <c r="I101" s="12" t="n"/>
      <c r="J101" s="12" t="n"/>
      <c r="K101" s="12" t="n"/>
    </row>
    <row r="102">
      <c r="A102" s="12" t="n"/>
      <c r="B102" s="12" t="n"/>
      <c r="C102" s="12" t="n"/>
      <c r="D102" s="12" t="n"/>
      <c r="E102" s="17" t="n"/>
      <c r="F102" s="12" t="n"/>
      <c r="G102" s="12" t="n"/>
      <c r="H102" s="12" t="n"/>
      <c r="I102" s="12" t="n"/>
      <c r="J102" s="12" t="n"/>
      <c r="K102" s="12" t="n"/>
    </row>
    <row r="103">
      <c r="A103" s="12" t="n"/>
      <c r="B103" s="12" t="n"/>
      <c r="C103" s="12" t="n"/>
      <c r="D103" s="12" t="n"/>
      <c r="E103" s="17" t="n"/>
      <c r="F103" s="12" t="n"/>
      <c r="G103" s="12" t="n"/>
      <c r="H103" s="12" t="n"/>
      <c r="I103" s="12" t="n"/>
      <c r="J103" s="12" t="n"/>
      <c r="K103" s="12" t="n"/>
    </row>
  </sheetData>
  <autoFilter ref="A3:K103"/>
  <conditionalFormatting sqref="H4:H103">
    <cfRule type="cellIs" priority="1" operator="equal" dxfId="0">
      <formula>"Отказать"</formula>
    </cfRule>
  </conditionalFormatting>
  <dataValidations count="3">
    <dataValidation sqref="F4:F103" showDropDown="0" showInputMessage="0" showErrorMessage="0" allowBlank="1" errorTitle="Недопустимое значение" error="Выберите значение из списка" type="list">
      <formula1>"Низкий,Средний,Высокий,Высокий: есть стоп-фактор,Проверка не завершена"</formula1>
    </dataValidation>
    <dataValidation sqref="H4:H103" showDropDown="0" showInputMessage="0" showErrorMessage="0" allowBlank="1" errorTitle="Недопустимое значение" error="Выберите значение из списка" type="list">
      <formula1>"Допустить,Допустить с условиями,Отказать,Отложить до проверки"</formula1>
    </dataValidation>
    <dataValidation sqref="E4:E103" showDropDown="0" showInputMessage="0" showErrorMessage="0" allowBlank="1" errorTitle="Нужна дата" error="Введите дату в формате ДД.ММ.ГГГГ" type="date" operator="greaterThan">
      <formula1>DATE(2000,1,1)</formula1>
    </dataValidation>
  </dataValidations>
  <pageMargins left="0.4" right="0.4" top="0.6" bottom="0.6" header="0.5" footer="0.5"/>
  <pageSetup orientation="landscape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Чек-лист проверки подрядчика: как заполнять</t>
        </is>
      </c>
    </row>
    <row r="2"/>
    <row r="3">
      <c r="B3" s="18" t="inlineStr">
        <is>
          <t>Назначение</t>
        </is>
      </c>
    </row>
    <row r="4" ht="30" customHeight="1">
      <c r="A4" s="19" t="inlineStr">
        <is>
          <t>•</t>
        </is>
      </c>
      <c r="B4" s="20" t="inlineStr">
        <is>
          <t>Чек-лист собирает в одном месте проверку подрядчика или бригады перед договором: регистрацию, налоговые признаки, суды и долги, СРО, опыт и условия договора.</t>
        </is>
      </c>
    </row>
    <row r="5">
      <c r="B5" s="18" t="inlineStr">
        <is>
          <t>Шапка</t>
        </is>
      </c>
    </row>
    <row r="6">
      <c r="A6" s="19" t="inlineStr">
        <is>
          <t>•</t>
        </is>
      </c>
      <c r="B6" s="20" t="inlineStr">
        <is>
          <t>Укажите подрядчика, ИНН и вид работ. Три поля про объект, сторону договора и сумму нужны для подсказки о членстве в СРО.</t>
        </is>
      </c>
    </row>
    <row r="7" ht="30" customHeight="1">
      <c r="A7" s="19" t="inlineStr">
        <is>
          <t>•</t>
        </is>
      </c>
      <c r="B7" s="20" t="inlineStr">
        <is>
          <t>Подсказка о СРО основана на ч. 2, 2.1 и 2.2 ст. 52 ГрК РФ в редакции на ноябрь 2026 года. Исключения ч. 2.2 (унитарные предприятия, учреждения, организации с долей публично-правовых образований и др.) таблица не проверяет — уточните их у юриста.</t>
        </is>
      </c>
    </row>
    <row r="8">
      <c r="B8" s="18" t="inlineStr">
        <is>
          <t>Порядок проверки</t>
        </is>
      </c>
    </row>
    <row r="9">
      <c r="A9" s="19" t="inlineStr">
        <is>
          <t>•</t>
        </is>
      </c>
      <c r="B9" s="20" t="inlineStr">
        <is>
          <t>Для каждого пункта выберите результат: «Ок», «Риск», «Стоп-фактор», «Не проверено» или «Н/П» (не применимо).</t>
        </is>
      </c>
    </row>
    <row r="10" ht="30" customHeight="1">
      <c r="A10" s="19" t="inlineStr">
        <is>
          <t>•</t>
        </is>
      </c>
      <c r="B10" s="20" t="inlineStr">
        <is>
          <t>Стоп-фактор — обстоятельство, при котором договор без его устранения заключать не стоит: недействующий статус, банкротство, подписант без полномочий, отсутствие обязательного членства в СРО.</t>
        </is>
      </c>
    </row>
    <row r="11">
      <c r="A11" s="19" t="inlineStr">
        <is>
          <t>•</t>
        </is>
      </c>
      <c r="B11" s="20" t="inlineStr">
        <is>
          <t>Баллы считаются автоматически: «Риск» и «Не проверено» — вес пункта, «Стоп-фактор» — тройной вес, «Ок» и «Н/П» — ноль.</t>
        </is>
      </c>
    </row>
    <row r="12" ht="30" customHeight="1">
      <c r="A12" s="19" t="inlineStr">
        <is>
          <t>•</t>
        </is>
      </c>
      <c r="B12" s="20" t="inlineStr">
        <is>
          <t>Уровень риска: любой стоп-фактор даёт «Высокий»; пока есть незаполненные пункты — «Проверка не завершена»; иначе уровень зависит от доли баллов и порогов в ячейках J10 и J11 (по умолчанию 20 % и 40 %). Пороги и веса можно менять под политику компании.</t>
        </is>
      </c>
    </row>
    <row r="13" ht="30" customHeight="1">
      <c r="A13" s="19" t="inlineStr">
        <is>
          <t>•</t>
        </is>
      </c>
      <c r="B13" s="20" t="inlineStr">
        <is>
          <t>В комментарии указывайте дату и источник: где сохранена выписка, номер дела, номер записи в реестре. Это пригодится при споре и налоговой проверке.</t>
        </is>
      </c>
    </row>
    <row r="14">
      <c r="B14" s="18" t="inlineStr">
        <is>
          <t>Реестр проверок</t>
        </is>
      </c>
    </row>
    <row r="15">
      <c r="A15" s="19" t="inlineStr">
        <is>
          <t>•</t>
        </is>
      </c>
      <c r="B15" s="20" t="inlineStr">
        <is>
          <t>Перенесите итог проверки на лист «Реестр проверок»: уровень риска, решение и условия, на которых подрядчик допущен.</t>
        </is>
      </c>
    </row>
    <row r="16">
      <c r="B16" s="18" t="inlineStr">
        <is>
          <t>Примеры</t>
        </is>
      </c>
    </row>
    <row r="17">
      <c r="A17" s="19" t="inlineStr">
        <is>
          <t>•</t>
        </is>
      </c>
      <c r="B17" s="20" t="inlineStr">
        <is>
          <t>Жёлтые ячейки и строки с пометкой «ПРИМЕР» показывают заполнение. Удалите их перед началом работы. ИНН в примерах условные.</t>
        </is>
      </c>
    </row>
    <row r="18">
      <c r="B18" s="18" t="inlineStr">
        <is>
          <t>Важно</t>
        </is>
      </c>
    </row>
    <row r="19" ht="30" customHeight="1">
      <c r="A19" s="19" t="inlineStr">
        <is>
          <t>•</t>
        </is>
      </c>
      <c r="B19" s="20" t="inlineStr">
        <is>
          <t>Чек-лист не заменяет юридическую проверку договора и не гарантирует добросовестность подрядчика. Он помогает не пропустить очевидные риски и зафиксировать, что и когда было проверено.</t>
        </is>
      </c>
    </row>
    <row r="20"/>
    <row r="21">
      <c r="B21" s="21" t="inlineStr">
        <is>
          <t>Шаблон: 1мост.рф</t>
        </is>
      </c>
    </row>
  </sheetData>
  <pageMargins left="0.4" right="0.4" top="0.6" bottom="0.6" header="0.5" footer="0.5"/>
  <pageSetup orientation="portrait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2026-11-05T20:24:05Z</dcterms:created>
  <dcterms:modified xmlns:dcterms="http://purl.org/dc/terms/" xmlns:xsi="http://www.w3.org/2001/XMLSchema-instance" xsi:type="dcterms:W3CDTF">2026-11-05T20:24:05Z</dcterms:modified>
</cp:coreProperties>
</file>