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Заявки" sheetId="1" state="visible" r:id="rId1"/>
    <sheet xmlns:r="http://schemas.openxmlformats.org/officeDocument/2006/relationships" name="Сравнение поставщиков" sheetId="2" state="visible" r:id="rId2"/>
    <sheet xmlns:r="http://schemas.openxmlformats.org/officeDocument/2006/relationships" name="Как заполнять" sheetId="3" state="visible" r:id="rId3"/>
  </sheets>
  <definedNames>
    <definedName name="_xlnm._FilterDatabase" localSheetId="0" hidden="1">'Заявки'!$A$3:$R$303</definedName>
    <definedName name="_xlnm.Print_Titles" localSheetId="0">'Заявки'!$3:$3</definedName>
    <definedName name="_xlnm.Print_Area" localSheetId="0">'Заявки'!$A$1:$R$303</definedName>
    <definedName name="_xlnm.Print_Titles" localSheetId="1">'Сравнение поставщиков'!$9:$9</definedName>
    <definedName name="_xlnm.Print_Area" localSheetId="1">'Сравнение поставщиков'!$A$1:$E$31</definedName>
    <definedName name="_xlnm.Print_Area" localSheetId="2">'Как заполнять'!$A$1:$B$21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.MM.YYYY"/>
    <numFmt numFmtId="165" formatCode="yyyy-mm-dd"/>
    <numFmt numFmtId="166" formatCode="#,##0 ₽"/>
    <numFmt numFmtId="167" formatCode="0.0%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color rgb="006B7280"/>
      <sz val="9"/>
    </font>
  </fonts>
  <fills count="6">
    <fill>
      <patternFill/>
    </fill>
    <fill>
      <patternFill patternType="gray125"/>
    </fill>
    <fill>
      <patternFill patternType="solid">
        <fgColor rgb="00DCE6F2"/>
      </patternFill>
    </fill>
    <fill>
      <patternFill patternType="solid">
        <fgColor rgb="00F3F4F6"/>
      </patternFill>
    </fill>
    <fill>
      <patternFill patternType="solid">
        <fgColor rgb="00FFF4CC"/>
      </patternFill>
    </fill>
    <fill>
      <patternFill patternType="solid">
        <fgColor rgb="00EEF2F7"/>
      </patternFill>
    </fill>
  </fills>
  <borders count="2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vertical="top" wrapText="1"/>
    </xf>
    <xf numFmtId="164" fontId="0" fillId="4" borderId="1" applyAlignment="1" pivotButton="0" quotePrefix="0" xfId="0">
      <alignment vertical="top" wrapText="1"/>
    </xf>
    <xf numFmtId="4" fontId="0" fillId="4" borderId="1" applyAlignment="1" pivotButton="0" quotePrefix="0" xfId="0">
      <alignment vertical="top" wrapText="1"/>
    </xf>
    <xf numFmtId="1" fontId="0" fillId="4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4" fontId="0" fillId="0" borderId="1" applyAlignment="1" pivotButton="0" quotePrefix="0" xfId="0">
      <alignment vertical="top" wrapText="1"/>
    </xf>
    <xf numFmtId="4" fontId="0" fillId="3" borderId="1" applyAlignment="1" pivotButton="0" quotePrefix="0" xfId="0">
      <alignment vertical="top" wrapText="1"/>
    </xf>
    <xf numFmtId="1" fontId="0" fillId="3" borderId="1" applyAlignment="1" pivotButton="0" quotePrefix="0" xfId="0">
      <alignment vertical="top" wrapText="1"/>
    </xf>
    <xf numFmtId="0" fontId="2" fillId="0" borderId="1" pivotButton="0" quotePrefix="0" xfId="0"/>
    <xf numFmtId="0" fontId="0" fillId="4" borderId="1" pivotButton="0" quotePrefix="0" xfId="0"/>
    <xf numFmtId="0" fontId="0" fillId="4" borderId="0" pivotButton="0" quotePrefix="0" xfId="0"/>
    <xf numFmtId="164" fontId="0" fillId="4" borderId="1" pivotButton="0" quotePrefix="0" xfId="0"/>
    <xf numFmtId="0" fontId="2" fillId="5" borderId="1" applyAlignment="1" pivotButton="0" quotePrefix="0" xfId="0">
      <alignment vertical="top" wrapText="1"/>
    </xf>
    <xf numFmtId="166" fontId="0" fillId="4" borderId="1" applyAlignment="1" pivotButton="0" quotePrefix="0" xfId="0">
      <alignment vertical="top" wrapText="1"/>
    </xf>
    <xf numFmtId="166" fontId="0" fillId="0" borderId="1" applyAlignment="1" pivotButton="0" quotePrefix="0" xfId="0">
      <alignment vertical="top" wrapText="1"/>
    </xf>
    <xf numFmtId="166" fontId="0" fillId="3" borderId="1" applyAlignment="1" pivotButton="0" quotePrefix="0" xfId="0">
      <alignment vertical="top" wrapText="1"/>
    </xf>
    <xf numFmtId="1" fontId="0" fillId="0" borderId="1" applyAlignment="1" pivotButton="0" quotePrefix="0" xfId="0">
      <alignment vertical="top" wrapText="1"/>
    </xf>
    <xf numFmtId="164" fontId="0" fillId="3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167" fontId="0" fillId="3" borderId="1" applyAlignment="1" pivotButton="0" quotePrefix="0" xfId="0">
      <alignment vertical="top" wrapText="1"/>
    </xf>
    <xf numFmtId="0" fontId="0" fillId="0" borderId="1" pivotButton="0" quotePrefix="0" xfId="0"/>
    <xf numFmtId="0" fontId="3" fillId="0" borderId="0" pivotButton="0" quotePrefix="0" xfId="0"/>
    <xf numFmtId="0" fontId="2" fillId="5" borderId="0" pivotButton="0" quotePrefix="0" xfId="0"/>
    <xf numFmtId="0" fontId="0" fillId="0" borderId="0" applyAlignment="1" pivotButton="0" quotePrefix="0" xfId="0">
      <alignment horizontal="center"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FADBD8"/>
        </patternFill>
      </fill>
    </dxf>
    <dxf>
      <fill>
        <patternFill patternType="solid">
          <fgColor rgb="00FDEBD0"/>
        </patternFill>
      </fill>
    </dxf>
    <dxf>
      <fill>
        <patternFill patternType="solid">
          <fgColor rgb="00D5F5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303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1" customWidth="1" min="2" max="2"/>
    <col width="16" customWidth="1" min="3" max="3"/>
    <col width="18" customWidth="1" min="4" max="4"/>
    <col width="24" customWidth="1" min="5" max="5"/>
    <col width="20" customWidth="1" min="6" max="6"/>
    <col width="22" customWidth="1" min="7" max="7"/>
    <col width="8" customWidth="1" min="8" max="8"/>
    <col width="10" customWidth="1" min="9" max="9"/>
    <col width="12" customWidth="1" min="10" max="10"/>
    <col width="24" customWidth="1" min="11" max="11"/>
    <col width="11" customWidth="1" min="12" max="12"/>
    <col width="16" customWidth="1" min="13" max="13"/>
    <col width="18" customWidth="1" min="14" max="14"/>
    <col width="10" customWidth="1" min="15" max="15"/>
    <col width="11" customWidth="1" min="16" max="16"/>
    <col width="10" customWidth="1" min="17" max="17"/>
    <col width="26" customWidth="1" min="18" max="18"/>
  </cols>
  <sheetData>
    <row r="1">
      <c r="A1" s="1" t="inlineStr">
        <is>
          <t>Реестр заявок на материалы</t>
        </is>
      </c>
    </row>
    <row r="2"/>
    <row r="3" ht="45" customHeight="1">
      <c r="A3" s="2" t="inlineStr">
        <is>
          <t>№ заявки</t>
        </is>
      </c>
      <c r="B3" s="2" t="inlineStr">
        <is>
          <t>Дата заявки</t>
        </is>
      </c>
      <c r="C3" s="2" t="inlineStr">
        <is>
          <t>Объект</t>
        </is>
      </c>
      <c r="D3" s="2" t="inlineStr">
        <is>
          <t>Место (корпус, этаж, оси)</t>
        </is>
      </c>
      <c r="E3" s="2" t="inlineStr">
        <is>
          <t>Работа / этап графика</t>
        </is>
      </c>
      <c r="F3" s="2" t="inlineStr">
        <is>
          <t>Материал</t>
        </is>
      </c>
      <c r="G3" s="2" t="inlineStr">
        <is>
          <t>Характеристики (марка, класс, размер)</t>
        </is>
      </c>
      <c r="H3" s="2" t="inlineStr">
        <is>
          <t>Ед. изм.</t>
        </is>
      </c>
      <c r="I3" s="2" t="inlineStr">
        <is>
          <t>Количество</t>
        </is>
      </c>
      <c r="J3" s="2" t="inlineStr">
        <is>
          <t>Требуемая дата на объекте</t>
        </is>
      </c>
      <c r="K3" s="2" t="inlineStr">
        <is>
          <t>Основание (спецификация, расчёт)</t>
        </is>
      </c>
      <c r="L3" s="2" t="inlineStr">
        <is>
          <t>Приоритет</t>
        </is>
      </c>
      <c r="M3" s="2" t="inlineStr">
        <is>
          <t>Автор</t>
        </is>
      </c>
      <c r="N3" s="2" t="inlineStr">
        <is>
          <t>Статус</t>
        </is>
      </c>
      <c r="O3" s="2" t="inlineStr">
        <is>
          <t>Принято, кол-во</t>
        </is>
      </c>
      <c r="P3" s="2" t="inlineStr">
        <is>
          <t>Остаток потребности</t>
        </is>
      </c>
      <c r="Q3" s="2" t="inlineStr">
        <is>
          <t>Дней до требуемой даты</t>
        </is>
      </c>
      <c r="R3" s="2" t="inlineStr">
        <is>
          <t>Комментарий</t>
        </is>
      </c>
    </row>
    <row r="4" ht="30" customHeight="1">
      <c r="A4" s="3" t="inlineStr">
        <is>
          <t>З-0142</t>
        </is>
      </c>
      <c r="B4" s="4" t="n">
        <v>46274</v>
      </c>
      <c r="C4" s="3" t="inlineStr">
        <is>
          <t>ЖК, корпус 2</t>
        </is>
      </c>
      <c r="D4" s="3" t="inlineStr">
        <is>
          <t>Этаж 3, оси 4–9/Б–Е</t>
        </is>
      </c>
      <c r="E4" s="3" t="inlineStr">
        <is>
          <t>Кладка перегородок, захватка 3.1</t>
        </is>
      </c>
      <c r="F4" s="3" t="inlineStr">
        <is>
          <t>Газобетонный блок</t>
        </is>
      </c>
      <c r="G4" s="3" t="inlineStr">
        <is>
          <t>D500, 100×250×625 мм</t>
        </is>
      </c>
      <c r="H4" s="3" t="inlineStr">
        <is>
          <t>м³</t>
        </is>
      </c>
      <c r="I4" s="5" t="n">
        <v>31.5</v>
      </c>
      <c r="J4" s="4" t="n">
        <v>46281</v>
      </c>
      <c r="K4" s="3" t="inlineStr">
        <is>
          <t>Спецификация АР-12, расчёт к захватке 3.1</t>
        </is>
      </c>
      <c r="L4" s="3" t="inlineStr">
        <is>
          <t>Высокий</t>
        </is>
      </c>
      <c r="M4" s="3" t="inlineStr">
        <is>
          <t>Прораб участка</t>
        </is>
      </c>
      <c r="N4" s="3" t="inlineStr">
        <is>
          <t>Заказ размещён</t>
        </is>
      </c>
      <c r="O4" s="5" t="n"/>
      <c r="P4" s="5">
        <f>IF(I4="","",I4-N(O4))</f>
        <v/>
      </c>
      <c r="Q4" s="6">
        <f>IF(OR(J4="",N4="Принято",N4="Отменена"),"",J4-TODAY())</f>
        <v/>
      </c>
      <c r="R4" s="3" t="inlineStr">
        <is>
          <t>ПРИМЕР — удалите или замените строку</t>
        </is>
      </c>
    </row>
    <row r="5" ht="30" customHeight="1">
      <c r="A5" s="3" t="inlineStr">
        <is>
          <t>З-0143</t>
        </is>
      </c>
      <c r="B5" s="4" t="n">
        <v>46274</v>
      </c>
      <c r="C5" s="3" t="inlineStr">
        <is>
          <t>ЖК, корпус 2</t>
        </is>
      </c>
      <c r="D5" s="3" t="inlineStr">
        <is>
          <t>Этаж 4, перекрытие</t>
        </is>
      </c>
      <c r="E5" s="3" t="inlineStr">
        <is>
          <t>Армирование перекрытия</t>
        </is>
      </c>
      <c r="F5" s="3" t="inlineStr">
        <is>
          <t>Арматура</t>
        </is>
      </c>
      <c r="G5" s="3" t="inlineStr">
        <is>
          <t>А500С Ø12</t>
        </is>
      </c>
      <c r="H5" s="3" t="inlineStr">
        <is>
          <t>т</t>
        </is>
      </c>
      <c r="I5" s="5" t="n">
        <v>12</v>
      </c>
      <c r="J5" s="4" t="n">
        <v>46281</v>
      </c>
      <c r="K5" s="3" t="inlineStr">
        <is>
          <t>КЖ-2.08, ведомость расхода стали</t>
        </is>
      </c>
      <c r="L5" s="3" t="inlineStr">
        <is>
          <t>Критичный</t>
        </is>
      </c>
      <c r="M5" s="3" t="inlineStr">
        <is>
          <t>Прораб участка</t>
        </is>
      </c>
      <c r="N5" s="3" t="inlineStr">
        <is>
          <t>Источник выбран</t>
        </is>
      </c>
      <c r="O5" s="5" t="n"/>
      <c r="P5" s="5">
        <f>IF(I5="","",I5-N(O5))</f>
        <v/>
      </c>
      <c r="Q5" s="6">
        <f>IF(OR(J5="",N5="Принято",N5="Отменена"),"",J5-TODAY())</f>
        <v/>
      </c>
      <c r="R5" s="3" t="inlineStr">
        <is>
          <t>ПРИМЕР — удалите или замените строку</t>
        </is>
      </c>
    </row>
    <row r="6" ht="30" customHeight="1">
      <c r="A6" s="3" t="inlineStr">
        <is>
          <t>З-0144</t>
        </is>
      </c>
      <c r="B6" s="4" t="n">
        <v>46275</v>
      </c>
      <c r="C6" s="3" t="inlineStr">
        <is>
          <t>ЖК, корпус 2</t>
        </is>
      </c>
      <c r="D6" s="3" t="inlineStr">
        <is>
          <t>Этаж 3</t>
        </is>
      </c>
      <c r="E6" s="3" t="inlineStr">
        <is>
          <t>Кладка перегородок, захватка 3.1</t>
        </is>
      </c>
      <c r="F6" s="3" t="inlineStr">
        <is>
          <t>Клей для газобетона</t>
        </is>
      </c>
      <c r="G6" s="3" t="inlineStr">
        <is>
          <t>Мешок 25 кг</t>
        </is>
      </c>
      <c r="H6" s="3" t="inlineStr">
        <is>
          <t>кг</t>
        </is>
      </c>
      <c r="I6" s="5" t="n">
        <v>800</v>
      </c>
      <c r="J6" s="4" t="n">
        <v>46281</v>
      </c>
      <c r="K6" s="3" t="inlineStr">
        <is>
          <t>Расчёт к захватке 3.1</t>
        </is>
      </c>
      <c r="L6" s="3" t="inlineStr">
        <is>
          <t>Обычный</t>
        </is>
      </c>
      <c r="M6" s="3" t="inlineStr">
        <is>
          <t>Мастер</t>
        </is>
      </c>
      <c r="N6" s="3" t="inlineStr">
        <is>
          <t>Принято частично</t>
        </is>
      </c>
      <c r="O6" s="5" t="n">
        <v>500</v>
      </c>
      <c r="P6" s="5">
        <f>IF(I6="","",I6-N(O6))</f>
        <v/>
      </c>
      <c r="Q6" s="6">
        <f>IF(OR(J6="",N6="Принято",N6="Отменена"),"",J6-TODAY())</f>
        <v/>
      </c>
      <c r="R6" s="3" t="inlineStr">
        <is>
          <t>ПРИМЕР — удалите или замените строку</t>
        </is>
      </c>
    </row>
    <row r="7">
      <c r="A7" s="7" t="n"/>
      <c r="B7" s="8" t="n"/>
      <c r="C7" s="7" t="n"/>
      <c r="D7" s="7" t="n"/>
      <c r="E7" s="7" t="n"/>
      <c r="F7" s="7" t="n"/>
      <c r="G7" s="7" t="n"/>
      <c r="H7" s="7" t="n"/>
      <c r="I7" s="9" t="n"/>
      <c r="J7" s="8" t="n"/>
      <c r="K7" s="7" t="n"/>
      <c r="L7" s="7" t="n"/>
      <c r="M7" s="7" t="n"/>
      <c r="N7" s="7" t="n"/>
      <c r="O7" s="9" t="n"/>
      <c r="P7" s="10">
        <f>IF(I7="","",I7-N(O7))</f>
        <v/>
      </c>
      <c r="Q7" s="11">
        <f>IF(OR(J7="",N7="Принято",N7="Отменена"),"",J7-TODAY())</f>
        <v/>
      </c>
      <c r="R7" s="7" t="n"/>
    </row>
    <row r="8">
      <c r="A8" s="7" t="n"/>
      <c r="B8" s="8" t="n"/>
      <c r="C8" s="7" t="n"/>
      <c r="D8" s="7" t="n"/>
      <c r="E8" s="7" t="n"/>
      <c r="F8" s="7" t="n"/>
      <c r="G8" s="7" t="n"/>
      <c r="H8" s="7" t="n"/>
      <c r="I8" s="9" t="n"/>
      <c r="J8" s="8" t="n"/>
      <c r="K8" s="7" t="n"/>
      <c r="L8" s="7" t="n"/>
      <c r="M8" s="7" t="n"/>
      <c r="N8" s="7" t="n"/>
      <c r="O8" s="9" t="n"/>
      <c r="P8" s="10">
        <f>IF(I8="","",I8-N(O8))</f>
        <v/>
      </c>
      <c r="Q8" s="11">
        <f>IF(OR(J8="",N8="Принято",N8="Отменена"),"",J8-TODAY())</f>
        <v/>
      </c>
      <c r="R8" s="7" t="n"/>
    </row>
    <row r="9">
      <c r="A9" s="7" t="n"/>
      <c r="B9" s="8" t="n"/>
      <c r="C9" s="7" t="n"/>
      <c r="D9" s="7" t="n"/>
      <c r="E9" s="7" t="n"/>
      <c r="F9" s="7" t="n"/>
      <c r="G9" s="7" t="n"/>
      <c r="H9" s="7" t="n"/>
      <c r="I9" s="9" t="n"/>
      <c r="J9" s="8" t="n"/>
      <c r="K9" s="7" t="n"/>
      <c r="L9" s="7" t="n"/>
      <c r="M9" s="7" t="n"/>
      <c r="N9" s="7" t="n"/>
      <c r="O9" s="9" t="n"/>
      <c r="P9" s="10">
        <f>IF(I9="","",I9-N(O9))</f>
        <v/>
      </c>
      <c r="Q9" s="11">
        <f>IF(OR(J9="",N9="Принято",N9="Отменена"),"",J9-TODAY())</f>
        <v/>
      </c>
      <c r="R9" s="7" t="n"/>
    </row>
    <row r="10">
      <c r="A10" s="7" t="n"/>
      <c r="B10" s="8" t="n"/>
      <c r="C10" s="7" t="n"/>
      <c r="D10" s="7" t="n"/>
      <c r="E10" s="7" t="n"/>
      <c r="F10" s="7" t="n"/>
      <c r="G10" s="7" t="n"/>
      <c r="H10" s="7" t="n"/>
      <c r="I10" s="9" t="n"/>
      <c r="J10" s="8" t="n"/>
      <c r="K10" s="7" t="n"/>
      <c r="L10" s="7" t="n"/>
      <c r="M10" s="7" t="n"/>
      <c r="N10" s="7" t="n"/>
      <c r="O10" s="9" t="n"/>
      <c r="P10" s="10">
        <f>IF(I10="","",I10-N(O10))</f>
        <v/>
      </c>
      <c r="Q10" s="11">
        <f>IF(OR(J10="",N10="Принято",N10="Отменена"),"",J10-TODAY())</f>
        <v/>
      </c>
      <c r="R10" s="7" t="n"/>
    </row>
    <row r="11">
      <c r="A11" s="7" t="n"/>
      <c r="B11" s="8" t="n"/>
      <c r="C11" s="7" t="n"/>
      <c r="D11" s="7" t="n"/>
      <c r="E11" s="7" t="n"/>
      <c r="F11" s="7" t="n"/>
      <c r="G11" s="7" t="n"/>
      <c r="H11" s="7" t="n"/>
      <c r="I11" s="9" t="n"/>
      <c r="J11" s="8" t="n"/>
      <c r="K11" s="7" t="n"/>
      <c r="L11" s="7" t="n"/>
      <c r="M11" s="7" t="n"/>
      <c r="N11" s="7" t="n"/>
      <c r="O11" s="9" t="n"/>
      <c r="P11" s="10">
        <f>IF(I11="","",I11-N(O11))</f>
        <v/>
      </c>
      <c r="Q11" s="11">
        <f>IF(OR(J11="",N11="Принято",N11="Отменена"),"",J11-TODAY())</f>
        <v/>
      </c>
      <c r="R11" s="7" t="n"/>
    </row>
    <row r="12">
      <c r="A12" s="7" t="n"/>
      <c r="B12" s="8" t="n"/>
      <c r="C12" s="7" t="n"/>
      <c r="D12" s="7" t="n"/>
      <c r="E12" s="7" t="n"/>
      <c r="F12" s="7" t="n"/>
      <c r="G12" s="7" t="n"/>
      <c r="H12" s="7" t="n"/>
      <c r="I12" s="9" t="n"/>
      <c r="J12" s="8" t="n"/>
      <c r="K12" s="7" t="n"/>
      <c r="L12" s="7" t="n"/>
      <c r="M12" s="7" t="n"/>
      <c r="N12" s="7" t="n"/>
      <c r="O12" s="9" t="n"/>
      <c r="P12" s="10">
        <f>IF(I12="","",I12-N(O12))</f>
        <v/>
      </c>
      <c r="Q12" s="11">
        <f>IF(OR(J12="",N12="Принято",N12="Отменена"),"",J12-TODAY())</f>
        <v/>
      </c>
      <c r="R12" s="7" t="n"/>
    </row>
    <row r="13">
      <c r="A13" s="7" t="n"/>
      <c r="B13" s="8" t="n"/>
      <c r="C13" s="7" t="n"/>
      <c r="D13" s="7" t="n"/>
      <c r="E13" s="7" t="n"/>
      <c r="F13" s="7" t="n"/>
      <c r="G13" s="7" t="n"/>
      <c r="H13" s="7" t="n"/>
      <c r="I13" s="9" t="n"/>
      <c r="J13" s="8" t="n"/>
      <c r="K13" s="7" t="n"/>
      <c r="L13" s="7" t="n"/>
      <c r="M13" s="7" t="n"/>
      <c r="N13" s="7" t="n"/>
      <c r="O13" s="9" t="n"/>
      <c r="P13" s="10">
        <f>IF(I13="","",I13-N(O13))</f>
        <v/>
      </c>
      <c r="Q13" s="11">
        <f>IF(OR(J13="",N13="Принято",N13="Отменена"),"",J13-TODAY())</f>
        <v/>
      </c>
      <c r="R13" s="7" t="n"/>
    </row>
    <row r="14">
      <c r="A14" s="7" t="n"/>
      <c r="B14" s="8" t="n"/>
      <c r="C14" s="7" t="n"/>
      <c r="D14" s="7" t="n"/>
      <c r="E14" s="7" t="n"/>
      <c r="F14" s="7" t="n"/>
      <c r="G14" s="7" t="n"/>
      <c r="H14" s="7" t="n"/>
      <c r="I14" s="9" t="n"/>
      <c r="J14" s="8" t="n"/>
      <c r="K14" s="7" t="n"/>
      <c r="L14" s="7" t="n"/>
      <c r="M14" s="7" t="n"/>
      <c r="N14" s="7" t="n"/>
      <c r="O14" s="9" t="n"/>
      <c r="P14" s="10">
        <f>IF(I14="","",I14-N(O14))</f>
        <v/>
      </c>
      <c r="Q14" s="11">
        <f>IF(OR(J14="",N14="Принято",N14="Отменена"),"",J14-TODAY())</f>
        <v/>
      </c>
      <c r="R14" s="7" t="n"/>
    </row>
    <row r="15">
      <c r="A15" s="7" t="n"/>
      <c r="B15" s="8" t="n"/>
      <c r="C15" s="7" t="n"/>
      <c r="D15" s="7" t="n"/>
      <c r="E15" s="7" t="n"/>
      <c r="F15" s="7" t="n"/>
      <c r="G15" s="7" t="n"/>
      <c r="H15" s="7" t="n"/>
      <c r="I15" s="9" t="n"/>
      <c r="J15" s="8" t="n"/>
      <c r="K15" s="7" t="n"/>
      <c r="L15" s="7" t="n"/>
      <c r="M15" s="7" t="n"/>
      <c r="N15" s="7" t="n"/>
      <c r="O15" s="9" t="n"/>
      <c r="P15" s="10">
        <f>IF(I15="","",I15-N(O15))</f>
        <v/>
      </c>
      <c r="Q15" s="11">
        <f>IF(OR(J15="",N15="Принято",N15="Отменена"),"",J15-TODAY())</f>
        <v/>
      </c>
      <c r="R15" s="7" t="n"/>
    </row>
    <row r="16">
      <c r="A16" s="7" t="n"/>
      <c r="B16" s="8" t="n"/>
      <c r="C16" s="7" t="n"/>
      <c r="D16" s="7" t="n"/>
      <c r="E16" s="7" t="n"/>
      <c r="F16" s="7" t="n"/>
      <c r="G16" s="7" t="n"/>
      <c r="H16" s="7" t="n"/>
      <c r="I16" s="9" t="n"/>
      <c r="J16" s="8" t="n"/>
      <c r="K16" s="7" t="n"/>
      <c r="L16" s="7" t="n"/>
      <c r="M16" s="7" t="n"/>
      <c r="N16" s="7" t="n"/>
      <c r="O16" s="9" t="n"/>
      <c r="P16" s="10">
        <f>IF(I16="","",I16-N(O16))</f>
        <v/>
      </c>
      <c r="Q16" s="11">
        <f>IF(OR(J16="",N16="Принято",N16="Отменена"),"",J16-TODAY())</f>
        <v/>
      </c>
      <c r="R16" s="7" t="n"/>
    </row>
    <row r="17">
      <c r="A17" s="7" t="n"/>
      <c r="B17" s="8" t="n"/>
      <c r="C17" s="7" t="n"/>
      <c r="D17" s="7" t="n"/>
      <c r="E17" s="7" t="n"/>
      <c r="F17" s="7" t="n"/>
      <c r="G17" s="7" t="n"/>
      <c r="H17" s="7" t="n"/>
      <c r="I17" s="9" t="n"/>
      <c r="J17" s="8" t="n"/>
      <c r="K17" s="7" t="n"/>
      <c r="L17" s="7" t="n"/>
      <c r="M17" s="7" t="n"/>
      <c r="N17" s="7" t="n"/>
      <c r="O17" s="9" t="n"/>
      <c r="P17" s="10">
        <f>IF(I17="","",I17-N(O17))</f>
        <v/>
      </c>
      <c r="Q17" s="11">
        <f>IF(OR(J17="",N17="Принято",N17="Отменена"),"",J17-TODAY())</f>
        <v/>
      </c>
      <c r="R17" s="7" t="n"/>
    </row>
    <row r="18">
      <c r="A18" s="7" t="n"/>
      <c r="B18" s="8" t="n"/>
      <c r="C18" s="7" t="n"/>
      <c r="D18" s="7" t="n"/>
      <c r="E18" s="7" t="n"/>
      <c r="F18" s="7" t="n"/>
      <c r="G18" s="7" t="n"/>
      <c r="H18" s="7" t="n"/>
      <c r="I18" s="9" t="n"/>
      <c r="J18" s="8" t="n"/>
      <c r="K18" s="7" t="n"/>
      <c r="L18" s="7" t="n"/>
      <c r="M18" s="7" t="n"/>
      <c r="N18" s="7" t="n"/>
      <c r="O18" s="9" t="n"/>
      <c r="P18" s="10">
        <f>IF(I18="","",I18-N(O18))</f>
        <v/>
      </c>
      <c r="Q18" s="11">
        <f>IF(OR(J18="",N18="Принято",N18="Отменена"),"",J18-TODAY())</f>
        <v/>
      </c>
      <c r="R18" s="7" t="n"/>
    </row>
    <row r="19">
      <c r="A19" s="7" t="n"/>
      <c r="B19" s="8" t="n"/>
      <c r="C19" s="7" t="n"/>
      <c r="D19" s="7" t="n"/>
      <c r="E19" s="7" t="n"/>
      <c r="F19" s="7" t="n"/>
      <c r="G19" s="7" t="n"/>
      <c r="H19" s="7" t="n"/>
      <c r="I19" s="9" t="n"/>
      <c r="J19" s="8" t="n"/>
      <c r="K19" s="7" t="n"/>
      <c r="L19" s="7" t="n"/>
      <c r="M19" s="7" t="n"/>
      <c r="N19" s="7" t="n"/>
      <c r="O19" s="9" t="n"/>
      <c r="P19" s="10">
        <f>IF(I19="","",I19-N(O19))</f>
        <v/>
      </c>
      <c r="Q19" s="11">
        <f>IF(OR(J19="",N19="Принято",N19="Отменена"),"",J19-TODAY())</f>
        <v/>
      </c>
      <c r="R19" s="7" t="n"/>
    </row>
    <row r="20">
      <c r="A20" s="7" t="n"/>
      <c r="B20" s="8" t="n"/>
      <c r="C20" s="7" t="n"/>
      <c r="D20" s="7" t="n"/>
      <c r="E20" s="7" t="n"/>
      <c r="F20" s="7" t="n"/>
      <c r="G20" s="7" t="n"/>
      <c r="H20" s="7" t="n"/>
      <c r="I20" s="9" t="n"/>
      <c r="J20" s="8" t="n"/>
      <c r="K20" s="7" t="n"/>
      <c r="L20" s="7" t="n"/>
      <c r="M20" s="7" t="n"/>
      <c r="N20" s="7" t="n"/>
      <c r="O20" s="9" t="n"/>
      <c r="P20" s="10">
        <f>IF(I20="","",I20-N(O20))</f>
        <v/>
      </c>
      <c r="Q20" s="11">
        <f>IF(OR(J20="",N20="Принято",N20="Отменена"),"",J20-TODAY())</f>
        <v/>
      </c>
      <c r="R20" s="7" t="n"/>
    </row>
    <row r="21">
      <c r="A21" s="7" t="n"/>
      <c r="B21" s="8" t="n"/>
      <c r="C21" s="7" t="n"/>
      <c r="D21" s="7" t="n"/>
      <c r="E21" s="7" t="n"/>
      <c r="F21" s="7" t="n"/>
      <c r="G21" s="7" t="n"/>
      <c r="H21" s="7" t="n"/>
      <c r="I21" s="9" t="n"/>
      <c r="J21" s="8" t="n"/>
      <c r="K21" s="7" t="n"/>
      <c r="L21" s="7" t="n"/>
      <c r="M21" s="7" t="n"/>
      <c r="N21" s="7" t="n"/>
      <c r="O21" s="9" t="n"/>
      <c r="P21" s="10">
        <f>IF(I21="","",I21-N(O21))</f>
        <v/>
      </c>
      <c r="Q21" s="11">
        <f>IF(OR(J21="",N21="Принято",N21="Отменена"),"",J21-TODAY())</f>
        <v/>
      </c>
      <c r="R21" s="7" t="n"/>
    </row>
    <row r="22">
      <c r="A22" s="7" t="n"/>
      <c r="B22" s="8" t="n"/>
      <c r="C22" s="7" t="n"/>
      <c r="D22" s="7" t="n"/>
      <c r="E22" s="7" t="n"/>
      <c r="F22" s="7" t="n"/>
      <c r="G22" s="7" t="n"/>
      <c r="H22" s="7" t="n"/>
      <c r="I22" s="9" t="n"/>
      <c r="J22" s="8" t="n"/>
      <c r="K22" s="7" t="n"/>
      <c r="L22" s="7" t="n"/>
      <c r="M22" s="7" t="n"/>
      <c r="N22" s="7" t="n"/>
      <c r="O22" s="9" t="n"/>
      <c r="P22" s="10">
        <f>IF(I22="","",I22-N(O22))</f>
        <v/>
      </c>
      <c r="Q22" s="11">
        <f>IF(OR(J22="",N22="Принято",N22="Отменена"),"",J22-TODAY())</f>
        <v/>
      </c>
      <c r="R22" s="7" t="n"/>
    </row>
    <row r="23">
      <c r="A23" s="7" t="n"/>
      <c r="B23" s="8" t="n"/>
      <c r="C23" s="7" t="n"/>
      <c r="D23" s="7" t="n"/>
      <c r="E23" s="7" t="n"/>
      <c r="F23" s="7" t="n"/>
      <c r="G23" s="7" t="n"/>
      <c r="H23" s="7" t="n"/>
      <c r="I23" s="9" t="n"/>
      <c r="J23" s="8" t="n"/>
      <c r="K23" s="7" t="n"/>
      <c r="L23" s="7" t="n"/>
      <c r="M23" s="7" t="n"/>
      <c r="N23" s="7" t="n"/>
      <c r="O23" s="9" t="n"/>
      <c r="P23" s="10">
        <f>IF(I23="","",I23-N(O23))</f>
        <v/>
      </c>
      <c r="Q23" s="11">
        <f>IF(OR(J23="",N23="Принято",N23="Отменена"),"",J23-TODAY())</f>
        <v/>
      </c>
      <c r="R23" s="7" t="n"/>
    </row>
    <row r="24">
      <c r="A24" s="7" t="n"/>
      <c r="B24" s="8" t="n"/>
      <c r="C24" s="7" t="n"/>
      <c r="D24" s="7" t="n"/>
      <c r="E24" s="7" t="n"/>
      <c r="F24" s="7" t="n"/>
      <c r="G24" s="7" t="n"/>
      <c r="H24" s="7" t="n"/>
      <c r="I24" s="9" t="n"/>
      <c r="J24" s="8" t="n"/>
      <c r="K24" s="7" t="n"/>
      <c r="L24" s="7" t="n"/>
      <c r="M24" s="7" t="n"/>
      <c r="N24" s="7" t="n"/>
      <c r="O24" s="9" t="n"/>
      <c r="P24" s="10">
        <f>IF(I24="","",I24-N(O24))</f>
        <v/>
      </c>
      <c r="Q24" s="11">
        <f>IF(OR(J24="",N24="Принято",N24="Отменена"),"",J24-TODAY())</f>
        <v/>
      </c>
      <c r="R24" s="7" t="n"/>
    </row>
    <row r="25">
      <c r="A25" s="7" t="n"/>
      <c r="B25" s="8" t="n"/>
      <c r="C25" s="7" t="n"/>
      <c r="D25" s="7" t="n"/>
      <c r="E25" s="7" t="n"/>
      <c r="F25" s="7" t="n"/>
      <c r="G25" s="7" t="n"/>
      <c r="H25" s="7" t="n"/>
      <c r="I25" s="9" t="n"/>
      <c r="J25" s="8" t="n"/>
      <c r="K25" s="7" t="n"/>
      <c r="L25" s="7" t="n"/>
      <c r="M25" s="7" t="n"/>
      <c r="N25" s="7" t="n"/>
      <c r="O25" s="9" t="n"/>
      <c r="P25" s="10">
        <f>IF(I25="","",I25-N(O25))</f>
        <v/>
      </c>
      <c r="Q25" s="11">
        <f>IF(OR(J25="",N25="Принято",N25="Отменена"),"",J25-TODAY())</f>
        <v/>
      </c>
      <c r="R25" s="7" t="n"/>
    </row>
    <row r="26">
      <c r="A26" s="7" t="n"/>
      <c r="B26" s="8" t="n"/>
      <c r="C26" s="7" t="n"/>
      <c r="D26" s="7" t="n"/>
      <c r="E26" s="7" t="n"/>
      <c r="F26" s="7" t="n"/>
      <c r="G26" s="7" t="n"/>
      <c r="H26" s="7" t="n"/>
      <c r="I26" s="9" t="n"/>
      <c r="J26" s="8" t="n"/>
      <c r="K26" s="7" t="n"/>
      <c r="L26" s="7" t="n"/>
      <c r="M26" s="7" t="n"/>
      <c r="N26" s="7" t="n"/>
      <c r="O26" s="9" t="n"/>
      <c r="P26" s="10">
        <f>IF(I26="","",I26-N(O26))</f>
        <v/>
      </c>
      <c r="Q26" s="11">
        <f>IF(OR(J26="",N26="Принято",N26="Отменена"),"",J26-TODAY())</f>
        <v/>
      </c>
      <c r="R26" s="7" t="n"/>
    </row>
    <row r="27">
      <c r="A27" s="7" t="n"/>
      <c r="B27" s="8" t="n"/>
      <c r="C27" s="7" t="n"/>
      <c r="D27" s="7" t="n"/>
      <c r="E27" s="7" t="n"/>
      <c r="F27" s="7" t="n"/>
      <c r="G27" s="7" t="n"/>
      <c r="H27" s="7" t="n"/>
      <c r="I27" s="9" t="n"/>
      <c r="J27" s="8" t="n"/>
      <c r="K27" s="7" t="n"/>
      <c r="L27" s="7" t="n"/>
      <c r="M27" s="7" t="n"/>
      <c r="N27" s="7" t="n"/>
      <c r="O27" s="9" t="n"/>
      <c r="P27" s="10">
        <f>IF(I27="","",I27-N(O27))</f>
        <v/>
      </c>
      <c r="Q27" s="11">
        <f>IF(OR(J27="",N27="Принято",N27="Отменена"),"",J27-TODAY())</f>
        <v/>
      </c>
      <c r="R27" s="7" t="n"/>
    </row>
    <row r="28">
      <c r="A28" s="7" t="n"/>
      <c r="B28" s="8" t="n"/>
      <c r="C28" s="7" t="n"/>
      <c r="D28" s="7" t="n"/>
      <c r="E28" s="7" t="n"/>
      <c r="F28" s="7" t="n"/>
      <c r="G28" s="7" t="n"/>
      <c r="H28" s="7" t="n"/>
      <c r="I28" s="9" t="n"/>
      <c r="J28" s="8" t="n"/>
      <c r="K28" s="7" t="n"/>
      <c r="L28" s="7" t="n"/>
      <c r="M28" s="7" t="n"/>
      <c r="N28" s="7" t="n"/>
      <c r="O28" s="9" t="n"/>
      <c r="P28" s="10">
        <f>IF(I28="","",I28-N(O28))</f>
        <v/>
      </c>
      <c r="Q28" s="11">
        <f>IF(OR(J28="",N28="Принято",N28="Отменена"),"",J28-TODAY())</f>
        <v/>
      </c>
      <c r="R28" s="7" t="n"/>
    </row>
    <row r="29">
      <c r="A29" s="7" t="n"/>
      <c r="B29" s="8" t="n"/>
      <c r="C29" s="7" t="n"/>
      <c r="D29" s="7" t="n"/>
      <c r="E29" s="7" t="n"/>
      <c r="F29" s="7" t="n"/>
      <c r="G29" s="7" t="n"/>
      <c r="H29" s="7" t="n"/>
      <c r="I29" s="9" t="n"/>
      <c r="J29" s="8" t="n"/>
      <c r="K29" s="7" t="n"/>
      <c r="L29" s="7" t="n"/>
      <c r="M29" s="7" t="n"/>
      <c r="N29" s="7" t="n"/>
      <c r="O29" s="9" t="n"/>
      <c r="P29" s="10">
        <f>IF(I29="","",I29-N(O29))</f>
        <v/>
      </c>
      <c r="Q29" s="11">
        <f>IF(OR(J29="",N29="Принято",N29="Отменена"),"",J29-TODAY())</f>
        <v/>
      </c>
      <c r="R29" s="7" t="n"/>
    </row>
    <row r="30">
      <c r="A30" s="7" t="n"/>
      <c r="B30" s="8" t="n"/>
      <c r="C30" s="7" t="n"/>
      <c r="D30" s="7" t="n"/>
      <c r="E30" s="7" t="n"/>
      <c r="F30" s="7" t="n"/>
      <c r="G30" s="7" t="n"/>
      <c r="H30" s="7" t="n"/>
      <c r="I30" s="9" t="n"/>
      <c r="J30" s="8" t="n"/>
      <c r="K30" s="7" t="n"/>
      <c r="L30" s="7" t="n"/>
      <c r="M30" s="7" t="n"/>
      <c r="N30" s="7" t="n"/>
      <c r="O30" s="9" t="n"/>
      <c r="P30" s="10">
        <f>IF(I30="","",I30-N(O30))</f>
        <v/>
      </c>
      <c r="Q30" s="11">
        <f>IF(OR(J30="",N30="Принято",N30="Отменена"),"",J30-TODAY())</f>
        <v/>
      </c>
      <c r="R30" s="7" t="n"/>
    </row>
    <row r="31">
      <c r="A31" s="7" t="n"/>
      <c r="B31" s="8" t="n"/>
      <c r="C31" s="7" t="n"/>
      <c r="D31" s="7" t="n"/>
      <c r="E31" s="7" t="n"/>
      <c r="F31" s="7" t="n"/>
      <c r="G31" s="7" t="n"/>
      <c r="H31" s="7" t="n"/>
      <c r="I31" s="9" t="n"/>
      <c r="J31" s="8" t="n"/>
      <c r="K31" s="7" t="n"/>
      <c r="L31" s="7" t="n"/>
      <c r="M31" s="7" t="n"/>
      <c r="N31" s="7" t="n"/>
      <c r="O31" s="9" t="n"/>
      <c r="P31" s="10">
        <f>IF(I31="","",I31-N(O31))</f>
        <v/>
      </c>
      <c r="Q31" s="11">
        <f>IF(OR(J31="",N31="Принято",N31="Отменена"),"",J31-TODAY())</f>
        <v/>
      </c>
      <c r="R31" s="7" t="n"/>
    </row>
    <row r="32">
      <c r="A32" s="7" t="n"/>
      <c r="B32" s="8" t="n"/>
      <c r="C32" s="7" t="n"/>
      <c r="D32" s="7" t="n"/>
      <c r="E32" s="7" t="n"/>
      <c r="F32" s="7" t="n"/>
      <c r="G32" s="7" t="n"/>
      <c r="H32" s="7" t="n"/>
      <c r="I32" s="9" t="n"/>
      <c r="J32" s="8" t="n"/>
      <c r="K32" s="7" t="n"/>
      <c r="L32" s="7" t="n"/>
      <c r="M32" s="7" t="n"/>
      <c r="N32" s="7" t="n"/>
      <c r="O32" s="9" t="n"/>
      <c r="P32" s="10">
        <f>IF(I32="","",I32-N(O32))</f>
        <v/>
      </c>
      <c r="Q32" s="11">
        <f>IF(OR(J32="",N32="Принято",N32="Отменена"),"",J32-TODAY())</f>
        <v/>
      </c>
      <c r="R32" s="7" t="n"/>
    </row>
    <row r="33">
      <c r="A33" s="7" t="n"/>
      <c r="B33" s="8" t="n"/>
      <c r="C33" s="7" t="n"/>
      <c r="D33" s="7" t="n"/>
      <c r="E33" s="7" t="n"/>
      <c r="F33" s="7" t="n"/>
      <c r="G33" s="7" t="n"/>
      <c r="H33" s="7" t="n"/>
      <c r="I33" s="9" t="n"/>
      <c r="J33" s="8" t="n"/>
      <c r="K33" s="7" t="n"/>
      <c r="L33" s="7" t="n"/>
      <c r="M33" s="7" t="n"/>
      <c r="N33" s="7" t="n"/>
      <c r="O33" s="9" t="n"/>
      <c r="P33" s="10">
        <f>IF(I33="","",I33-N(O33))</f>
        <v/>
      </c>
      <c r="Q33" s="11">
        <f>IF(OR(J33="",N33="Принято",N33="Отменена"),"",J33-TODAY())</f>
        <v/>
      </c>
      <c r="R33" s="7" t="n"/>
    </row>
    <row r="34">
      <c r="A34" s="7" t="n"/>
      <c r="B34" s="8" t="n"/>
      <c r="C34" s="7" t="n"/>
      <c r="D34" s="7" t="n"/>
      <c r="E34" s="7" t="n"/>
      <c r="F34" s="7" t="n"/>
      <c r="G34" s="7" t="n"/>
      <c r="H34" s="7" t="n"/>
      <c r="I34" s="9" t="n"/>
      <c r="J34" s="8" t="n"/>
      <c r="K34" s="7" t="n"/>
      <c r="L34" s="7" t="n"/>
      <c r="M34" s="7" t="n"/>
      <c r="N34" s="7" t="n"/>
      <c r="O34" s="9" t="n"/>
      <c r="P34" s="10">
        <f>IF(I34="","",I34-N(O34))</f>
        <v/>
      </c>
      <c r="Q34" s="11">
        <f>IF(OR(J34="",N34="Принято",N34="Отменена"),"",J34-TODAY())</f>
        <v/>
      </c>
      <c r="R34" s="7" t="n"/>
    </row>
    <row r="35">
      <c r="A35" s="7" t="n"/>
      <c r="B35" s="8" t="n"/>
      <c r="C35" s="7" t="n"/>
      <c r="D35" s="7" t="n"/>
      <c r="E35" s="7" t="n"/>
      <c r="F35" s="7" t="n"/>
      <c r="G35" s="7" t="n"/>
      <c r="H35" s="7" t="n"/>
      <c r="I35" s="9" t="n"/>
      <c r="J35" s="8" t="n"/>
      <c r="K35" s="7" t="n"/>
      <c r="L35" s="7" t="n"/>
      <c r="M35" s="7" t="n"/>
      <c r="N35" s="7" t="n"/>
      <c r="O35" s="9" t="n"/>
      <c r="P35" s="10">
        <f>IF(I35="","",I35-N(O35))</f>
        <v/>
      </c>
      <c r="Q35" s="11">
        <f>IF(OR(J35="",N35="Принято",N35="Отменена"),"",J35-TODAY())</f>
        <v/>
      </c>
      <c r="R35" s="7" t="n"/>
    </row>
    <row r="36">
      <c r="A36" s="7" t="n"/>
      <c r="B36" s="8" t="n"/>
      <c r="C36" s="7" t="n"/>
      <c r="D36" s="7" t="n"/>
      <c r="E36" s="7" t="n"/>
      <c r="F36" s="7" t="n"/>
      <c r="G36" s="7" t="n"/>
      <c r="H36" s="7" t="n"/>
      <c r="I36" s="9" t="n"/>
      <c r="J36" s="8" t="n"/>
      <c r="K36" s="7" t="n"/>
      <c r="L36" s="7" t="n"/>
      <c r="M36" s="7" t="n"/>
      <c r="N36" s="7" t="n"/>
      <c r="O36" s="9" t="n"/>
      <c r="P36" s="10">
        <f>IF(I36="","",I36-N(O36))</f>
        <v/>
      </c>
      <c r="Q36" s="11">
        <f>IF(OR(J36="",N36="Принято",N36="Отменена"),"",J36-TODAY())</f>
        <v/>
      </c>
      <c r="R36" s="7" t="n"/>
    </row>
    <row r="37">
      <c r="A37" s="7" t="n"/>
      <c r="B37" s="8" t="n"/>
      <c r="C37" s="7" t="n"/>
      <c r="D37" s="7" t="n"/>
      <c r="E37" s="7" t="n"/>
      <c r="F37" s="7" t="n"/>
      <c r="G37" s="7" t="n"/>
      <c r="H37" s="7" t="n"/>
      <c r="I37" s="9" t="n"/>
      <c r="J37" s="8" t="n"/>
      <c r="K37" s="7" t="n"/>
      <c r="L37" s="7" t="n"/>
      <c r="M37" s="7" t="n"/>
      <c r="N37" s="7" t="n"/>
      <c r="O37" s="9" t="n"/>
      <c r="P37" s="10">
        <f>IF(I37="","",I37-N(O37))</f>
        <v/>
      </c>
      <c r="Q37" s="11">
        <f>IF(OR(J37="",N37="Принято",N37="Отменена"),"",J37-TODAY())</f>
        <v/>
      </c>
      <c r="R37" s="7" t="n"/>
    </row>
    <row r="38">
      <c r="A38" s="7" t="n"/>
      <c r="B38" s="8" t="n"/>
      <c r="C38" s="7" t="n"/>
      <c r="D38" s="7" t="n"/>
      <c r="E38" s="7" t="n"/>
      <c r="F38" s="7" t="n"/>
      <c r="G38" s="7" t="n"/>
      <c r="H38" s="7" t="n"/>
      <c r="I38" s="9" t="n"/>
      <c r="J38" s="8" t="n"/>
      <c r="K38" s="7" t="n"/>
      <c r="L38" s="7" t="n"/>
      <c r="M38" s="7" t="n"/>
      <c r="N38" s="7" t="n"/>
      <c r="O38" s="9" t="n"/>
      <c r="P38" s="10">
        <f>IF(I38="","",I38-N(O38))</f>
        <v/>
      </c>
      <c r="Q38" s="11">
        <f>IF(OR(J38="",N38="Принято",N38="Отменена"),"",J38-TODAY())</f>
        <v/>
      </c>
      <c r="R38" s="7" t="n"/>
    </row>
    <row r="39">
      <c r="A39" s="7" t="n"/>
      <c r="B39" s="8" t="n"/>
      <c r="C39" s="7" t="n"/>
      <c r="D39" s="7" t="n"/>
      <c r="E39" s="7" t="n"/>
      <c r="F39" s="7" t="n"/>
      <c r="G39" s="7" t="n"/>
      <c r="H39" s="7" t="n"/>
      <c r="I39" s="9" t="n"/>
      <c r="J39" s="8" t="n"/>
      <c r="K39" s="7" t="n"/>
      <c r="L39" s="7" t="n"/>
      <c r="M39" s="7" t="n"/>
      <c r="N39" s="7" t="n"/>
      <c r="O39" s="9" t="n"/>
      <c r="P39" s="10">
        <f>IF(I39="","",I39-N(O39))</f>
        <v/>
      </c>
      <c r="Q39" s="11">
        <f>IF(OR(J39="",N39="Принято",N39="Отменена"),"",J39-TODAY())</f>
        <v/>
      </c>
      <c r="R39" s="7" t="n"/>
    </row>
    <row r="40">
      <c r="A40" s="7" t="n"/>
      <c r="B40" s="8" t="n"/>
      <c r="C40" s="7" t="n"/>
      <c r="D40" s="7" t="n"/>
      <c r="E40" s="7" t="n"/>
      <c r="F40" s="7" t="n"/>
      <c r="G40" s="7" t="n"/>
      <c r="H40" s="7" t="n"/>
      <c r="I40" s="9" t="n"/>
      <c r="J40" s="8" t="n"/>
      <c r="K40" s="7" t="n"/>
      <c r="L40" s="7" t="n"/>
      <c r="M40" s="7" t="n"/>
      <c r="N40" s="7" t="n"/>
      <c r="O40" s="9" t="n"/>
      <c r="P40" s="10">
        <f>IF(I40="","",I40-N(O40))</f>
        <v/>
      </c>
      <c r="Q40" s="11">
        <f>IF(OR(J40="",N40="Принято",N40="Отменена"),"",J40-TODAY())</f>
        <v/>
      </c>
      <c r="R40" s="7" t="n"/>
    </row>
    <row r="41">
      <c r="A41" s="7" t="n"/>
      <c r="B41" s="8" t="n"/>
      <c r="C41" s="7" t="n"/>
      <c r="D41" s="7" t="n"/>
      <c r="E41" s="7" t="n"/>
      <c r="F41" s="7" t="n"/>
      <c r="G41" s="7" t="n"/>
      <c r="H41" s="7" t="n"/>
      <c r="I41" s="9" t="n"/>
      <c r="J41" s="8" t="n"/>
      <c r="K41" s="7" t="n"/>
      <c r="L41" s="7" t="n"/>
      <c r="M41" s="7" t="n"/>
      <c r="N41" s="7" t="n"/>
      <c r="O41" s="9" t="n"/>
      <c r="P41" s="10">
        <f>IF(I41="","",I41-N(O41))</f>
        <v/>
      </c>
      <c r="Q41" s="11">
        <f>IF(OR(J41="",N41="Принято",N41="Отменена"),"",J41-TODAY())</f>
        <v/>
      </c>
      <c r="R41" s="7" t="n"/>
    </row>
    <row r="42">
      <c r="A42" s="7" t="n"/>
      <c r="B42" s="8" t="n"/>
      <c r="C42" s="7" t="n"/>
      <c r="D42" s="7" t="n"/>
      <c r="E42" s="7" t="n"/>
      <c r="F42" s="7" t="n"/>
      <c r="G42" s="7" t="n"/>
      <c r="H42" s="7" t="n"/>
      <c r="I42" s="9" t="n"/>
      <c r="J42" s="8" t="n"/>
      <c r="K42" s="7" t="n"/>
      <c r="L42" s="7" t="n"/>
      <c r="M42" s="7" t="n"/>
      <c r="N42" s="7" t="n"/>
      <c r="O42" s="9" t="n"/>
      <c r="P42" s="10">
        <f>IF(I42="","",I42-N(O42))</f>
        <v/>
      </c>
      <c r="Q42" s="11">
        <f>IF(OR(J42="",N42="Принято",N42="Отменена"),"",J42-TODAY())</f>
        <v/>
      </c>
      <c r="R42" s="7" t="n"/>
    </row>
    <row r="43">
      <c r="A43" s="7" t="n"/>
      <c r="B43" s="8" t="n"/>
      <c r="C43" s="7" t="n"/>
      <c r="D43" s="7" t="n"/>
      <c r="E43" s="7" t="n"/>
      <c r="F43" s="7" t="n"/>
      <c r="G43" s="7" t="n"/>
      <c r="H43" s="7" t="n"/>
      <c r="I43" s="9" t="n"/>
      <c r="J43" s="8" t="n"/>
      <c r="K43" s="7" t="n"/>
      <c r="L43" s="7" t="n"/>
      <c r="M43" s="7" t="n"/>
      <c r="N43" s="7" t="n"/>
      <c r="O43" s="9" t="n"/>
      <c r="P43" s="10">
        <f>IF(I43="","",I43-N(O43))</f>
        <v/>
      </c>
      <c r="Q43" s="11">
        <f>IF(OR(J43="",N43="Принято",N43="Отменена"),"",J43-TODAY())</f>
        <v/>
      </c>
      <c r="R43" s="7" t="n"/>
    </row>
    <row r="44">
      <c r="A44" s="7" t="n"/>
      <c r="B44" s="8" t="n"/>
      <c r="C44" s="7" t="n"/>
      <c r="D44" s="7" t="n"/>
      <c r="E44" s="7" t="n"/>
      <c r="F44" s="7" t="n"/>
      <c r="G44" s="7" t="n"/>
      <c r="H44" s="7" t="n"/>
      <c r="I44" s="9" t="n"/>
      <c r="J44" s="8" t="n"/>
      <c r="K44" s="7" t="n"/>
      <c r="L44" s="7" t="n"/>
      <c r="M44" s="7" t="n"/>
      <c r="N44" s="7" t="n"/>
      <c r="O44" s="9" t="n"/>
      <c r="P44" s="10">
        <f>IF(I44="","",I44-N(O44))</f>
        <v/>
      </c>
      <c r="Q44" s="11">
        <f>IF(OR(J44="",N44="Принято",N44="Отменена"),"",J44-TODAY())</f>
        <v/>
      </c>
      <c r="R44" s="7" t="n"/>
    </row>
    <row r="45">
      <c r="A45" s="7" t="n"/>
      <c r="B45" s="8" t="n"/>
      <c r="C45" s="7" t="n"/>
      <c r="D45" s="7" t="n"/>
      <c r="E45" s="7" t="n"/>
      <c r="F45" s="7" t="n"/>
      <c r="G45" s="7" t="n"/>
      <c r="H45" s="7" t="n"/>
      <c r="I45" s="9" t="n"/>
      <c r="J45" s="8" t="n"/>
      <c r="K45" s="7" t="n"/>
      <c r="L45" s="7" t="n"/>
      <c r="M45" s="7" t="n"/>
      <c r="N45" s="7" t="n"/>
      <c r="O45" s="9" t="n"/>
      <c r="P45" s="10">
        <f>IF(I45="","",I45-N(O45))</f>
        <v/>
      </c>
      <c r="Q45" s="11">
        <f>IF(OR(J45="",N45="Принято",N45="Отменена"),"",J45-TODAY())</f>
        <v/>
      </c>
      <c r="R45" s="7" t="n"/>
    </row>
    <row r="46">
      <c r="A46" s="7" t="n"/>
      <c r="B46" s="8" t="n"/>
      <c r="C46" s="7" t="n"/>
      <c r="D46" s="7" t="n"/>
      <c r="E46" s="7" t="n"/>
      <c r="F46" s="7" t="n"/>
      <c r="G46" s="7" t="n"/>
      <c r="H46" s="7" t="n"/>
      <c r="I46" s="9" t="n"/>
      <c r="J46" s="8" t="n"/>
      <c r="K46" s="7" t="n"/>
      <c r="L46" s="7" t="n"/>
      <c r="M46" s="7" t="n"/>
      <c r="N46" s="7" t="n"/>
      <c r="O46" s="9" t="n"/>
      <c r="P46" s="10">
        <f>IF(I46="","",I46-N(O46))</f>
        <v/>
      </c>
      <c r="Q46" s="11">
        <f>IF(OR(J46="",N46="Принято",N46="Отменена"),"",J46-TODAY())</f>
        <v/>
      </c>
      <c r="R46" s="7" t="n"/>
    </row>
    <row r="47">
      <c r="A47" s="7" t="n"/>
      <c r="B47" s="8" t="n"/>
      <c r="C47" s="7" t="n"/>
      <c r="D47" s="7" t="n"/>
      <c r="E47" s="7" t="n"/>
      <c r="F47" s="7" t="n"/>
      <c r="G47" s="7" t="n"/>
      <c r="H47" s="7" t="n"/>
      <c r="I47" s="9" t="n"/>
      <c r="J47" s="8" t="n"/>
      <c r="K47" s="7" t="n"/>
      <c r="L47" s="7" t="n"/>
      <c r="M47" s="7" t="n"/>
      <c r="N47" s="7" t="n"/>
      <c r="O47" s="9" t="n"/>
      <c r="P47" s="10">
        <f>IF(I47="","",I47-N(O47))</f>
        <v/>
      </c>
      <c r="Q47" s="11">
        <f>IF(OR(J47="",N47="Принято",N47="Отменена"),"",J47-TODAY())</f>
        <v/>
      </c>
      <c r="R47" s="7" t="n"/>
    </row>
    <row r="48">
      <c r="A48" s="7" t="n"/>
      <c r="B48" s="8" t="n"/>
      <c r="C48" s="7" t="n"/>
      <c r="D48" s="7" t="n"/>
      <c r="E48" s="7" t="n"/>
      <c r="F48" s="7" t="n"/>
      <c r="G48" s="7" t="n"/>
      <c r="H48" s="7" t="n"/>
      <c r="I48" s="9" t="n"/>
      <c r="J48" s="8" t="n"/>
      <c r="K48" s="7" t="n"/>
      <c r="L48" s="7" t="n"/>
      <c r="M48" s="7" t="n"/>
      <c r="N48" s="7" t="n"/>
      <c r="O48" s="9" t="n"/>
      <c r="P48" s="10">
        <f>IF(I48="","",I48-N(O48))</f>
        <v/>
      </c>
      <c r="Q48" s="11">
        <f>IF(OR(J48="",N48="Принято",N48="Отменена"),"",J48-TODAY())</f>
        <v/>
      </c>
      <c r="R48" s="7" t="n"/>
    </row>
    <row r="49">
      <c r="A49" s="7" t="n"/>
      <c r="B49" s="8" t="n"/>
      <c r="C49" s="7" t="n"/>
      <c r="D49" s="7" t="n"/>
      <c r="E49" s="7" t="n"/>
      <c r="F49" s="7" t="n"/>
      <c r="G49" s="7" t="n"/>
      <c r="H49" s="7" t="n"/>
      <c r="I49" s="9" t="n"/>
      <c r="J49" s="8" t="n"/>
      <c r="K49" s="7" t="n"/>
      <c r="L49" s="7" t="n"/>
      <c r="M49" s="7" t="n"/>
      <c r="N49" s="7" t="n"/>
      <c r="O49" s="9" t="n"/>
      <c r="P49" s="10">
        <f>IF(I49="","",I49-N(O49))</f>
        <v/>
      </c>
      <c r="Q49" s="11">
        <f>IF(OR(J49="",N49="Принято",N49="Отменена"),"",J49-TODAY())</f>
        <v/>
      </c>
      <c r="R49" s="7" t="n"/>
    </row>
    <row r="50">
      <c r="A50" s="7" t="n"/>
      <c r="B50" s="8" t="n"/>
      <c r="C50" s="7" t="n"/>
      <c r="D50" s="7" t="n"/>
      <c r="E50" s="7" t="n"/>
      <c r="F50" s="7" t="n"/>
      <c r="G50" s="7" t="n"/>
      <c r="H50" s="7" t="n"/>
      <c r="I50" s="9" t="n"/>
      <c r="J50" s="8" t="n"/>
      <c r="K50" s="7" t="n"/>
      <c r="L50" s="7" t="n"/>
      <c r="M50" s="7" t="n"/>
      <c r="N50" s="7" t="n"/>
      <c r="O50" s="9" t="n"/>
      <c r="P50" s="10">
        <f>IF(I50="","",I50-N(O50))</f>
        <v/>
      </c>
      <c r="Q50" s="11">
        <f>IF(OR(J50="",N50="Принято",N50="Отменена"),"",J50-TODAY())</f>
        <v/>
      </c>
      <c r="R50" s="7" t="n"/>
    </row>
    <row r="51">
      <c r="A51" s="7" t="n"/>
      <c r="B51" s="8" t="n"/>
      <c r="C51" s="7" t="n"/>
      <c r="D51" s="7" t="n"/>
      <c r="E51" s="7" t="n"/>
      <c r="F51" s="7" t="n"/>
      <c r="G51" s="7" t="n"/>
      <c r="H51" s="7" t="n"/>
      <c r="I51" s="9" t="n"/>
      <c r="J51" s="8" t="n"/>
      <c r="K51" s="7" t="n"/>
      <c r="L51" s="7" t="n"/>
      <c r="M51" s="7" t="n"/>
      <c r="N51" s="7" t="n"/>
      <c r="O51" s="9" t="n"/>
      <c r="P51" s="10">
        <f>IF(I51="","",I51-N(O51))</f>
        <v/>
      </c>
      <c r="Q51" s="11">
        <f>IF(OR(J51="",N51="Принято",N51="Отменена"),"",J51-TODAY())</f>
        <v/>
      </c>
      <c r="R51" s="7" t="n"/>
    </row>
    <row r="52">
      <c r="A52" s="7" t="n"/>
      <c r="B52" s="8" t="n"/>
      <c r="C52" s="7" t="n"/>
      <c r="D52" s="7" t="n"/>
      <c r="E52" s="7" t="n"/>
      <c r="F52" s="7" t="n"/>
      <c r="G52" s="7" t="n"/>
      <c r="H52" s="7" t="n"/>
      <c r="I52" s="9" t="n"/>
      <c r="J52" s="8" t="n"/>
      <c r="K52" s="7" t="n"/>
      <c r="L52" s="7" t="n"/>
      <c r="M52" s="7" t="n"/>
      <c r="N52" s="7" t="n"/>
      <c r="O52" s="9" t="n"/>
      <c r="P52" s="10">
        <f>IF(I52="","",I52-N(O52))</f>
        <v/>
      </c>
      <c r="Q52" s="11">
        <f>IF(OR(J52="",N52="Принято",N52="Отменена"),"",J52-TODAY())</f>
        <v/>
      </c>
      <c r="R52" s="7" t="n"/>
    </row>
    <row r="53">
      <c r="A53" s="7" t="n"/>
      <c r="B53" s="8" t="n"/>
      <c r="C53" s="7" t="n"/>
      <c r="D53" s="7" t="n"/>
      <c r="E53" s="7" t="n"/>
      <c r="F53" s="7" t="n"/>
      <c r="G53" s="7" t="n"/>
      <c r="H53" s="7" t="n"/>
      <c r="I53" s="9" t="n"/>
      <c r="J53" s="8" t="n"/>
      <c r="K53" s="7" t="n"/>
      <c r="L53" s="7" t="n"/>
      <c r="M53" s="7" t="n"/>
      <c r="N53" s="7" t="n"/>
      <c r="O53" s="9" t="n"/>
      <c r="P53" s="10">
        <f>IF(I53="","",I53-N(O53))</f>
        <v/>
      </c>
      <c r="Q53" s="11">
        <f>IF(OR(J53="",N53="Принято",N53="Отменена"),"",J53-TODAY())</f>
        <v/>
      </c>
      <c r="R53" s="7" t="n"/>
    </row>
    <row r="54">
      <c r="A54" s="7" t="n"/>
      <c r="B54" s="8" t="n"/>
      <c r="C54" s="7" t="n"/>
      <c r="D54" s="7" t="n"/>
      <c r="E54" s="7" t="n"/>
      <c r="F54" s="7" t="n"/>
      <c r="G54" s="7" t="n"/>
      <c r="H54" s="7" t="n"/>
      <c r="I54" s="9" t="n"/>
      <c r="J54" s="8" t="n"/>
      <c r="K54" s="7" t="n"/>
      <c r="L54" s="7" t="n"/>
      <c r="M54" s="7" t="n"/>
      <c r="N54" s="7" t="n"/>
      <c r="O54" s="9" t="n"/>
      <c r="P54" s="10">
        <f>IF(I54="","",I54-N(O54))</f>
        <v/>
      </c>
      <c r="Q54" s="11">
        <f>IF(OR(J54="",N54="Принято",N54="Отменена"),"",J54-TODAY())</f>
        <v/>
      </c>
      <c r="R54" s="7" t="n"/>
    </row>
    <row r="55">
      <c r="A55" s="7" t="n"/>
      <c r="B55" s="8" t="n"/>
      <c r="C55" s="7" t="n"/>
      <c r="D55" s="7" t="n"/>
      <c r="E55" s="7" t="n"/>
      <c r="F55" s="7" t="n"/>
      <c r="G55" s="7" t="n"/>
      <c r="H55" s="7" t="n"/>
      <c r="I55" s="9" t="n"/>
      <c r="J55" s="8" t="n"/>
      <c r="K55" s="7" t="n"/>
      <c r="L55" s="7" t="n"/>
      <c r="M55" s="7" t="n"/>
      <c r="N55" s="7" t="n"/>
      <c r="O55" s="9" t="n"/>
      <c r="P55" s="10">
        <f>IF(I55="","",I55-N(O55))</f>
        <v/>
      </c>
      <c r="Q55" s="11">
        <f>IF(OR(J55="",N55="Принято",N55="Отменена"),"",J55-TODAY())</f>
        <v/>
      </c>
      <c r="R55" s="7" t="n"/>
    </row>
    <row r="56">
      <c r="A56" s="7" t="n"/>
      <c r="B56" s="8" t="n"/>
      <c r="C56" s="7" t="n"/>
      <c r="D56" s="7" t="n"/>
      <c r="E56" s="7" t="n"/>
      <c r="F56" s="7" t="n"/>
      <c r="G56" s="7" t="n"/>
      <c r="H56" s="7" t="n"/>
      <c r="I56" s="9" t="n"/>
      <c r="J56" s="8" t="n"/>
      <c r="K56" s="7" t="n"/>
      <c r="L56" s="7" t="n"/>
      <c r="M56" s="7" t="n"/>
      <c r="N56" s="7" t="n"/>
      <c r="O56" s="9" t="n"/>
      <c r="P56" s="10">
        <f>IF(I56="","",I56-N(O56))</f>
        <v/>
      </c>
      <c r="Q56" s="11">
        <f>IF(OR(J56="",N56="Принято",N56="Отменена"),"",J56-TODAY())</f>
        <v/>
      </c>
      <c r="R56" s="7" t="n"/>
    </row>
    <row r="57">
      <c r="A57" s="7" t="n"/>
      <c r="B57" s="8" t="n"/>
      <c r="C57" s="7" t="n"/>
      <c r="D57" s="7" t="n"/>
      <c r="E57" s="7" t="n"/>
      <c r="F57" s="7" t="n"/>
      <c r="G57" s="7" t="n"/>
      <c r="H57" s="7" t="n"/>
      <c r="I57" s="9" t="n"/>
      <c r="J57" s="8" t="n"/>
      <c r="K57" s="7" t="n"/>
      <c r="L57" s="7" t="n"/>
      <c r="M57" s="7" t="n"/>
      <c r="N57" s="7" t="n"/>
      <c r="O57" s="9" t="n"/>
      <c r="P57" s="10">
        <f>IF(I57="","",I57-N(O57))</f>
        <v/>
      </c>
      <c r="Q57" s="11">
        <f>IF(OR(J57="",N57="Принято",N57="Отменена"),"",J57-TODAY())</f>
        <v/>
      </c>
      <c r="R57" s="7" t="n"/>
    </row>
    <row r="58">
      <c r="A58" s="7" t="n"/>
      <c r="B58" s="8" t="n"/>
      <c r="C58" s="7" t="n"/>
      <c r="D58" s="7" t="n"/>
      <c r="E58" s="7" t="n"/>
      <c r="F58" s="7" t="n"/>
      <c r="G58" s="7" t="n"/>
      <c r="H58" s="7" t="n"/>
      <c r="I58" s="9" t="n"/>
      <c r="J58" s="8" t="n"/>
      <c r="K58" s="7" t="n"/>
      <c r="L58" s="7" t="n"/>
      <c r="M58" s="7" t="n"/>
      <c r="N58" s="7" t="n"/>
      <c r="O58" s="9" t="n"/>
      <c r="P58" s="10">
        <f>IF(I58="","",I58-N(O58))</f>
        <v/>
      </c>
      <c r="Q58" s="11">
        <f>IF(OR(J58="",N58="Принято",N58="Отменена"),"",J58-TODAY())</f>
        <v/>
      </c>
      <c r="R58" s="7" t="n"/>
    </row>
    <row r="59">
      <c r="A59" s="7" t="n"/>
      <c r="B59" s="8" t="n"/>
      <c r="C59" s="7" t="n"/>
      <c r="D59" s="7" t="n"/>
      <c r="E59" s="7" t="n"/>
      <c r="F59" s="7" t="n"/>
      <c r="G59" s="7" t="n"/>
      <c r="H59" s="7" t="n"/>
      <c r="I59" s="9" t="n"/>
      <c r="J59" s="8" t="n"/>
      <c r="K59" s="7" t="n"/>
      <c r="L59" s="7" t="n"/>
      <c r="M59" s="7" t="n"/>
      <c r="N59" s="7" t="n"/>
      <c r="O59" s="9" t="n"/>
      <c r="P59" s="10">
        <f>IF(I59="","",I59-N(O59))</f>
        <v/>
      </c>
      <c r="Q59" s="11">
        <f>IF(OR(J59="",N59="Принято",N59="Отменена"),"",J59-TODAY())</f>
        <v/>
      </c>
      <c r="R59" s="7" t="n"/>
    </row>
    <row r="60">
      <c r="A60" s="7" t="n"/>
      <c r="B60" s="8" t="n"/>
      <c r="C60" s="7" t="n"/>
      <c r="D60" s="7" t="n"/>
      <c r="E60" s="7" t="n"/>
      <c r="F60" s="7" t="n"/>
      <c r="G60" s="7" t="n"/>
      <c r="H60" s="7" t="n"/>
      <c r="I60" s="9" t="n"/>
      <c r="J60" s="8" t="n"/>
      <c r="K60" s="7" t="n"/>
      <c r="L60" s="7" t="n"/>
      <c r="M60" s="7" t="n"/>
      <c r="N60" s="7" t="n"/>
      <c r="O60" s="9" t="n"/>
      <c r="P60" s="10">
        <f>IF(I60="","",I60-N(O60))</f>
        <v/>
      </c>
      <c r="Q60" s="11">
        <f>IF(OR(J60="",N60="Принято",N60="Отменена"),"",J60-TODAY())</f>
        <v/>
      </c>
      <c r="R60" s="7" t="n"/>
    </row>
    <row r="61">
      <c r="A61" s="7" t="n"/>
      <c r="B61" s="8" t="n"/>
      <c r="C61" s="7" t="n"/>
      <c r="D61" s="7" t="n"/>
      <c r="E61" s="7" t="n"/>
      <c r="F61" s="7" t="n"/>
      <c r="G61" s="7" t="n"/>
      <c r="H61" s="7" t="n"/>
      <c r="I61" s="9" t="n"/>
      <c r="J61" s="8" t="n"/>
      <c r="K61" s="7" t="n"/>
      <c r="L61" s="7" t="n"/>
      <c r="M61" s="7" t="n"/>
      <c r="N61" s="7" t="n"/>
      <c r="O61" s="9" t="n"/>
      <c r="P61" s="10">
        <f>IF(I61="","",I61-N(O61))</f>
        <v/>
      </c>
      <c r="Q61" s="11">
        <f>IF(OR(J61="",N61="Принято",N61="Отменена"),"",J61-TODAY())</f>
        <v/>
      </c>
      <c r="R61" s="7" t="n"/>
    </row>
    <row r="62">
      <c r="A62" s="7" t="n"/>
      <c r="B62" s="8" t="n"/>
      <c r="C62" s="7" t="n"/>
      <c r="D62" s="7" t="n"/>
      <c r="E62" s="7" t="n"/>
      <c r="F62" s="7" t="n"/>
      <c r="G62" s="7" t="n"/>
      <c r="H62" s="7" t="n"/>
      <c r="I62" s="9" t="n"/>
      <c r="J62" s="8" t="n"/>
      <c r="K62" s="7" t="n"/>
      <c r="L62" s="7" t="n"/>
      <c r="M62" s="7" t="n"/>
      <c r="N62" s="7" t="n"/>
      <c r="O62" s="9" t="n"/>
      <c r="P62" s="10">
        <f>IF(I62="","",I62-N(O62))</f>
        <v/>
      </c>
      <c r="Q62" s="11">
        <f>IF(OR(J62="",N62="Принято",N62="Отменена"),"",J62-TODAY())</f>
        <v/>
      </c>
      <c r="R62" s="7" t="n"/>
    </row>
    <row r="63">
      <c r="A63" s="7" t="n"/>
      <c r="B63" s="8" t="n"/>
      <c r="C63" s="7" t="n"/>
      <c r="D63" s="7" t="n"/>
      <c r="E63" s="7" t="n"/>
      <c r="F63" s="7" t="n"/>
      <c r="G63" s="7" t="n"/>
      <c r="H63" s="7" t="n"/>
      <c r="I63" s="9" t="n"/>
      <c r="J63" s="8" t="n"/>
      <c r="K63" s="7" t="n"/>
      <c r="L63" s="7" t="n"/>
      <c r="M63" s="7" t="n"/>
      <c r="N63" s="7" t="n"/>
      <c r="O63" s="9" t="n"/>
      <c r="P63" s="10">
        <f>IF(I63="","",I63-N(O63))</f>
        <v/>
      </c>
      <c r="Q63" s="11">
        <f>IF(OR(J63="",N63="Принято",N63="Отменена"),"",J63-TODAY())</f>
        <v/>
      </c>
      <c r="R63" s="7" t="n"/>
    </row>
    <row r="64">
      <c r="A64" s="7" t="n"/>
      <c r="B64" s="8" t="n"/>
      <c r="C64" s="7" t="n"/>
      <c r="D64" s="7" t="n"/>
      <c r="E64" s="7" t="n"/>
      <c r="F64" s="7" t="n"/>
      <c r="G64" s="7" t="n"/>
      <c r="H64" s="7" t="n"/>
      <c r="I64" s="9" t="n"/>
      <c r="J64" s="8" t="n"/>
      <c r="K64" s="7" t="n"/>
      <c r="L64" s="7" t="n"/>
      <c r="M64" s="7" t="n"/>
      <c r="N64" s="7" t="n"/>
      <c r="O64" s="9" t="n"/>
      <c r="P64" s="10">
        <f>IF(I64="","",I64-N(O64))</f>
        <v/>
      </c>
      <c r="Q64" s="11">
        <f>IF(OR(J64="",N64="Принято",N64="Отменена"),"",J64-TODAY())</f>
        <v/>
      </c>
      <c r="R64" s="7" t="n"/>
    </row>
    <row r="65">
      <c r="A65" s="7" t="n"/>
      <c r="B65" s="8" t="n"/>
      <c r="C65" s="7" t="n"/>
      <c r="D65" s="7" t="n"/>
      <c r="E65" s="7" t="n"/>
      <c r="F65" s="7" t="n"/>
      <c r="G65" s="7" t="n"/>
      <c r="H65" s="7" t="n"/>
      <c r="I65" s="9" t="n"/>
      <c r="J65" s="8" t="n"/>
      <c r="K65" s="7" t="n"/>
      <c r="L65" s="7" t="n"/>
      <c r="M65" s="7" t="n"/>
      <c r="N65" s="7" t="n"/>
      <c r="O65" s="9" t="n"/>
      <c r="P65" s="10">
        <f>IF(I65="","",I65-N(O65))</f>
        <v/>
      </c>
      <c r="Q65" s="11">
        <f>IF(OR(J65="",N65="Принято",N65="Отменена"),"",J65-TODAY())</f>
        <v/>
      </c>
      <c r="R65" s="7" t="n"/>
    </row>
    <row r="66">
      <c r="A66" s="7" t="n"/>
      <c r="B66" s="8" t="n"/>
      <c r="C66" s="7" t="n"/>
      <c r="D66" s="7" t="n"/>
      <c r="E66" s="7" t="n"/>
      <c r="F66" s="7" t="n"/>
      <c r="G66" s="7" t="n"/>
      <c r="H66" s="7" t="n"/>
      <c r="I66" s="9" t="n"/>
      <c r="J66" s="8" t="n"/>
      <c r="K66" s="7" t="n"/>
      <c r="L66" s="7" t="n"/>
      <c r="M66" s="7" t="n"/>
      <c r="N66" s="7" t="n"/>
      <c r="O66" s="9" t="n"/>
      <c r="P66" s="10">
        <f>IF(I66="","",I66-N(O66))</f>
        <v/>
      </c>
      <c r="Q66" s="11">
        <f>IF(OR(J66="",N66="Принято",N66="Отменена"),"",J66-TODAY())</f>
        <v/>
      </c>
      <c r="R66" s="7" t="n"/>
    </row>
    <row r="67">
      <c r="A67" s="7" t="n"/>
      <c r="B67" s="8" t="n"/>
      <c r="C67" s="7" t="n"/>
      <c r="D67" s="7" t="n"/>
      <c r="E67" s="7" t="n"/>
      <c r="F67" s="7" t="n"/>
      <c r="G67" s="7" t="n"/>
      <c r="H67" s="7" t="n"/>
      <c r="I67" s="9" t="n"/>
      <c r="J67" s="8" t="n"/>
      <c r="K67" s="7" t="n"/>
      <c r="L67" s="7" t="n"/>
      <c r="M67" s="7" t="n"/>
      <c r="N67" s="7" t="n"/>
      <c r="O67" s="9" t="n"/>
      <c r="P67" s="10">
        <f>IF(I67="","",I67-N(O67))</f>
        <v/>
      </c>
      <c r="Q67" s="11">
        <f>IF(OR(J67="",N67="Принято",N67="Отменена"),"",J67-TODAY())</f>
        <v/>
      </c>
      <c r="R67" s="7" t="n"/>
    </row>
    <row r="68">
      <c r="A68" s="7" t="n"/>
      <c r="B68" s="8" t="n"/>
      <c r="C68" s="7" t="n"/>
      <c r="D68" s="7" t="n"/>
      <c r="E68" s="7" t="n"/>
      <c r="F68" s="7" t="n"/>
      <c r="G68" s="7" t="n"/>
      <c r="H68" s="7" t="n"/>
      <c r="I68" s="9" t="n"/>
      <c r="J68" s="8" t="n"/>
      <c r="K68" s="7" t="n"/>
      <c r="L68" s="7" t="n"/>
      <c r="M68" s="7" t="n"/>
      <c r="N68" s="7" t="n"/>
      <c r="O68" s="9" t="n"/>
      <c r="P68" s="10">
        <f>IF(I68="","",I68-N(O68))</f>
        <v/>
      </c>
      <c r="Q68" s="11">
        <f>IF(OR(J68="",N68="Принято",N68="Отменена"),"",J68-TODAY())</f>
        <v/>
      </c>
      <c r="R68" s="7" t="n"/>
    </row>
    <row r="69">
      <c r="A69" s="7" t="n"/>
      <c r="B69" s="8" t="n"/>
      <c r="C69" s="7" t="n"/>
      <c r="D69" s="7" t="n"/>
      <c r="E69" s="7" t="n"/>
      <c r="F69" s="7" t="n"/>
      <c r="G69" s="7" t="n"/>
      <c r="H69" s="7" t="n"/>
      <c r="I69" s="9" t="n"/>
      <c r="J69" s="8" t="n"/>
      <c r="K69" s="7" t="n"/>
      <c r="L69" s="7" t="n"/>
      <c r="M69" s="7" t="n"/>
      <c r="N69" s="7" t="n"/>
      <c r="O69" s="9" t="n"/>
      <c r="P69" s="10">
        <f>IF(I69="","",I69-N(O69))</f>
        <v/>
      </c>
      <c r="Q69" s="11">
        <f>IF(OR(J69="",N69="Принято",N69="Отменена"),"",J69-TODAY())</f>
        <v/>
      </c>
      <c r="R69" s="7" t="n"/>
    </row>
    <row r="70">
      <c r="A70" s="7" t="n"/>
      <c r="B70" s="8" t="n"/>
      <c r="C70" s="7" t="n"/>
      <c r="D70" s="7" t="n"/>
      <c r="E70" s="7" t="n"/>
      <c r="F70" s="7" t="n"/>
      <c r="G70" s="7" t="n"/>
      <c r="H70" s="7" t="n"/>
      <c r="I70" s="9" t="n"/>
      <c r="J70" s="8" t="n"/>
      <c r="K70" s="7" t="n"/>
      <c r="L70" s="7" t="n"/>
      <c r="M70" s="7" t="n"/>
      <c r="N70" s="7" t="n"/>
      <c r="O70" s="9" t="n"/>
      <c r="P70" s="10">
        <f>IF(I70="","",I70-N(O70))</f>
        <v/>
      </c>
      <c r="Q70" s="11">
        <f>IF(OR(J70="",N70="Принято",N70="Отменена"),"",J70-TODAY())</f>
        <v/>
      </c>
      <c r="R70" s="7" t="n"/>
    </row>
    <row r="71">
      <c r="A71" s="7" t="n"/>
      <c r="B71" s="8" t="n"/>
      <c r="C71" s="7" t="n"/>
      <c r="D71" s="7" t="n"/>
      <c r="E71" s="7" t="n"/>
      <c r="F71" s="7" t="n"/>
      <c r="G71" s="7" t="n"/>
      <c r="H71" s="7" t="n"/>
      <c r="I71" s="9" t="n"/>
      <c r="J71" s="8" t="n"/>
      <c r="K71" s="7" t="n"/>
      <c r="L71" s="7" t="n"/>
      <c r="M71" s="7" t="n"/>
      <c r="N71" s="7" t="n"/>
      <c r="O71" s="9" t="n"/>
      <c r="P71" s="10">
        <f>IF(I71="","",I71-N(O71))</f>
        <v/>
      </c>
      <c r="Q71" s="11">
        <f>IF(OR(J71="",N71="Принято",N71="Отменена"),"",J71-TODAY())</f>
        <v/>
      </c>
      <c r="R71" s="7" t="n"/>
    </row>
    <row r="72">
      <c r="A72" s="7" t="n"/>
      <c r="B72" s="8" t="n"/>
      <c r="C72" s="7" t="n"/>
      <c r="D72" s="7" t="n"/>
      <c r="E72" s="7" t="n"/>
      <c r="F72" s="7" t="n"/>
      <c r="G72" s="7" t="n"/>
      <c r="H72" s="7" t="n"/>
      <c r="I72" s="9" t="n"/>
      <c r="J72" s="8" t="n"/>
      <c r="K72" s="7" t="n"/>
      <c r="L72" s="7" t="n"/>
      <c r="M72" s="7" t="n"/>
      <c r="N72" s="7" t="n"/>
      <c r="O72" s="9" t="n"/>
      <c r="P72" s="10">
        <f>IF(I72="","",I72-N(O72))</f>
        <v/>
      </c>
      <c r="Q72" s="11">
        <f>IF(OR(J72="",N72="Принято",N72="Отменена"),"",J72-TODAY())</f>
        <v/>
      </c>
      <c r="R72" s="7" t="n"/>
    </row>
    <row r="73">
      <c r="A73" s="7" t="n"/>
      <c r="B73" s="8" t="n"/>
      <c r="C73" s="7" t="n"/>
      <c r="D73" s="7" t="n"/>
      <c r="E73" s="7" t="n"/>
      <c r="F73" s="7" t="n"/>
      <c r="G73" s="7" t="n"/>
      <c r="H73" s="7" t="n"/>
      <c r="I73" s="9" t="n"/>
      <c r="J73" s="8" t="n"/>
      <c r="K73" s="7" t="n"/>
      <c r="L73" s="7" t="n"/>
      <c r="M73" s="7" t="n"/>
      <c r="N73" s="7" t="n"/>
      <c r="O73" s="9" t="n"/>
      <c r="P73" s="10">
        <f>IF(I73="","",I73-N(O73))</f>
        <v/>
      </c>
      <c r="Q73" s="11">
        <f>IF(OR(J73="",N73="Принято",N73="Отменена"),"",J73-TODAY())</f>
        <v/>
      </c>
      <c r="R73" s="7" t="n"/>
    </row>
    <row r="74">
      <c r="A74" s="7" t="n"/>
      <c r="B74" s="8" t="n"/>
      <c r="C74" s="7" t="n"/>
      <c r="D74" s="7" t="n"/>
      <c r="E74" s="7" t="n"/>
      <c r="F74" s="7" t="n"/>
      <c r="G74" s="7" t="n"/>
      <c r="H74" s="7" t="n"/>
      <c r="I74" s="9" t="n"/>
      <c r="J74" s="8" t="n"/>
      <c r="K74" s="7" t="n"/>
      <c r="L74" s="7" t="n"/>
      <c r="M74" s="7" t="n"/>
      <c r="N74" s="7" t="n"/>
      <c r="O74" s="9" t="n"/>
      <c r="P74" s="10">
        <f>IF(I74="","",I74-N(O74))</f>
        <v/>
      </c>
      <c r="Q74" s="11">
        <f>IF(OR(J74="",N74="Принято",N74="Отменена"),"",J74-TODAY())</f>
        <v/>
      </c>
      <c r="R74" s="7" t="n"/>
    </row>
    <row r="75">
      <c r="A75" s="7" t="n"/>
      <c r="B75" s="8" t="n"/>
      <c r="C75" s="7" t="n"/>
      <c r="D75" s="7" t="n"/>
      <c r="E75" s="7" t="n"/>
      <c r="F75" s="7" t="n"/>
      <c r="G75" s="7" t="n"/>
      <c r="H75" s="7" t="n"/>
      <c r="I75" s="9" t="n"/>
      <c r="J75" s="8" t="n"/>
      <c r="K75" s="7" t="n"/>
      <c r="L75" s="7" t="n"/>
      <c r="M75" s="7" t="n"/>
      <c r="N75" s="7" t="n"/>
      <c r="O75" s="9" t="n"/>
      <c r="P75" s="10">
        <f>IF(I75="","",I75-N(O75))</f>
        <v/>
      </c>
      <c r="Q75" s="11">
        <f>IF(OR(J75="",N75="Принято",N75="Отменена"),"",J75-TODAY())</f>
        <v/>
      </c>
      <c r="R75" s="7" t="n"/>
    </row>
    <row r="76">
      <c r="A76" s="7" t="n"/>
      <c r="B76" s="8" t="n"/>
      <c r="C76" s="7" t="n"/>
      <c r="D76" s="7" t="n"/>
      <c r="E76" s="7" t="n"/>
      <c r="F76" s="7" t="n"/>
      <c r="G76" s="7" t="n"/>
      <c r="H76" s="7" t="n"/>
      <c r="I76" s="9" t="n"/>
      <c r="J76" s="8" t="n"/>
      <c r="K76" s="7" t="n"/>
      <c r="L76" s="7" t="n"/>
      <c r="M76" s="7" t="n"/>
      <c r="N76" s="7" t="n"/>
      <c r="O76" s="9" t="n"/>
      <c r="P76" s="10">
        <f>IF(I76="","",I76-N(O76))</f>
        <v/>
      </c>
      <c r="Q76" s="11">
        <f>IF(OR(J76="",N76="Принято",N76="Отменена"),"",J76-TODAY())</f>
        <v/>
      </c>
      <c r="R76" s="7" t="n"/>
    </row>
    <row r="77">
      <c r="A77" s="7" t="n"/>
      <c r="B77" s="8" t="n"/>
      <c r="C77" s="7" t="n"/>
      <c r="D77" s="7" t="n"/>
      <c r="E77" s="7" t="n"/>
      <c r="F77" s="7" t="n"/>
      <c r="G77" s="7" t="n"/>
      <c r="H77" s="7" t="n"/>
      <c r="I77" s="9" t="n"/>
      <c r="J77" s="8" t="n"/>
      <c r="K77" s="7" t="n"/>
      <c r="L77" s="7" t="n"/>
      <c r="M77" s="7" t="n"/>
      <c r="N77" s="7" t="n"/>
      <c r="O77" s="9" t="n"/>
      <c r="P77" s="10">
        <f>IF(I77="","",I77-N(O77))</f>
        <v/>
      </c>
      <c r="Q77" s="11">
        <f>IF(OR(J77="",N77="Принято",N77="Отменена"),"",J77-TODAY())</f>
        <v/>
      </c>
      <c r="R77" s="7" t="n"/>
    </row>
    <row r="78">
      <c r="A78" s="7" t="n"/>
      <c r="B78" s="8" t="n"/>
      <c r="C78" s="7" t="n"/>
      <c r="D78" s="7" t="n"/>
      <c r="E78" s="7" t="n"/>
      <c r="F78" s="7" t="n"/>
      <c r="G78" s="7" t="n"/>
      <c r="H78" s="7" t="n"/>
      <c r="I78" s="9" t="n"/>
      <c r="J78" s="8" t="n"/>
      <c r="K78" s="7" t="n"/>
      <c r="L78" s="7" t="n"/>
      <c r="M78" s="7" t="n"/>
      <c r="N78" s="7" t="n"/>
      <c r="O78" s="9" t="n"/>
      <c r="P78" s="10">
        <f>IF(I78="","",I78-N(O78))</f>
        <v/>
      </c>
      <c r="Q78" s="11">
        <f>IF(OR(J78="",N78="Принято",N78="Отменена"),"",J78-TODAY())</f>
        <v/>
      </c>
      <c r="R78" s="7" t="n"/>
    </row>
    <row r="79">
      <c r="A79" s="7" t="n"/>
      <c r="B79" s="8" t="n"/>
      <c r="C79" s="7" t="n"/>
      <c r="D79" s="7" t="n"/>
      <c r="E79" s="7" t="n"/>
      <c r="F79" s="7" t="n"/>
      <c r="G79" s="7" t="n"/>
      <c r="H79" s="7" t="n"/>
      <c r="I79" s="9" t="n"/>
      <c r="J79" s="8" t="n"/>
      <c r="K79" s="7" t="n"/>
      <c r="L79" s="7" t="n"/>
      <c r="M79" s="7" t="n"/>
      <c r="N79" s="7" t="n"/>
      <c r="O79" s="9" t="n"/>
      <c r="P79" s="10">
        <f>IF(I79="","",I79-N(O79))</f>
        <v/>
      </c>
      <c r="Q79" s="11">
        <f>IF(OR(J79="",N79="Принято",N79="Отменена"),"",J79-TODAY())</f>
        <v/>
      </c>
      <c r="R79" s="7" t="n"/>
    </row>
    <row r="80">
      <c r="A80" s="7" t="n"/>
      <c r="B80" s="8" t="n"/>
      <c r="C80" s="7" t="n"/>
      <c r="D80" s="7" t="n"/>
      <c r="E80" s="7" t="n"/>
      <c r="F80" s="7" t="n"/>
      <c r="G80" s="7" t="n"/>
      <c r="H80" s="7" t="n"/>
      <c r="I80" s="9" t="n"/>
      <c r="J80" s="8" t="n"/>
      <c r="K80" s="7" t="n"/>
      <c r="L80" s="7" t="n"/>
      <c r="M80" s="7" t="n"/>
      <c r="N80" s="7" t="n"/>
      <c r="O80" s="9" t="n"/>
      <c r="P80" s="10">
        <f>IF(I80="","",I80-N(O80))</f>
        <v/>
      </c>
      <c r="Q80" s="11">
        <f>IF(OR(J80="",N80="Принято",N80="Отменена"),"",J80-TODAY())</f>
        <v/>
      </c>
      <c r="R80" s="7" t="n"/>
    </row>
    <row r="81">
      <c r="A81" s="7" t="n"/>
      <c r="B81" s="8" t="n"/>
      <c r="C81" s="7" t="n"/>
      <c r="D81" s="7" t="n"/>
      <c r="E81" s="7" t="n"/>
      <c r="F81" s="7" t="n"/>
      <c r="G81" s="7" t="n"/>
      <c r="H81" s="7" t="n"/>
      <c r="I81" s="9" t="n"/>
      <c r="J81" s="8" t="n"/>
      <c r="K81" s="7" t="n"/>
      <c r="L81" s="7" t="n"/>
      <c r="M81" s="7" t="n"/>
      <c r="N81" s="7" t="n"/>
      <c r="O81" s="9" t="n"/>
      <c r="P81" s="10">
        <f>IF(I81="","",I81-N(O81))</f>
        <v/>
      </c>
      <c r="Q81" s="11">
        <f>IF(OR(J81="",N81="Принято",N81="Отменена"),"",J81-TODAY())</f>
        <v/>
      </c>
      <c r="R81" s="7" t="n"/>
    </row>
    <row r="82">
      <c r="A82" s="7" t="n"/>
      <c r="B82" s="8" t="n"/>
      <c r="C82" s="7" t="n"/>
      <c r="D82" s="7" t="n"/>
      <c r="E82" s="7" t="n"/>
      <c r="F82" s="7" t="n"/>
      <c r="G82" s="7" t="n"/>
      <c r="H82" s="7" t="n"/>
      <c r="I82" s="9" t="n"/>
      <c r="J82" s="8" t="n"/>
      <c r="K82" s="7" t="n"/>
      <c r="L82" s="7" t="n"/>
      <c r="M82" s="7" t="n"/>
      <c r="N82" s="7" t="n"/>
      <c r="O82" s="9" t="n"/>
      <c r="P82" s="10">
        <f>IF(I82="","",I82-N(O82))</f>
        <v/>
      </c>
      <c r="Q82" s="11">
        <f>IF(OR(J82="",N82="Принято",N82="Отменена"),"",J82-TODAY())</f>
        <v/>
      </c>
      <c r="R82" s="7" t="n"/>
    </row>
    <row r="83">
      <c r="A83" s="7" t="n"/>
      <c r="B83" s="8" t="n"/>
      <c r="C83" s="7" t="n"/>
      <c r="D83" s="7" t="n"/>
      <c r="E83" s="7" t="n"/>
      <c r="F83" s="7" t="n"/>
      <c r="G83" s="7" t="n"/>
      <c r="H83" s="7" t="n"/>
      <c r="I83" s="9" t="n"/>
      <c r="J83" s="8" t="n"/>
      <c r="K83" s="7" t="n"/>
      <c r="L83" s="7" t="n"/>
      <c r="M83" s="7" t="n"/>
      <c r="N83" s="7" t="n"/>
      <c r="O83" s="9" t="n"/>
      <c r="P83" s="10">
        <f>IF(I83="","",I83-N(O83))</f>
        <v/>
      </c>
      <c r="Q83" s="11">
        <f>IF(OR(J83="",N83="Принято",N83="Отменена"),"",J83-TODAY())</f>
        <v/>
      </c>
      <c r="R83" s="7" t="n"/>
    </row>
    <row r="84">
      <c r="A84" s="7" t="n"/>
      <c r="B84" s="8" t="n"/>
      <c r="C84" s="7" t="n"/>
      <c r="D84" s="7" t="n"/>
      <c r="E84" s="7" t="n"/>
      <c r="F84" s="7" t="n"/>
      <c r="G84" s="7" t="n"/>
      <c r="H84" s="7" t="n"/>
      <c r="I84" s="9" t="n"/>
      <c r="J84" s="8" t="n"/>
      <c r="K84" s="7" t="n"/>
      <c r="L84" s="7" t="n"/>
      <c r="M84" s="7" t="n"/>
      <c r="N84" s="7" t="n"/>
      <c r="O84" s="9" t="n"/>
      <c r="P84" s="10">
        <f>IF(I84="","",I84-N(O84))</f>
        <v/>
      </c>
      <c r="Q84" s="11">
        <f>IF(OR(J84="",N84="Принято",N84="Отменена"),"",J84-TODAY())</f>
        <v/>
      </c>
      <c r="R84" s="7" t="n"/>
    </row>
    <row r="85">
      <c r="A85" s="7" t="n"/>
      <c r="B85" s="8" t="n"/>
      <c r="C85" s="7" t="n"/>
      <c r="D85" s="7" t="n"/>
      <c r="E85" s="7" t="n"/>
      <c r="F85" s="7" t="n"/>
      <c r="G85" s="7" t="n"/>
      <c r="H85" s="7" t="n"/>
      <c r="I85" s="9" t="n"/>
      <c r="J85" s="8" t="n"/>
      <c r="K85" s="7" t="n"/>
      <c r="L85" s="7" t="n"/>
      <c r="M85" s="7" t="n"/>
      <c r="N85" s="7" t="n"/>
      <c r="O85" s="9" t="n"/>
      <c r="P85" s="10">
        <f>IF(I85="","",I85-N(O85))</f>
        <v/>
      </c>
      <c r="Q85" s="11">
        <f>IF(OR(J85="",N85="Принято",N85="Отменена"),"",J85-TODAY())</f>
        <v/>
      </c>
      <c r="R85" s="7" t="n"/>
    </row>
    <row r="86">
      <c r="A86" s="7" t="n"/>
      <c r="B86" s="8" t="n"/>
      <c r="C86" s="7" t="n"/>
      <c r="D86" s="7" t="n"/>
      <c r="E86" s="7" t="n"/>
      <c r="F86" s="7" t="n"/>
      <c r="G86" s="7" t="n"/>
      <c r="H86" s="7" t="n"/>
      <c r="I86" s="9" t="n"/>
      <c r="J86" s="8" t="n"/>
      <c r="K86" s="7" t="n"/>
      <c r="L86" s="7" t="n"/>
      <c r="M86" s="7" t="n"/>
      <c r="N86" s="7" t="n"/>
      <c r="O86" s="9" t="n"/>
      <c r="P86" s="10">
        <f>IF(I86="","",I86-N(O86))</f>
        <v/>
      </c>
      <c r="Q86" s="11">
        <f>IF(OR(J86="",N86="Принято",N86="Отменена"),"",J86-TODAY())</f>
        <v/>
      </c>
      <c r="R86" s="7" t="n"/>
    </row>
    <row r="87">
      <c r="A87" s="7" t="n"/>
      <c r="B87" s="8" t="n"/>
      <c r="C87" s="7" t="n"/>
      <c r="D87" s="7" t="n"/>
      <c r="E87" s="7" t="n"/>
      <c r="F87" s="7" t="n"/>
      <c r="G87" s="7" t="n"/>
      <c r="H87" s="7" t="n"/>
      <c r="I87" s="9" t="n"/>
      <c r="J87" s="8" t="n"/>
      <c r="K87" s="7" t="n"/>
      <c r="L87" s="7" t="n"/>
      <c r="M87" s="7" t="n"/>
      <c r="N87" s="7" t="n"/>
      <c r="O87" s="9" t="n"/>
      <c r="P87" s="10">
        <f>IF(I87="","",I87-N(O87))</f>
        <v/>
      </c>
      <c r="Q87" s="11">
        <f>IF(OR(J87="",N87="Принято",N87="Отменена"),"",J87-TODAY())</f>
        <v/>
      </c>
      <c r="R87" s="7" t="n"/>
    </row>
    <row r="88">
      <c r="A88" s="7" t="n"/>
      <c r="B88" s="8" t="n"/>
      <c r="C88" s="7" t="n"/>
      <c r="D88" s="7" t="n"/>
      <c r="E88" s="7" t="n"/>
      <c r="F88" s="7" t="n"/>
      <c r="G88" s="7" t="n"/>
      <c r="H88" s="7" t="n"/>
      <c r="I88" s="9" t="n"/>
      <c r="J88" s="8" t="n"/>
      <c r="K88" s="7" t="n"/>
      <c r="L88" s="7" t="n"/>
      <c r="M88" s="7" t="n"/>
      <c r="N88" s="7" t="n"/>
      <c r="O88" s="9" t="n"/>
      <c r="P88" s="10">
        <f>IF(I88="","",I88-N(O88))</f>
        <v/>
      </c>
      <c r="Q88" s="11">
        <f>IF(OR(J88="",N88="Принято",N88="Отменена"),"",J88-TODAY())</f>
        <v/>
      </c>
      <c r="R88" s="7" t="n"/>
    </row>
    <row r="89">
      <c r="A89" s="7" t="n"/>
      <c r="B89" s="8" t="n"/>
      <c r="C89" s="7" t="n"/>
      <c r="D89" s="7" t="n"/>
      <c r="E89" s="7" t="n"/>
      <c r="F89" s="7" t="n"/>
      <c r="G89" s="7" t="n"/>
      <c r="H89" s="7" t="n"/>
      <c r="I89" s="9" t="n"/>
      <c r="J89" s="8" t="n"/>
      <c r="K89" s="7" t="n"/>
      <c r="L89" s="7" t="n"/>
      <c r="M89" s="7" t="n"/>
      <c r="N89" s="7" t="n"/>
      <c r="O89" s="9" t="n"/>
      <c r="P89" s="10">
        <f>IF(I89="","",I89-N(O89))</f>
        <v/>
      </c>
      <c r="Q89" s="11">
        <f>IF(OR(J89="",N89="Принято",N89="Отменена"),"",J89-TODAY())</f>
        <v/>
      </c>
      <c r="R89" s="7" t="n"/>
    </row>
    <row r="90">
      <c r="A90" s="7" t="n"/>
      <c r="B90" s="8" t="n"/>
      <c r="C90" s="7" t="n"/>
      <c r="D90" s="7" t="n"/>
      <c r="E90" s="7" t="n"/>
      <c r="F90" s="7" t="n"/>
      <c r="G90" s="7" t="n"/>
      <c r="H90" s="7" t="n"/>
      <c r="I90" s="9" t="n"/>
      <c r="J90" s="8" t="n"/>
      <c r="K90" s="7" t="n"/>
      <c r="L90" s="7" t="n"/>
      <c r="M90" s="7" t="n"/>
      <c r="N90" s="7" t="n"/>
      <c r="O90" s="9" t="n"/>
      <c r="P90" s="10">
        <f>IF(I90="","",I90-N(O90))</f>
        <v/>
      </c>
      <c r="Q90" s="11">
        <f>IF(OR(J90="",N90="Принято",N90="Отменена"),"",J90-TODAY())</f>
        <v/>
      </c>
      <c r="R90" s="7" t="n"/>
    </row>
    <row r="91">
      <c r="A91" s="7" t="n"/>
      <c r="B91" s="8" t="n"/>
      <c r="C91" s="7" t="n"/>
      <c r="D91" s="7" t="n"/>
      <c r="E91" s="7" t="n"/>
      <c r="F91" s="7" t="n"/>
      <c r="G91" s="7" t="n"/>
      <c r="H91" s="7" t="n"/>
      <c r="I91" s="9" t="n"/>
      <c r="J91" s="8" t="n"/>
      <c r="K91" s="7" t="n"/>
      <c r="L91" s="7" t="n"/>
      <c r="M91" s="7" t="n"/>
      <c r="N91" s="7" t="n"/>
      <c r="O91" s="9" t="n"/>
      <c r="P91" s="10">
        <f>IF(I91="","",I91-N(O91))</f>
        <v/>
      </c>
      <c r="Q91" s="11">
        <f>IF(OR(J91="",N91="Принято",N91="Отменена"),"",J91-TODAY())</f>
        <v/>
      </c>
      <c r="R91" s="7" t="n"/>
    </row>
    <row r="92">
      <c r="A92" s="7" t="n"/>
      <c r="B92" s="8" t="n"/>
      <c r="C92" s="7" t="n"/>
      <c r="D92" s="7" t="n"/>
      <c r="E92" s="7" t="n"/>
      <c r="F92" s="7" t="n"/>
      <c r="G92" s="7" t="n"/>
      <c r="H92" s="7" t="n"/>
      <c r="I92" s="9" t="n"/>
      <c r="J92" s="8" t="n"/>
      <c r="K92" s="7" t="n"/>
      <c r="L92" s="7" t="n"/>
      <c r="M92" s="7" t="n"/>
      <c r="N92" s="7" t="n"/>
      <c r="O92" s="9" t="n"/>
      <c r="P92" s="10">
        <f>IF(I92="","",I92-N(O92))</f>
        <v/>
      </c>
      <c r="Q92" s="11">
        <f>IF(OR(J92="",N92="Принято",N92="Отменена"),"",J92-TODAY())</f>
        <v/>
      </c>
      <c r="R92" s="7" t="n"/>
    </row>
    <row r="93">
      <c r="A93" s="7" t="n"/>
      <c r="B93" s="8" t="n"/>
      <c r="C93" s="7" t="n"/>
      <c r="D93" s="7" t="n"/>
      <c r="E93" s="7" t="n"/>
      <c r="F93" s="7" t="n"/>
      <c r="G93" s="7" t="n"/>
      <c r="H93" s="7" t="n"/>
      <c r="I93" s="9" t="n"/>
      <c r="J93" s="8" t="n"/>
      <c r="K93" s="7" t="n"/>
      <c r="L93" s="7" t="n"/>
      <c r="M93" s="7" t="n"/>
      <c r="N93" s="7" t="n"/>
      <c r="O93" s="9" t="n"/>
      <c r="P93" s="10">
        <f>IF(I93="","",I93-N(O93))</f>
        <v/>
      </c>
      <c r="Q93" s="11">
        <f>IF(OR(J93="",N93="Принято",N93="Отменена"),"",J93-TODAY())</f>
        <v/>
      </c>
      <c r="R93" s="7" t="n"/>
    </row>
    <row r="94">
      <c r="A94" s="7" t="n"/>
      <c r="B94" s="8" t="n"/>
      <c r="C94" s="7" t="n"/>
      <c r="D94" s="7" t="n"/>
      <c r="E94" s="7" t="n"/>
      <c r="F94" s="7" t="n"/>
      <c r="G94" s="7" t="n"/>
      <c r="H94" s="7" t="n"/>
      <c r="I94" s="9" t="n"/>
      <c r="J94" s="8" t="n"/>
      <c r="K94" s="7" t="n"/>
      <c r="L94" s="7" t="n"/>
      <c r="M94" s="7" t="n"/>
      <c r="N94" s="7" t="n"/>
      <c r="O94" s="9" t="n"/>
      <c r="P94" s="10">
        <f>IF(I94="","",I94-N(O94))</f>
        <v/>
      </c>
      <c r="Q94" s="11">
        <f>IF(OR(J94="",N94="Принято",N94="Отменена"),"",J94-TODAY())</f>
        <v/>
      </c>
      <c r="R94" s="7" t="n"/>
    </row>
    <row r="95">
      <c r="A95" s="7" t="n"/>
      <c r="B95" s="8" t="n"/>
      <c r="C95" s="7" t="n"/>
      <c r="D95" s="7" t="n"/>
      <c r="E95" s="7" t="n"/>
      <c r="F95" s="7" t="n"/>
      <c r="G95" s="7" t="n"/>
      <c r="H95" s="7" t="n"/>
      <c r="I95" s="9" t="n"/>
      <c r="J95" s="8" t="n"/>
      <c r="K95" s="7" t="n"/>
      <c r="L95" s="7" t="n"/>
      <c r="M95" s="7" t="n"/>
      <c r="N95" s="7" t="n"/>
      <c r="O95" s="9" t="n"/>
      <c r="P95" s="10">
        <f>IF(I95="","",I95-N(O95))</f>
        <v/>
      </c>
      <c r="Q95" s="11">
        <f>IF(OR(J95="",N95="Принято",N95="Отменена"),"",J95-TODAY())</f>
        <v/>
      </c>
      <c r="R95" s="7" t="n"/>
    </row>
    <row r="96">
      <c r="A96" s="7" t="n"/>
      <c r="B96" s="8" t="n"/>
      <c r="C96" s="7" t="n"/>
      <c r="D96" s="7" t="n"/>
      <c r="E96" s="7" t="n"/>
      <c r="F96" s="7" t="n"/>
      <c r="G96" s="7" t="n"/>
      <c r="H96" s="7" t="n"/>
      <c r="I96" s="9" t="n"/>
      <c r="J96" s="8" t="n"/>
      <c r="K96" s="7" t="n"/>
      <c r="L96" s="7" t="n"/>
      <c r="M96" s="7" t="n"/>
      <c r="N96" s="7" t="n"/>
      <c r="O96" s="9" t="n"/>
      <c r="P96" s="10">
        <f>IF(I96="","",I96-N(O96))</f>
        <v/>
      </c>
      <c r="Q96" s="11">
        <f>IF(OR(J96="",N96="Принято",N96="Отменена"),"",J96-TODAY())</f>
        <v/>
      </c>
      <c r="R96" s="7" t="n"/>
    </row>
    <row r="97">
      <c r="A97" s="7" t="n"/>
      <c r="B97" s="8" t="n"/>
      <c r="C97" s="7" t="n"/>
      <c r="D97" s="7" t="n"/>
      <c r="E97" s="7" t="n"/>
      <c r="F97" s="7" t="n"/>
      <c r="G97" s="7" t="n"/>
      <c r="H97" s="7" t="n"/>
      <c r="I97" s="9" t="n"/>
      <c r="J97" s="8" t="n"/>
      <c r="K97" s="7" t="n"/>
      <c r="L97" s="7" t="n"/>
      <c r="M97" s="7" t="n"/>
      <c r="N97" s="7" t="n"/>
      <c r="O97" s="9" t="n"/>
      <c r="P97" s="10">
        <f>IF(I97="","",I97-N(O97))</f>
        <v/>
      </c>
      <c r="Q97" s="11">
        <f>IF(OR(J97="",N97="Принято",N97="Отменена"),"",J97-TODAY())</f>
        <v/>
      </c>
      <c r="R97" s="7" t="n"/>
    </row>
    <row r="98">
      <c r="A98" s="7" t="n"/>
      <c r="B98" s="8" t="n"/>
      <c r="C98" s="7" t="n"/>
      <c r="D98" s="7" t="n"/>
      <c r="E98" s="7" t="n"/>
      <c r="F98" s="7" t="n"/>
      <c r="G98" s="7" t="n"/>
      <c r="H98" s="7" t="n"/>
      <c r="I98" s="9" t="n"/>
      <c r="J98" s="8" t="n"/>
      <c r="K98" s="7" t="n"/>
      <c r="L98" s="7" t="n"/>
      <c r="M98" s="7" t="n"/>
      <c r="N98" s="7" t="n"/>
      <c r="O98" s="9" t="n"/>
      <c r="P98" s="10">
        <f>IF(I98="","",I98-N(O98))</f>
        <v/>
      </c>
      <c r="Q98" s="11">
        <f>IF(OR(J98="",N98="Принято",N98="Отменена"),"",J98-TODAY())</f>
        <v/>
      </c>
      <c r="R98" s="7" t="n"/>
    </row>
    <row r="99">
      <c r="A99" s="7" t="n"/>
      <c r="B99" s="8" t="n"/>
      <c r="C99" s="7" t="n"/>
      <c r="D99" s="7" t="n"/>
      <c r="E99" s="7" t="n"/>
      <c r="F99" s="7" t="n"/>
      <c r="G99" s="7" t="n"/>
      <c r="H99" s="7" t="n"/>
      <c r="I99" s="9" t="n"/>
      <c r="J99" s="8" t="n"/>
      <c r="K99" s="7" t="n"/>
      <c r="L99" s="7" t="n"/>
      <c r="M99" s="7" t="n"/>
      <c r="N99" s="7" t="n"/>
      <c r="O99" s="9" t="n"/>
      <c r="P99" s="10">
        <f>IF(I99="","",I99-N(O99))</f>
        <v/>
      </c>
      <c r="Q99" s="11">
        <f>IF(OR(J99="",N99="Принято",N99="Отменена"),"",J99-TODAY())</f>
        <v/>
      </c>
      <c r="R99" s="7" t="n"/>
    </row>
    <row r="100">
      <c r="A100" s="7" t="n"/>
      <c r="B100" s="8" t="n"/>
      <c r="C100" s="7" t="n"/>
      <c r="D100" s="7" t="n"/>
      <c r="E100" s="7" t="n"/>
      <c r="F100" s="7" t="n"/>
      <c r="G100" s="7" t="n"/>
      <c r="H100" s="7" t="n"/>
      <c r="I100" s="9" t="n"/>
      <c r="J100" s="8" t="n"/>
      <c r="K100" s="7" t="n"/>
      <c r="L100" s="7" t="n"/>
      <c r="M100" s="7" t="n"/>
      <c r="N100" s="7" t="n"/>
      <c r="O100" s="9" t="n"/>
      <c r="P100" s="10">
        <f>IF(I100="","",I100-N(O100))</f>
        <v/>
      </c>
      <c r="Q100" s="11">
        <f>IF(OR(J100="",N100="Принято",N100="Отменена"),"",J100-TODAY())</f>
        <v/>
      </c>
      <c r="R100" s="7" t="n"/>
    </row>
    <row r="101">
      <c r="A101" s="7" t="n"/>
      <c r="B101" s="8" t="n"/>
      <c r="C101" s="7" t="n"/>
      <c r="D101" s="7" t="n"/>
      <c r="E101" s="7" t="n"/>
      <c r="F101" s="7" t="n"/>
      <c r="G101" s="7" t="n"/>
      <c r="H101" s="7" t="n"/>
      <c r="I101" s="9" t="n"/>
      <c r="J101" s="8" t="n"/>
      <c r="K101" s="7" t="n"/>
      <c r="L101" s="7" t="n"/>
      <c r="M101" s="7" t="n"/>
      <c r="N101" s="7" t="n"/>
      <c r="O101" s="9" t="n"/>
      <c r="P101" s="10">
        <f>IF(I101="","",I101-N(O101))</f>
        <v/>
      </c>
      <c r="Q101" s="11">
        <f>IF(OR(J101="",N101="Принято",N101="Отменена"),"",J101-TODAY())</f>
        <v/>
      </c>
      <c r="R101" s="7" t="n"/>
    </row>
    <row r="102">
      <c r="A102" s="7" t="n"/>
      <c r="B102" s="8" t="n"/>
      <c r="C102" s="7" t="n"/>
      <c r="D102" s="7" t="n"/>
      <c r="E102" s="7" t="n"/>
      <c r="F102" s="7" t="n"/>
      <c r="G102" s="7" t="n"/>
      <c r="H102" s="7" t="n"/>
      <c r="I102" s="9" t="n"/>
      <c r="J102" s="8" t="n"/>
      <c r="K102" s="7" t="n"/>
      <c r="L102" s="7" t="n"/>
      <c r="M102" s="7" t="n"/>
      <c r="N102" s="7" t="n"/>
      <c r="O102" s="9" t="n"/>
      <c r="P102" s="10">
        <f>IF(I102="","",I102-N(O102))</f>
        <v/>
      </c>
      <c r="Q102" s="11">
        <f>IF(OR(J102="",N102="Принято",N102="Отменена"),"",J102-TODAY())</f>
        <v/>
      </c>
      <c r="R102" s="7" t="n"/>
    </row>
    <row r="103">
      <c r="A103" s="7" t="n"/>
      <c r="B103" s="8" t="n"/>
      <c r="C103" s="7" t="n"/>
      <c r="D103" s="7" t="n"/>
      <c r="E103" s="7" t="n"/>
      <c r="F103" s="7" t="n"/>
      <c r="G103" s="7" t="n"/>
      <c r="H103" s="7" t="n"/>
      <c r="I103" s="9" t="n"/>
      <c r="J103" s="8" t="n"/>
      <c r="K103" s="7" t="n"/>
      <c r="L103" s="7" t="n"/>
      <c r="M103" s="7" t="n"/>
      <c r="N103" s="7" t="n"/>
      <c r="O103" s="9" t="n"/>
      <c r="P103" s="10">
        <f>IF(I103="","",I103-N(O103))</f>
        <v/>
      </c>
      <c r="Q103" s="11">
        <f>IF(OR(J103="",N103="Принято",N103="Отменена"),"",J103-TODAY())</f>
        <v/>
      </c>
      <c r="R103" s="7" t="n"/>
    </row>
    <row r="104">
      <c r="A104" s="7" t="n"/>
      <c r="B104" s="8" t="n"/>
      <c r="C104" s="7" t="n"/>
      <c r="D104" s="7" t="n"/>
      <c r="E104" s="7" t="n"/>
      <c r="F104" s="7" t="n"/>
      <c r="G104" s="7" t="n"/>
      <c r="H104" s="7" t="n"/>
      <c r="I104" s="9" t="n"/>
      <c r="J104" s="8" t="n"/>
      <c r="K104" s="7" t="n"/>
      <c r="L104" s="7" t="n"/>
      <c r="M104" s="7" t="n"/>
      <c r="N104" s="7" t="n"/>
      <c r="O104" s="9" t="n"/>
      <c r="P104" s="10">
        <f>IF(I104="","",I104-N(O104))</f>
        <v/>
      </c>
      <c r="Q104" s="11">
        <f>IF(OR(J104="",N104="Принято",N104="Отменена"),"",J104-TODAY())</f>
        <v/>
      </c>
      <c r="R104" s="7" t="n"/>
    </row>
    <row r="105">
      <c r="A105" s="7" t="n"/>
      <c r="B105" s="8" t="n"/>
      <c r="C105" s="7" t="n"/>
      <c r="D105" s="7" t="n"/>
      <c r="E105" s="7" t="n"/>
      <c r="F105" s="7" t="n"/>
      <c r="G105" s="7" t="n"/>
      <c r="H105" s="7" t="n"/>
      <c r="I105" s="9" t="n"/>
      <c r="J105" s="8" t="n"/>
      <c r="K105" s="7" t="n"/>
      <c r="L105" s="7" t="n"/>
      <c r="M105" s="7" t="n"/>
      <c r="N105" s="7" t="n"/>
      <c r="O105" s="9" t="n"/>
      <c r="P105" s="10">
        <f>IF(I105="","",I105-N(O105))</f>
        <v/>
      </c>
      <c r="Q105" s="11">
        <f>IF(OR(J105="",N105="Принято",N105="Отменена"),"",J105-TODAY())</f>
        <v/>
      </c>
      <c r="R105" s="7" t="n"/>
    </row>
    <row r="106">
      <c r="A106" s="7" t="n"/>
      <c r="B106" s="8" t="n"/>
      <c r="C106" s="7" t="n"/>
      <c r="D106" s="7" t="n"/>
      <c r="E106" s="7" t="n"/>
      <c r="F106" s="7" t="n"/>
      <c r="G106" s="7" t="n"/>
      <c r="H106" s="7" t="n"/>
      <c r="I106" s="9" t="n"/>
      <c r="J106" s="8" t="n"/>
      <c r="K106" s="7" t="n"/>
      <c r="L106" s="7" t="n"/>
      <c r="M106" s="7" t="n"/>
      <c r="N106" s="7" t="n"/>
      <c r="O106" s="9" t="n"/>
      <c r="P106" s="10">
        <f>IF(I106="","",I106-N(O106))</f>
        <v/>
      </c>
      <c r="Q106" s="11">
        <f>IF(OR(J106="",N106="Принято",N106="Отменена"),"",J106-TODAY())</f>
        <v/>
      </c>
      <c r="R106" s="7" t="n"/>
    </row>
    <row r="107">
      <c r="A107" s="7" t="n"/>
      <c r="B107" s="8" t="n"/>
      <c r="C107" s="7" t="n"/>
      <c r="D107" s="7" t="n"/>
      <c r="E107" s="7" t="n"/>
      <c r="F107" s="7" t="n"/>
      <c r="G107" s="7" t="n"/>
      <c r="H107" s="7" t="n"/>
      <c r="I107" s="9" t="n"/>
      <c r="J107" s="8" t="n"/>
      <c r="K107" s="7" t="n"/>
      <c r="L107" s="7" t="n"/>
      <c r="M107" s="7" t="n"/>
      <c r="N107" s="7" t="n"/>
      <c r="O107" s="9" t="n"/>
      <c r="P107" s="10">
        <f>IF(I107="","",I107-N(O107))</f>
        <v/>
      </c>
      <c r="Q107" s="11">
        <f>IF(OR(J107="",N107="Принято",N107="Отменена"),"",J107-TODAY())</f>
        <v/>
      </c>
      <c r="R107" s="7" t="n"/>
    </row>
    <row r="108">
      <c r="A108" s="7" t="n"/>
      <c r="B108" s="8" t="n"/>
      <c r="C108" s="7" t="n"/>
      <c r="D108" s="7" t="n"/>
      <c r="E108" s="7" t="n"/>
      <c r="F108" s="7" t="n"/>
      <c r="G108" s="7" t="n"/>
      <c r="H108" s="7" t="n"/>
      <c r="I108" s="9" t="n"/>
      <c r="J108" s="8" t="n"/>
      <c r="K108" s="7" t="n"/>
      <c r="L108" s="7" t="n"/>
      <c r="M108" s="7" t="n"/>
      <c r="N108" s="7" t="n"/>
      <c r="O108" s="9" t="n"/>
      <c r="P108" s="10">
        <f>IF(I108="","",I108-N(O108))</f>
        <v/>
      </c>
      <c r="Q108" s="11">
        <f>IF(OR(J108="",N108="Принято",N108="Отменена"),"",J108-TODAY())</f>
        <v/>
      </c>
      <c r="R108" s="7" t="n"/>
    </row>
    <row r="109">
      <c r="A109" s="7" t="n"/>
      <c r="B109" s="8" t="n"/>
      <c r="C109" s="7" t="n"/>
      <c r="D109" s="7" t="n"/>
      <c r="E109" s="7" t="n"/>
      <c r="F109" s="7" t="n"/>
      <c r="G109" s="7" t="n"/>
      <c r="H109" s="7" t="n"/>
      <c r="I109" s="9" t="n"/>
      <c r="J109" s="8" t="n"/>
      <c r="K109" s="7" t="n"/>
      <c r="L109" s="7" t="n"/>
      <c r="M109" s="7" t="n"/>
      <c r="N109" s="7" t="n"/>
      <c r="O109" s="9" t="n"/>
      <c r="P109" s="10">
        <f>IF(I109="","",I109-N(O109))</f>
        <v/>
      </c>
      <c r="Q109" s="11">
        <f>IF(OR(J109="",N109="Принято",N109="Отменена"),"",J109-TODAY())</f>
        <v/>
      </c>
      <c r="R109" s="7" t="n"/>
    </row>
    <row r="110">
      <c r="A110" s="7" t="n"/>
      <c r="B110" s="8" t="n"/>
      <c r="C110" s="7" t="n"/>
      <c r="D110" s="7" t="n"/>
      <c r="E110" s="7" t="n"/>
      <c r="F110" s="7" t="n"/>
      <c r="G110" s="7" t="n"/>
      <c r="H110" s="7" t="n"/>
      <c r="I110" s="9" t="n"/>
      <c r="J110" s="8" t="n"/>
      <c r="K110" s="7" t="n"/>
      <c r="L110" s="7" t="n"/>
      <c r="M110" s="7" t="n"/>
      <c r="N110" s="7" t="n"/>
      <c r="O110" s="9" t="n"/>
      <c r="P110" s="10">
        <f>IF(I110="","",I110-N(O110))</f>
        <v/>
      </c>
      <c r="Q110" s="11">
        <f>IF(OR(J110="",N110="Принято",N110="Отменена"),"",J110-TODAY())</f>
        <v/>
      </c>
      <c r="R110" s="7" t="n"/>
    </row>
    <row r="111">
      <c r="A111" s="7" t="n"/>
      <c r="B111" s="8" t="n"/>
      <c r="C111" s="7" t="n"/>
      <c r="D111" s="7" t="n"/>
      <c r="E111" s="7" t="n"/>
      <c r="F111" s="7" t="n"/>
      <c r="G111" s="7" t="n"/>
      <c r="H111" s="7" t="n"/>
      <c r="I111" s="9" t="n"/>
      <c r="J111" s="8" t="n"/>
      <c r="K111" s="7" t="n"/>
      <c r="L111" s="7" t="n"/>
      <c r="M111" s="7" t="n"/>
      <c r="N111" s="7" t="n"/>
      <c r="O111" s="9" t="n"/>
      <c r="P111" s="10">
        <f>IF(I111="","",I111-N(O111))</f>
        <v/>
      </c>
      <c r="Q111" s="11">
        <f>IF(OR(J111="",N111="Принято",N111="Отменена"),"",J111-TODAY())</f>
        <v/>
      </c>
      <c r="R111" s="7" t="n"/>
    </row>
    <row r="112">
      <c r="A112" s="7" t="n"/>
      <c r="B112" s="8" t="n"/>
      <c r="C112" s="7" t="n"/>
      <c r="D112" s="7" t="n"/>
      <c r="E112" s="7" t="n"/>
      <c r="F112" s="7" t="n"/>
      <c r="G112" s="7" t="n"/>
      <c r="H112" s="7" t="n"/>
      <c r="I112" s="9" t="n"/>
      <c r="J112" s="8" t="n"/>
      <c r="K112" s="7" t="n"/>
      <c r="L112" s="7" t="n"/>
      <c r="M112" s="7" t="n"/>
      <c r="N112" s="7" t="n"/>
      <c r="O112" s="9" t="n"/>
      <c r="P112" s="10">
        <f>IF(I112="","",I112-N(O112))</f>
        <v/>
      </c>
      <c r="Q112" s="11">
        <f>IF(OR(J112="",N112="Принято",N112="Отменена"),"",J112-TODAY())</f>
        <v/>
      </c>
      <c r="R112" s="7" t="n"/>
    </row>
    <row r="113">
      <c r="A113" s="7" t="n"/>
      <c r="B113" s="8" t="n"/>
      <c r="C113" s="7" t="n"/>
      <c r="D113" s="7" t="n"/>
      <c r="E113" s="7" t="n"/>
      <c r="F113" s="7" t="n"/>
      <c r="G113" s="7" t="n"/>
      <c r="H113" s="7" t="n"/>
      <c r="I113" s="9" t="n"/>
      <c r="J113" s="8" t="n"/>
      <c r="K113" s="7" t="n"/>
      <c r="L113" s="7" t="n"/>
      <c r="M113" s="7" t="n"/>
      <c r="N113" s="7" t="n"/>
      <c r="O113" s="9" t="n"/>
      <c r="P113" s="10">
        <f>IF(I113="","",I113-N(O113))</f>
        <v/>
      </c>
      <c r="Q113" s="11">
        <f>IF(OR(J113="",N113="Принято",N113="Отменена"),"",J113-TODAY())</f>
        <v/>
      </c>
      <c r="R113" s="7" t="n"/>
    </row>
    <row r="114">
      <c r="A114" s="7" t="n"/>
      <c r="B114" s="8" t="n"/>
      <c r="C114" s="7" t="n"/>
      <c r="D114" s="7" t="n"/>
      <c r="E114" s="7" t="n"/>
      <c r="F114" s="7" t="n"/>
      <c r="G114" s="7" t="n"/>
      <c r="H114" s="7" t="n"/>
      <c r="I114" s="9" t="n"/>
      <c r="J114" s="8" t="n"/>
      <c r="K114" s="7" t="n"/>
      <c r="L114" s="7" t="n"/>
      <c r="M114" s="7" t="n"/>
      <c r="N114" s="7" t="n"/>
      <c r="O114" s="9" t="n"/>
      <c r="P114" s="10">
        <f>IF(I114="","",I114-N(O114))</f>
        <v/>
      </c>
      <c r="Q114" s="11">
        <f>IF(OR(J114="",N114="Принято",N114="Отменена"),"",J114-TODAY())</f>
        <v/>
      </c>
      <c r="R114" s="7" t="n"/>
    </row>
    <row r="115">
      <c r="A115" s="7" t="n"/>
      <c r="B115" s="8" t="n"/>
      <c r="C115" s="7" t="n"/>
      <c r="D115" s="7" t="n"/>
      <c r="E115" s="7" t="n"/>
      <c r="F115" s="7" t="n"/>
      <c r="G115" s="7" t="n"/>
      <c r="H115" s="7" t="n"/>
      <c r="I115" s="9" t="n"/>
      <c r="J115" s="8" t="n"/>
      <c r="K115" s="7" t="n"/>
      <c r="L115" s="7" t="n"/>
      <c r="M115" s="7" t="n"/>
      <c r="N115" s="7" t="n"/>
      <c r="O115" s="9" t="n"/>
      <c r="P115" s="10">
        <f>IF(I115="","",I115-N(O115))</f>
        <v/>
      </c>
      <c r="Q115" s="11">
        <f>IF(OR(J115="",N115="Принято",N115="Отменена"),"",J115-TODAY())</f>
        <v/>
      </c>
      <c r="R115" s="7" t="n"/>
    </row>
    <row r="116">
      <c r="A116" s="7" t="n"/>
      <c r="B116" s="8" t="n"/>
      <c r="C116" s="7" t="n"/>
      <c r="D116" s="7" t="n"/>
      <c r="E116" s="7" t="n"/>
      <c r="F116" s="7" t="n"/>
      <c r="G116" s="7" t="n"/>
      <c r="H116" s="7" t="n"/>
      <c r="I116" s="9" t="n"/>
      <c r="J116" s="8" t="n"/>
      <c r="K116" s="7" t="n"/>
      <c r="L116" s="7" t="n"/>
      <c r="M116" s="7" t="n"/>
      <c r="N116" s="7" t="n"/>
      <c r="O116" s="9" t="n"/>
      <c r="P116" s="10">
        <f>IF(I116="","",I116-N(O116))</f>
        <v/>
      </c>
      <c r="Q116" s="11">
        <f>IF(OR(J116="",N116="Принято",N116="Отменена"),"",J116-TODAY())</f>
        <v/>
      </c>
      <c r="R116" s="7" t="n"/>
    </row>
    <row r="117">
      <c r="A117" s="7" t="n"/>
      <c r="B117" s="8" t="n"/>
      <c r="C117" s="7" t="n"/>
      <c r="D117" s="7" t="n"/>
      <c r="E117" s="7" t="n"/>
      <c r="F117" s="7" t="n"/>
      <c r="G117" s="7" t="n"/>
      <c r="H117" s="7" t="n"/>
      <c r="I117" s="9" t="n"/>
      <c r="J117" s="8" t="n"/>
      <c r="K117" s="7" t="n"/>
      <c r="L117" s="7" t="n"/>
      <c r="M117" s="7" t="n"/>
      <c r="N117" s="7" t="n"/>
      <c r="O117" s="9" t="n"/>
      <c r="P117" s="10">
        <f>IF(I117="","",I117-N(O117))</f>
        <v/>
      </c>
      <c r="Q117" s="11">
        <f>IF(OR(J117="",N117="Принято",N117="Отменена"),"",J117-TODAY())</f>
        <v/>
      </c>
      <c r="R117" s="7" t="n"/>
    </row>
    <row r="118">
      <c r="A118" s="7" t="n"/>
      <c r="B118" s="8" t="n"/>
      <c r="C118" s="7" t="n"/>
      <c r="D118" s="7" t="n"/>
      <c r="E118" s="7" t="n"/>
      <c r="F118" s="7" t="n"/>
      <c r="G118" s="7" t="n"/>
      <c r="H118" s="7" t="n"/>
      <c r="I118" s="9" t="n"/>
      <c r="J118" s="8" t="n"/>
      <c r="K118" s="7" t="n"/>
      <c r="L118" s="7" t="n"/>
      <c r="M118" s="7" t="n"/>
      <c r="N118" s="7" t="n"/>
      <c r="O118" s="9" t="n"/>
      <c r="P118" s="10">
        <f>IF(I118="","",I118-N(O118))</f>
        <v/>
      </c>
      <c r="Q118" s="11">
        <f>IF(OR(J118="",N118="Принято",N118="Отменена"),"",J118-TODAY())</f>
        <v/>
      </c>
      <c r="R118" s="7" t="n"/>
    </row>
    <row r="119">
      <c r="A119" s="7" t="n"/>
      <c r="B119" s="8" t="n"/>
      <c r="C119" s="7" t="n"/>
      <c r="D119" s="7" t="n"/>
      <c r="E119" s="7" t="n"/>
      <c r="F119" s="7" t="n"/>
      <c r="G119" s="7" t="n"/>
      <c r="H119" s="7" t="n"/>
      <c r="I119" s="9" t="n"/>
      <c r="J119" s="8" t="n"/>
      <c r="K119" s="7" t="n"/>
      <c r="L119" s="7" t="n"/>
      <c r="M119" s="7" t="n"/>
      <c r="N119" s="7" t="n"/>
      <c r="O119" s="9" t="n"/>
      <c r="P119" s="10">
        <f>IF(I119="","",I119-N(O119))</f>
        <v/>
      </c>
      <c r="Q119" s="11">
        <f>IF(OR(J119="",N119="Принято",N119="Отменена"),"",J119-TODAY())</f>
        <v/>
      </c>
      <c r="R119" s="7" t="n"/>
    </row>
    <row r="120">
      <c r="A120" s="7" t="n"/>
      <c r="B120" s="8" t="n"/>
      <c r="C120" s="7" t="n"/>
      <c r="D120" s="7" t="n"/>
      <c r="E120" s="7" t="n"/>
      <c r="F120" s="7" t="n"/>
      <c r="G120" s="7" t="n"/>
      <c r="H120" s="7" t="n"/>
      <c r="I120" s="9" t="n"/>
      <c r="J120" s="8" t="n"/>
      <c r="K120" s="7" t="n"/>
      <c r="L120" s="7" t="n"/>
      <c r="M120" s="7" t="n"/>
      <c r="N120" s="7" t="n"/>
      <c r="O120" s="9" t="n"/>
      <c r="P120" s="10">
        <f>IF(I120="","",I120-N(O120))</f>
        <v/>
      </c>
      <c r="Q120" s="11">
        <f>IF(OR(J120="",N120="Принято",N120="Отменена"),"",J120-TODAY())</f>
        <v/>
      </c>
      <c r="R120" s="7" t="n"/>
    </row>
    <row r="121">
      <c r="A121" s="7" t="n"/>
      <c r="B121" s="8" t="n"/>
      <c r="C121" s="7" t="n"/>
      <c r="D121" s="7" t="n"/>
      <c r="E121" s="7" t="n"/>
      <c r="F121" s="7" t="n"/>
      <c r="G121" s="7" t="n"/>
      <c r="H121" s="7" t="n"/>
      <c r="I121" s="9" t="n"/>
      <c r="J121" s="8" t="n"/>
      <c r="K121" s="7" t="n"/>
      <c r="L121" s="7" t="n"/>
      <c r="M121" s="7" t="n"/>
      <c r="N121" s="7" t="n"/>
      <c r="O121" s="9" t="n"/>
      <c r="P121" s="10">
        <f>IF(I121="","",I121-N(O121))</f>
        <v/>
      </c>
      <c r="Q121" s="11">
        <f>IF(OR(J121="",N121="Принято",N121="Отменена"),"",J121-TODAY())</f>
        <v/>
      </c>
      <c r="R121" s="7" t="n"/>
    </row>
    <row r="122">
      <c r="A122" s="7" t="n"/>
      <c r="B122" s="8" t="n"/>
      <c r="C122" s="7" t="n"/>
      <c r="D122" s="7" t="n"/>
      <c r="E122" s="7" t="n"/>
      <c r="F122" s="7" t="n"/>
      <c r="G122" s="7" t="n"/>
      <c r="H122" s="7" t="n"/>
      <c r="I122" s="9" t="n"/>
      <c r="J122" s="8" t="n"/>
      <c r="K122" s="7" t="n"/>
      <c r="L122" s="7" t="n"/>
      <c r="M122" s="7" t="n"/>
      <c r="N122" s="7" t="n"/>
      <c r="O122" s="9" t="n"/>
      <c r="P122" s="10">
        <f>IF(I122="","",I122-N(O122))</f>
        <v/>
      </c>
      <c r="Q122" s="11">
        <f>IF(OR(J122="",N122="Принято",N122="Отменена"),"",J122-TODAY())</f>
        <v/>
      </c>
      <c r="R122" s="7" t="n"/>
    </row>
    <row r="123">
      <c r="A123" s="7" t="n"/>
      <c r="B123" s="8" t="n"/>
      <c r="C123" s="7" t="n"/>
      <c r="D123" s="7" t="n"/>
      <c r="E123" s="7" t="n"/>
      <c r="F123" s="7" t="n"/>
      <c r="G123" s="7" t="n"/>
      <c r="H123" s="7" t="n"/>
      <c r="I123" s="9" t="n"/>
      <c r="J123" s="8" t="n"/>
      <c r="K123" s="7" t="n"/>
      <c r="L123" s="7" t="n"/>
      <c r="M123" s="7" t="n"/>
      <c r="N123" s="7" t="n"/>
      <c r="O123" s="9" t="n"/>
      <c r="P123" s="10">
        <f>IF(I123="","",I123-N(O123))</f>
        <v/>
      </c>
      <c r="Q123" s="11">
        <f>IF(OR(J123="",N123="Принято",N123="Отменена"),"",J123-TODAY())</f>
        <v/>
      </c>
      <c r="R123" s="7" t="n"/>
    </row>
    <row r="124">
      <c r="A124" s="7" t="n"/>
      <c r="B124" s="8" t="n"/>
      <c r="C124" s="7" t="n"/>
      <c r="D124" s="7" t="n"/>
      <c r="E124" s="7" t="n"/>
      <c r="F124" s="7" t="n"/>
      <c r="G124" s="7" t="n"/>
      <c r="H124" s="7" t="n"/>
      <c r="I124" s="9" t="n"/>
      <c r="J124" s="8" t="n"/>
      <c r="K124" s="7" t="n"/>
      <c r="L124" s="7" t="n"/>
      <c r="M124" s="7" t="n"/>
      <c r="N124" s="7" t="n"/>
      <c r="O124" s="9" t="n"/>
      <c r="P124" s="10">
        <f>IF(I124="","",I124-N(O124))</f>
        <v/>
      </c>
      <c r="Q124" s="11">
        <f>IF(OR(J124="",N124="Принято",N124="Отменена"),"",J124-TODAY())</f>
        <v/>
      </c>
      <c r="R124" s="7" t="n"/>
    </row>
    <row r="125">
      <c r="A125" s="7" t="n"/>
      <c r="B125" s="8" t="n"/>
      <c r="C125" s="7" t="n"/>
      <c r="D125" s="7" t="n"/>
      <c r="E125" s="7" t="n"/>
      <c r="F125" s="7" t="n"/>
      <c r="G125" s="7" t="n"/>
      <c r="H125" s="7" t="n"/>
      <c r="I125" s="9" t="n"/>
      <c r="J125" s="8" t="n"/>
      <c r="K125" s="7" t="n"/>
      <c r="L125" s="7" t="n"/>
      <c r="M125" s="7" t="n"/>
      <c r="N125" s="7" t="n"/>
      <c r="O125" s="9" t="n"/>
      <c r="P125" s="10">
        <f>IF(I125="","",I125-N(O125))</f>
        <v/>
      </c>
      <c r="Q125" s="11">
        <f>IF(OR(J125="",N125="Принято",N125="Отменена"),"",J125-TODAY())</f>
        <v/>
      </c>
      <c r="R125" s="7" t="n"/>
    </row>
    <row r="126">
      <c r="A126" s="7" t="n"/>
      <c r="B126" s="8" t="n"/>
      <c r="C126" s="7" t="n"/>
      <c r="D126" s="7" t="n"/>
      <c r="E126" s="7" t="n"/>
      <c r="F126" s="7" t="n"/>
      <c r="G126" s="7" t="n"/>
      <c r="H126" s="7" t="n"/>
      <c r="I126" s="9" t="n"/>
      <c r="J126" s="8" t="n"/>
      <c r="K126" s="7" t="n"/>
      <c r="L126" s="7" t="n"/>
      <c r="M126" s="7" t="n"/>
      <c r="N126" s="7" t="n"/>
      <c r="O126" s="9" t="n"/>
      <c r="P126" s="10">
        <f>IF(I126="","",I126-N(O126))</f>
        <v/>
      </c>
      <c r="Q126" s="11">
        <f>IF(OR(J126="",N126="Принято",N126="Отменена"),"",J126-TODAY())</f>
        <v/>
      </c>
      <c r="R126" s="7" t="n"/>
    </row>
    <row r="127">
      <c r="A127" s="7" t="n"/>
      <c r="B127" s="8" t="n"/>
      <c r="C127" s="7" t="n"/>
      <c r="D127" s="7" t="n"/>
      <c r="E127" s="7" t="n"/>
      <c r="F127" s="7" t="n"/>
      <c r="G127" s="7" t="n"/>
      <c r="H127" s="7" t="n"/>
      <c r="I127" s="9" t="n"/>
      <c r="J127" s="8" t="n"/>
      <c r="K127" s="7" t="n"/>
      <c r="L127" s="7" t="n"/>
      <c r="M127" s="7" t="n"/>
      <c r="N127" s="7" t="n"/>
      <c r="O127" s="9" t="n"/>
      <c r="P127" s="10">
        <f>IF(I127="","",I127-N(O127))</f>
        <v/>
      </c>
      <c r="Q127" s="11">
        <f>IF(OR(J127="",N127="Принято",N127="Отменена"),"",J127-TODAY())</f>
        <v/>
      </c>
      <c r="R127" s="7" t="n"/>
    </row>
    <row r="128">
      <c r="A128" s="7" t="n"/>
      <c r="B128" s="8" t="n"/>
      <c r="C128" s="7" t="n"/>
      <c r="D128" s="7" t="n"/>
      <c r="E128" s="7" t="n"/>
      <c r="F128" s="7" t="n"/>
      <c r="G128" s="7" t="n"/>
      <c r="H128" s="7" t="n"/>
      <c r="I128" s="9" t="n"/>
      <c r="J128" s="8" t="n"/>
      <c r="K128" s="7" t="n"/>
      <c r="L128" s="7" t="n"/>
      <c r="M128" s="7" t="n"/>
      <c r="N128" s="7" t="n"/>
      <c r="O128" s="9" t="n"/>
      <c r="P128" s="10">
        <f>IF(I128="","",I128-N(O128))</f>
        <v/>
      </c>
      <c r="Q128" s="11">
        <f>IF(OR(J128="",N128="Принято",N128="Отменена"),"",J128-TODAY())</f>
        <v/>
      </c>
      <c r="R128" s="7" t="n"/>
    </row>
    <row r="129">
      <c r="A129" s="7" t="n"/>
      <c r="B129" s="8" t="n"/>
      <c r="C129" s="7" t="n"/>
      <c r="D129" s="7" t="n"/>
      <c r="E129" s="7" t="n"/>
      <c r="F129" s="7" t="n"/>
      <c r="G129" s="7" t="n"/>
      <c r="H129" s="7" t="n"/>
      <c r="I129" s="9" t="n"/>
      <c r="J129" s="8" t="n"/>
      <c r="K129" s="7" t="n"/>
      <c r="L129" s="7" t="n"/>
      <c r="M129" s="7" t="n"/>
      <c r="N129" s="7" t="n"/>
      <c r="O129" s="9" t="n"/>
      <c r="P129" s="10">
        <f>IF(I129="","",I129-N(O129))</f>
        <v/>
      </c>
      <c r="Q129" s="11">
        <f>IF(OR(J129="",N129="Принято",N129="Отменена"),"",J129-TODAY())</f>
        <v/>
      </c>
      <c r="R129" s="7" t="n"/>
    </row>
    <row r="130">
      <c r="A130" s="7" t="n"/>
      <c r="B130" s="8" t="n"/>
      <c r="C130" s="7" t="n"/>
      <c r="D130" s="7" t="n"/>
      <c r="E130" s="7" t="n"/>
      <c r="F130" s="7" t="n"/>
      <c r="G130" s="7" t="n"/>
      <c r="H130" s="7" t="n"/>
      <c r="I130" s="9" t="n"/>
      <c r="J130" s="8" t="n"/>
      <c r="K130" s="7" t="n"/>
      <c r="L130" s="7" t="n"/>
      <c r="M130" s="7" t="n"/>
      <c r="N130" s="7" t="n"/>
      <c r="O130" s="9" t="n"/>
      <c r="P130" s="10">
        <f>IF(I130="","",I130-N(O130))</f>
        <v/>
      </c>
      <c r="Q130" s="11">
        <f>IF(OR(J130="",N130="Принято",N130="Отменена"),"",J130-TODAY())</f>
        <v/>
      </c>
      <c r="R130" s="7" t="n"/>
    </row>
    <row r="131">
      <c r="A131" s="7" t="n"/>
      <c r="B131" s="8" t="n"/>
      <c r="C131" s="7" t="n"/>
      <c r="D131" s="7" t="n"/>
      <c r="E131" s="7" t="n"/>
      <c r="F131" s="7" t="n"/>
      <c r="G131" s="7" t="n"/>
      <c r="H131" s="7" t="n"/>
      <c r="I131" s="9" t="n"/>
      <c r="J131" s="8" t="n"/>
      <c r="K131" s="7" t="n"/>
      <c r="L131" s="7" t="n"/>
      <c r="M131" s="7" t="n"/>
      <c r="N131" s="7" t="n"/>
      <c r="O131" s="9" t="n"/>
      <c r="P131" s="10">
        <f>IF(I131="","",I131-N(O131))</f>
        <v/>
      </c>
      <c r="Q131" s="11">
        <f>IF(OR(J131="",N131="Принято",N131="Отменена"),"",J131-TODAY())</f>
        <v/>
      </c>
      <c r="R131" s="7" t="n"/>
    </row>
    <row r="132">
      <c r="A132" s="7" t="n"/>
      <c r="B132" s="8" t="n"/>
      <c r="C132" s="7" t="n"/>
      <c r="D132" s="7" t="n"/>
      <c r="E132" s="7" t="n"/>
      <c r="F132" s="7" t="n"/>
      <c r="G132" s="7" t="n"/>
      <c r="H132" s="7" t="n"/>
      <c r="I132" s="9" t="n"/>
      <c r="J132" s="8" t="n"/>
      <c r="K132" s="7" t="n"/>
      <c r="L132" s="7" t="n"/>
      <c r="M132" s="7" t="n"/>
      <c r="N132" s="7" t="n"/>
      <c r="O132" s="9" t="n"/>
      <c r="P132" s="10">
        <f>IF(I132="","",I132-N(O132))</f>
        <v/>
      </c>
      <c r="Q132" s="11">
        <f>IF(OR(J132="",N132="Принято",N132="Отменена"),"",J132-TODAY())</f>
        <v/>
      </c>
      <c r="R132" s="7" t="n"/>
    </row>
    <row r="133">
      <c r="A133" s="7" t="n"/>
      <c r="B133" s="8" t="n"/>
      <c r="C133" s="7" t="n"/>
      <c r="D133" s="7" t="n"/>
      <c r="E133" s="7" t="n"/>
      <c r="F133" s="7" t="n"/>
      <c r="G133" s="7" t="n"/>
      <c r="H133" s="7" t="n"/>
      <c r="I133" s="9" t="n"/>
      <c r="J133" s="8" t="n"/>
      <c r="K133" s="7" t="n"/>
      <c r="L133" s="7" t="n"/>
      <c r="M133" s="7" t="n"/>
      <c r="N133" s="7" t="n"/>
      <c r="O133" s="9" t="n"/>
      <c r="P133" s="10">
        <f>IF(I133="","",I133-N(O133))</f>
        <v/>
      </c>
      <c r="Q133" s="11">
        <f>IF(OR(J133="",N133="Принято",N133="Отменена"),"",J133-TODAY())</f>
        <v/>
      </c>
      <c r="R133" s="7" t="n"/>
    </row>
    <row r="134">
      <c r="A134" s="7" t="n"/>
      <c r="B134" s="8" t="n"/>
      <c r="C134" s="7" t="n"/>
      <c r="D134" s="7" t="n"/>
      <c r="E134" s="7" t="n"/>
      <c r="F134" s="7" t="n"/>
      <c r="G134" s="7" t="n"/>
      <c r="H134" s="7" t="n"/>
      <c r="I134" s="9" t="n"/>
      <c r="J134" s="8" t="n"/>
      <c r="K134" s="7" t="n"/>
      <c r="L134" s="7" t="n"/>
      <c r="M134" s="7" t="n"/>
      <c r="N134" s="7" t="n"/>
      <c r="O134" s="9" t="n"/>
      <c r="P134" s="10">
        <f>IF(I134="","",I134-N(O134))</f>
        <v/>
      </c>
      <c r="Q134" s="11">
        <f>IF(OR(J134="",N134="Принято",N134="Отменена"),"",J134-TODAY())</f>
        <v/>
      </c>
      <c r="R134" s="7" t="n"/>
    </row>
    <row r="135">
      <c r="A135" s="7" t="n"/>
      <c r="B135" s="8" t="n"/>
      <c r="C135" s="7" t="n"/>
      <c r="D135" s="7" t="n"/>
      <c r="E135" s="7" t="n"/>
      <c r="F135" s="7" t="n"/>
      <c r="G135" s="7" t="n"/>
      <c r="H135" s="7" t="n"/>
      <c r="I135" s="9" t="n"/>
      <c r="J135" s="8" t="n"/>
      <c r="K135" s="7" t="n"/>
      <c r="L135" s="7" t="n"/>
      <c r="M135" s="7" t="n"/>
      <c r="N135" s="7" t="n"/>
      <c r="O135" s="9" t="n"/>
      <c r="P135" s="10">
        <f>IF(I135="","",I135-N(O135))</f>
        <v/>
      </c>
      <c r="Q135" s="11">
        <f>IF(OR(J135="",N135="Принято",N135="Отменена"),"",J135-TODAY())</f>
        <v/>
      </c>
      <c r="R135" s="7" t="n"/>
    </row>
    <row r="136">
      <c r="A136" s="7" t="n"/>
      <c r="B136" s="8" t="n"/>
      <c r="C136" s="7" t="n"/>
      <c r="D136" s="7" t="n"/>
      <c r="E136" s="7" t="n"/>
      <c r="F136" s="7" t="n"/>
      <c r="G136" s="7" t="n"/>
      <c r="H136" s="7" t="n"/>
      <c r="I136" s="9" t="n"/>
      <c r="J136" s="8" t="n"/>
      <c r="K136" s="7" t="n"/>
      <c r="L136" s="7" t="n"/>
      <c r="M136" s="7" t="n"/>
      <c r="N136" s="7" t="n"/>
      <c r="O136" s="9" t="n"/>
      <c r="P136" s="10">
        <f>IF(I136="","",I136-N(O136))</f>
        <v/>
      </c>
      <c r="Q136" s="11">
        <f>IF(OR(J136="",N136="Принято",N136="Отменена"),"",J136-TODAY())</f>
        <v/>
      </c>
      <c r="R136" s="7" t="n"/>
    </row>
    <row r="137">
      <c r="A137" s="7" t="n"/>
      <c r="B137" s="8" t="n"/>
      <c r="C137" s="7" t="n"/>
      <c r="D137" s="7" t="n"/>
      <c r="E137" s="7" t="n"/>
      <c r="F137" s="7" t="n"/>
      <c r="G137" s="7" t="n"/>
      <c r="H137" s="7" t="n"/>
      <c r="I137" s="9" t="n"/>
      <c r="J137" s="8" t="n"/>
      <c r="K137" s="7" t="n"/>
      <c r="L137" s="7" t="n"/>
      <c r="M137" s="7" t="n"/>
      <c r="N137" s="7" t="n"/>
      <c r="O137" s="9" t="n"/>
      <c r="P137" s="10">
        <f>IF(I137="","",I137-N(O137))</f>
        <v/>
      </c>
      <c r="Q137" s="11">
        <f>IF(OR(J137="",N137="Принято",N137="Отменена"),"",J137-TODAY())</f>
        <v/>
      </c>
      <c r="R137" s="7" t="n"/>
    </row>
    <row r="138">
      <c r="A138" s="7" t="n"/>
      <c r="B138" s="8" t="n"/>
      <c r="C138" s="7" t="n"/>
      <c r="D138" s="7" t="n"/>
      <c r="E138" s="7" t="n"/>
      <c r="F138" s="7" t="n"/>
      <c r="G138" s="7" t="n"/>
      <c r="H138" s="7" t="n"/>
      <c r="I138" s="9" t="n"/>
      <c r="J138" s="8" t="n"/>
      <c r="K138" s="7" t="n"/>
      <c r="L138" s="7" t="n"/>
      <c r="M138" s="7" t="n"/>
      <c r="N138" s="7" t="n"/>
      <c r="O138" s="9" t="n"/>
      <c r="P138" s="10">
        <f>IF(I138="","",I138-N(O138))</f>
        <v/>
      </c>
      <c r="Q138" s="11">
        <f>IF(OR(J138="",N138="Принято",N138="Отменена"),"",J138-TODAY())</f>
        <v/>
      </c>
      <c r="R138" s="7" t="n"/>
    </row>
    <row r="139">
      <c r="A139" s="7" t="n"/>
      <c r="B139" s="8" t="n"/>
      <c r="C139" s="7" t="n"/>
      <c r="D139" s="7" t="n"/>
      <c r="E139" s="7" t="n"/>
      <c r="F139" s="7" t="n"/>
      <c r="G139" s="7" t="n"/>
      <c r="H139" s="7" t="n"/>
      <c r="I139" s="9" t="n"/>
      <c r="J139" s="8" t="n"/>
      <c r="K139" s="7" t="n"/>
      <c r="L139" s="7" t="n"/>
      <c r="M139" s="7" t="n"/>
      <c r="N139" s="7" t="n"/>
      <c r="O139" s="9" t="n"/>
      <c r="P139" s="10">
        <f>IF(I139="","",I139-N(O139))</f>
        <v/>
      </c>
      <c r="Q139" s="11">
        <f>IF(OR(J139="",N139="Принято",N139="Отменена"),"",J139-TODAY())</f>
        <v/>
      </c>
      <c r="R139" s="7" t="n"/>
    </row>
    <row r="140">
      <c r="A140" s="7" t="n"/>
      <c r="B140" s="8" t="n"/>
      <c r="C140" s="7" t="n"/>
      <c r="D140" s="7" t="n"/>
      <c r="E140" s="7" t="n"/>
      <c r="F140" s="7" t="n"/>
      <c r="G140" s="7" t="n"/>
      <c r="H140" s="7" t="n"/>
      <c r="I140" s="9" t="n"/>
      <c r="J140" s="8" t="n"/>
      <c r="K140" s="7" t="n"/>
      <c r="L140" s="7" t="n"/>
      <c r="M140" s="7" t="n"/>
      <c r="N140" s="7" t="n"/>
      <c r="O140" s="9" t="n"/>
      <c r="P140" s="10">
        <f>IF(I140="","",I140-N(O140))</f>
        <v/>
      </c>
      <c r="Q140" s="11">
        <f>IF(OR(J140="",N140="Принято",N140="Отменена"),"",J140-TODAY())</f>
        <v/>
      </c>
      <c r="R140" s="7" t="n"/>
    </row>
    <row r="141">
      <c r="A141" s="7" t="n"/>
      <c r="B141" s="8" t="n"/>
      <c r="C141" s="7" t="n"/>
      <c r="D141" s="7" t="n"/>
      <c r="E141" s="7" t="n"/>
      <c r="F141" s="7" t="n"/>
      <c r="G141" s="7" t="n"/>
      <c r="H141" s="7" t="n"/>
      <c r="I141" s="9" t="n"/>
      <c r="J141" s="8" t="n"/>
      <c r="K141" s="7" t="n"/>
      <c r="L141" s="7" t="n"/>
      <c r="M141" s="7" t="n"/>
      <c r="N141" s="7" t="n"/>
      <c r="O141" s="9" t="n"/>
      <c r="P141" s="10">
        <f>IF(I141="","",I141-N(O141))</f>
        <v/>
      </c>
      <c r="Q141" s="11">
        <f>IF(OR(J141="",N141="Принято",N141="Отменена"),"",J141-TODAY())</f>
        <v/>
      </c>
      <c r="R141" s="7" t="n"/>
    </row>
    <row r="142">
      <c r="A142" s="7" t="n"/>
      <c r="B142" s="8" t="n"/>
      <c r="C142" s="7" t="n"/>
      <c r="D142" s="7" t="n"/>
      <c r="E142" s="7" t="n"/>
      <c r="F142" s="7" t="n"/>
      <c r="G142" s="7" t="n"/>
      <c r="H142" s="7" t="n"/>
      <c r="I142" s="9" t="n"/>
      <c r="J142" s="8" t="n"/>
      <c r="K142" s="7" t="n"/>
      <c r="L142" s="7" t="n"/>
      <c r="M142" s="7" t="n"/>
      <c r="N142" s="7" t="n"/>
      <c r="O142" s="9" t="n"/>
      <c r="P142" s="10">
        <f>IF(I142="","",I142-N(O142))</f>
        <v/>
      </c>
      <c r="Q142" s="11">
        <f>IF(OR(J142="",N142="Принято",N142="Отменена"),"",J142-TODAY())</f>
        <v/>
      </c>
      <c r="R142" s="7" t="n"/>
    </row>
    <row r="143">
      <c r="A143" s="7" t="n"/>
      <c r="B143" s="8" t="n"/>
      <c r="C143" s="7" t="n"/>
      <c r="D143" s="7" t="n"/>
      <c r="E143" s="7" t="n"/>
      <c r="F143" s="7" t="n"/>
      <c r="G143" s="7" t="n"/>
      <c r="H143" s="7" t="n"/>
      <c r="I143" s="9" t="n"/>
      <c r="J143" s="8" t="n"/>
      <c r="K143" s="7" t="n"/>
      <c r="L143" s="7" t="n"/>
      <c r="M143" s="7" t="n"/>
      <c r="N143" s="7" t="n"/>
      <c r="O143" s="9" t="n"/>
      <c r="P143" s="10">
        <f>IF(I143="","",I143-N(O143))</f>
        <v/>
      </c>
      <c r="Q143" s="11">
        <f>IF(OR(J143="",N143="Принято",N143="Отменена"),"",J143-TODAY())</f>
        <v/>
      </c>
      <c r="R143" s="7" t="n"/>
    </row>
    <row r="144">
      <c r="A144" s="7" t="n"/>
      <c r="B144" s="8" t="n"/>
      <c r="C144" s="7" t="n"/>
      <c r="D144" s="7" t="n"/>
      <c r="E144" s="7" t="n"/>
      <c r="F144" s="7" t="n"/>
      <c r="G144" s="7" t="n"/>
      <c r="H144" s="7" t="n"/>
      <c r="I144" s="9" t="n"/>
      <c r="J144" s="8" t="n"/>
      <c r="K144" s="7" t="n"/>
      <c r="L144" s="7" t="n"/>
      <c r="M144" s="7" t="n"/>
      <c r="N144" s="7" t="n"/>
      <c r="O144" s="9" t="n"/>
      <c r="P144" s="10">
        <f>IF(I144="","",I144-N(O144))</f>
        <v/>
      </c>
      <c r="Q144" s="11">
        <f>IF(OR(J144="",N144="Принято",N144="Отменена"),"",J144-TODAY())</f>
        <v/>
      </c>
      <c r="R144" s="7" t="n"/>
    </row>
    <row r="145">
      <c r="A145" s="7" t="n"/>
      <c r="B145" s="8" t="n"/>
      <c r="C145" s="7" t="n"/>
      <c r="D145" s="7" t="n"/>
      <c r="E145" s="7" t="n"/>
      <c r="F145" s="7" t="n"/>
      <c r="G145" s="7" t="n"/>
      <c r="H145" s="7" t="n"/>
      <c r="I145" s="9" t="n"/>
      <c r="J145" s="8" t="n"/>
      <c r="K145" s="7" t="n"/>
      <c r="L145" s="7" t="n"/>
      <c r="M145" s="7" t="n"/>
      <c r="N145" s="7" t="n"/>
      <c r="O145" s="9" t="n"/>
      <c r="P145" s="10">
        <f>IF(I145="","",I145-N(O145))</f>
        <v/>
      </c>
      <c r="Q145" s="11">
        <f>IF(OR(J145="",N145="Принято",N145="Отменена"),"",J145-TODAY())</f>
        <v/>
      </c>
      <c r="R145" s="7" t="n"/>
    </row>
    <row r="146">
      <c r="A146" s="7" t="n"/>
      <c r="B146" s="8" t="n"/>
      <c r="C146" s="7" t="n"/>
      <c r="D146" s="7" t="n"/>
      <c r="E146" s="7" t="n"/>
      <c r="F146" s="7" t="n"/>
      <c r="G146" s="7" t="n"/>
      <c r="H146" s="7" t="n"/>
      <c r="I146" s="9" t="n"/>
      <c r="J146" s="8" t="n"/>
      <c r="K146" s="7" t="n"/>
      <c r="L146" s="7" t="n"/>
      <c r="M146" s="7" t="n"/>
      <c r="N146" s="7" t="n"/>
      <c r="O146" s="9" t="n"/>
      <c r="P146" s="10">
        <f>IF(I146="","",I146-N(O146))</f>
        <v/>
      </c>
      <c r="Q146" s="11">
        <f>IF(OR(J146="",N146="Принято",N146="Отменена"),"",J146-TODAY())</f>
        <v/>
      </c>
      <c r="R146" s="7" t="n"/>
    </row>
    <row r="147">
      <c r="A147" s="7" t="n"/>
      <c r="B147" s="8" t="n"/>
      <c r="C147" s="7" t="n"/>
      <c r="D147" s="7" t="n"/>
      <c r="E147" s="7" t="n"/>
      <c r="F147" s="7" t="n"/>
      <c r="G147" s="7" t="n"/>
      <c r="H147" s="7" t="n"/>
      <c r="I147" s="9" t="n"/>
      <c r="J147" s="8" t="n"/>
      <c r="K147" s="7" t="n"/>
      <c r="L147" s="7" t="n"/>
      <c r="M147" s="7" t="n"/>
      <c r="N147" s="7" t="n"/>
      <c r="O147" s="9" t="n"/>
      <c r="P147" s="10">
        <f>IF(I147="","",I147-N(O147))</f>
        <v/>
      </c>
      <c r="Q147" s="11">
        <f>IF(OR(J147="",N147="Принято",N147="Отменена"),"",J147-TODAY())</f>
        <v/>
      </c>
      <c r="R147" s="7" t="n"/>
    </row>
    <row r="148">
      <c r="A148" s="7" t="n"/>
      <c r="B148" s="8" t="n"/>
      <c r="C148" s="7" t="n"/>
      <c r="D148" s="7" t="n"/>
      <c r="E148" s="7" t="n"/>
      <c r="F148" s="7" t="n"/>
      <c r="G148" s="7" t="n"/>
      <c r="H148" s="7" t="n"/>
      <c r="I148" s="9" t="n"/>
      <c r="J148" s="8" t="n"/>
      <c r="K148" s="7" t="n"/>
      <c r="L148" s="7" t="n"/>
      <c r="M148" s="7" t="n"/>
      <c r="N148" s="7" t="n"/>
      <c r="O148" s="9" t="n"/>
      <c r="P148" s="10">
        <f>IF(I148="","",I148-N(O148))</f>
        <v/>
      </c>
      <c r="Q148" s="11">
        <f>IF(OR(J148="",N148="Принято",N148="Отменена"),"",J148-TODAY())</f>
        <v/>
      </c>
      <c r="R148" s="7" t="n"/>
    </row>
    <row r="149">
      <c r="A149" s="7" t="n"/>
      <c r="B149" s="8" t="n"/>
      <c r="C149" s="7" t="n"/>
      <c r="D149" s="7" t="n"/>
      <c r="E149" s="7" t="n"/>
      <c r="F149" s="7" t="n"/>
      <c r="G149" s="7" t="n"/>
      <c r="H149" s="7" t="n"/>
      <c r="I149" s="9" t="n"/>
      <c r="J149" s="8" t="n"/>
      <c r="K149" s="7" t="n"/>
      <c r="L149" s="7" t="n"/>
      <c r="M149" s="7" t="n"/>
      <c r="N149" s="7" t="n"/>
      <c r="O149" s="9" t="n"/>
      <c r="P149" s="10">
        <f>IF(I149="","",I149-N(O149))</f>
        <v/>
      </c>
      <c r="Q149" s="11">
        <f>IF(OR(J149="",N149="Принято",N149="Отменена"),"",J149-TODAY())</f>
        <v/>
      </c>
      <c r="R149" s="7" t="n"/>
    </row>
    <row r="150">
      <c r="A150" s="7" t="n"/>
      <c r="B150" s="8" t="n"/>
      <c r="C150" s="7" t="n"/>
      <c r="D150" s="7" t="n"/>
      <c r="E150" s="7" t="n"/>
      <c r="F150" s="7" t="n"/>
      <c r="G150" s="7" t="n"/>
      <c r="H150" s="7" t="n"/>
      <c r="I150" s="9" t="n"/>
      <c r="J150" s="8" t="n"/>
      <c r="K150" s="7" t="n"/>
      <c r="L150" s="7" t="n"/>
      <c r="M150" s="7" t="n"/>
      <c r="N150" s="7" t="n"/>
      <c r="O150" s="9" t="n"/>
      <c r="P150" s="10">
        <f>IF(I150="","",I150-N(O150))</f>
        <v/>
      </c>
      <c r="Q150" s="11">
        <f>IF(OR(J150="",N150="Принято",N150="Отменена"),"",J150-TODAY())</f>
        <v/>
      </c>
      <c r="R150" s="7" t="n"/>
    </row>
    <row r="151">
      <c r="A151" s="7" t="n"/>
      <c r="B151" s="8" t="n"/>
      <c r="C151" s="7" t="n"/>
      <c r="D151" s="7" t="n"/>
      <c r="E151" s="7" t="n"/>
      <c r="F151" s="7" t="n"/>
      <c r="G151" s="7" t="n"/>
      <c r="H151" s="7" t="n"/>
      <c r="I151" s="9" t="n"/>
      <c r="J151" s="8" t="n"/>
      <c r="K151" s="7" t="n"/>
      <c r="L151" s="7" t="n"/>
      <c r="M151" s="7" t="n"/>
      <c r="N151" s="7" t="n"/>
      <c r="O151" s="9" t="n"/>
      <c r="P151" s="10">
        <f>IF(I151="","",I151-N(O151))</f>
        <v/>
      </c>
      <c r="Q151" s="11">
        <f>IF(OR(J151="",N151="Принято",N151="Отменена"),"",J151-TODAY())</f>
        <v/>
      </c>
      <c r="R151" s="7" t="n"/>
    </row>
    <row r="152">
      <c r="A152" s="7" t="n"/>
      <c r="B152" s="8" t="n"/>
      <c r="C152" s="7" t="n"/>
      <c r="D152" s="7" t="n"/>
      <c r="E152" s="7" t="n"/>
      <c r="F152" s="7" t="n"/>
      <c r="G152" s="7" t="n"/>
      <c r="H152" s="7" t="n"/>
      <c r="I152" s="9" t="n"/>
      <c r="J152" s="8" t="n"/>
      <c r="K152" s="7" t="n"/>
      <c r="L152" s="7" t="n"/>
      <c r="M152" s="7" t="n"/>
      <c r="N152" s="7" t="n"/>
      <c r="O152" s="9" t="n"/>
      <c r="P152" s="10">
        <f>IF(I152="","",I152-N(O152))</f>
        <v/>
      </c>
      <c r="Q152" s="11">
        <f>IF(OR(J152="",N152="Принято",N152="Отменена"),"",J152-TODAY())</f>
        <v/>
      </c>
      <c r="R152" s="7" t="n"/>
    </row>
    <row r="153">
      <c r="A153" s="7" t="n"/>
      <c r="B153" s="8" t="n"/>
      <c r="C153" s="7" t="n"/>
      <c r="D153" s="7" t="n"/>
      <c r="E153" s="7" t="n"/>
      <c r="F153" s="7" t="n"/>
      <c r="G153" s="7" t="n"/>
      <c r="H153" s="7" t="n"/>
      <c r="I153" s="9" t="n"/>
      <c r="J153" s="8" t="n"/>
      <c r="K153" s="7" t="n"/>
      <c r="L153" s="7" t="n"/>
      <c r="M153" s="7" t="n"/>
      <c r="N153" s="7" t="n"/>
      <c r="O153" s="9" t="n"/>
      <c r="P153" s="10">
        <f>IF(I153="","",I153-N(O153))</f>
        <v/>
      </c>
      <c r="Q153" s="11">
        <f>IF(OR(J153="",N153="Принято",N153="Отменена"),"",J153-TODAY())</f>
        <v/>
      </c>
      <c r="R153" s="7" t="n"/>
    </row>
    <row r="154">
      <c r="A154" s="7" t="n"/>
      <c r="B154" s="8" t="n"/>
      <c r="C154" s="7" t="n"/>
      <c r="D154" s="7" t="n"/>
      <c r="E154" s="7" t="n"/>
      <c r="F154" s="7" t="n"/>
      <c r="G154" s="7" t="n"/>
      <c r="H154" s="7" t="n"/>
      <c r="I154" s="9" t="n"/>
      <c r="J154" s="8" t="n"/>
      <c r="K154" s="7" t="n"/>
      <c r="L154" s="7" t="n"/>
      <c r="M154" s="7" t="n"/>
      <c r="N154" s="7" t="n"/>
      <c r="O154" s="9" t="n"/>
      <c r="P154" s="10">
        <f>IF(I154="","",I154-N(O154))</f>
        <v/>
      </c>
      <c r="Q154" s="11">
        <f>IF(OR(J154="",N154="Принято",N154="Отменена"),"",J154-TODAY())</f>
        <v/>
      </c>
      <c r="R154" s="7" t="n"/>
    </row>
    <row r="155">
      <c r="A155" s="7" t="n"/>
      <c r="B155" s="8" t="n"/>
      <c r="C155" s="7" t="n"/>
      <c r="D155" s="7" t="n"/>
      <c r="E155" s="7" t="n"/>
      <c r="F155" s="7" t="n"/>
      <c r="G155" s="7" t="n"/>
      <c r="H155" s="7" t="n"/>
      <c r="I155" s="9" t="n"/>
      <c r="J155" s="8" t="n"/>
      <c r="K155" s="7" t="n"/>
      <c r="L155" s="7" t="n"/>
      <c r="M155" s="7" t="n"/>
      <c r="N155" s="7" t="n"/>
      <c r="O155" s="9" t="n"/>
      <c r="P155" s="10">
        <f>IF(I155="","",I155-N(O155))</f>
        <v/>
      </c>
      <c r="Q155" s="11">
        <f>IF(OR(J155="",N155="Принято",N155="Отменена"),"",J155-TODAY())</f>
        <v/>
      </c>
      <c r="R155" s="7" t="n"/>
    </row>
    <row r="156">
      <c r="A156" s="7" t="n"/>
      <c r="B156" s="8" t="n"/>
      <c r="C156" s="7" t="n"/>
      <c r="D156" s="7" t="n"/>
      <c r="E156" s="7" t="n"/>
      <c r="F156" s="7" t="n"/>
      <c r="G156" s="7" t="n"/>
      <c r="H156" s="7" t="n"/>
      <c r="I156" s="9" t="n"/>
      <c r="J156" s="8" t="n"/>
      <c r="K156" s="7" t="n"/>
      <c r="L156" s="7" t="n"/>
      <c r="M156" s="7" t="n"/>
      <c r="N156" s="7" t="n"/>
      <c r="O156" s="9" t="n"/>
      <c r="P156" s="10">
        <f>IF(I156="","",I156-N(O156))</f>
        <v/>
      </c>
      <c r="Q156" s="11">
        <f>IF(OR(J156="",N156="Принято",N156="Отменена"),"",J156-TODAY())</f>
        <v/>
      </c>
      <c r="R156" s="7" t="n"/>
    </row>
    <row r="157">
      <c r="A157" s="7" t="n"/>
      <c r="B157" s="8" t="n"/>
      <c r="C157" s="7" t="n"/>
      <c r="D157" s="7" t="n"/>
      <c r="E157" s="7" t="n"/>
      <c r="F157" s="7" t="n"/>
      <c r="G157" s="7" t="n"/>
      <c r="H157" s="7" t="n"/>
      <c r="I157" s="9" t="n"/>
      <c r="J157" s="8" t="n"/>
      <c r="K157" s="7" t="n"/>
      <c r="L157" s="7" t="n"/>
      <c r="M157" s="7" t="n"/>
      <c r="N157" s="7" t="n"/>
      <c r="O157" s="9" t="n"/>
      <c r="P157" s="10">
        <f>IF(I157="","",I157-N(O157))</f>
        <v/>
      </c>
      <c r="Q157" s="11">
        <f>IF(OR(J157="",N157="Принято",N157="Отменена"),"",J157-TODAY())</f>
        <v/>
      </c>
      <c r="R157" s="7" t="n"/>
    </row>
    <row r="158">
      <c r="A158" s="7" t="n"/>
      <c r="B158" s="8" t="n"/>
      <c r="C158" s="7" t="n"/>
      <c r="D158" s="7" t="n"/>
      <c r="E158" s="7" t="n"/>
      <c r="F158" s="7" t="n"/>
      <c r="G158" s="7" t="n"/>
      <c r="H158" s="7" t="n"/>
      <c r="I158" s="9" t="n"/>
      <c r="J158" s="8" t="n"/>
      <c r="K158" s="7" t="n"/>
      <c r="L158" s="7" t="n"/>
      <c r="M158" s="7" t="n"/>
      <c r="N158" s="7" t="n"/>
      <c r="O158" s="9" t="n"/>
      <c r="P158" s="10">
        <f>IF(I158="","",I158-N(O158))</f>
        <v/>
      </c>
      <c r="Q158" s="11">
        <f>IF(OR(J158="",N158="Принято",N158="Отменена"),"",J158-TODAY())</f>
        <v/>
      </c>
      <c r="R158" s="7" t="n"/>
    </row>
    <row r="159">
      <c r="A159" s="7" t="n"/>
      <c r="B159" s="8" t="n"/>
      <c r="C159" s="7" t="n"/>
      <c r="D159" s="7" t="n"/>
      <c r="E159" s="7" t="n"/>
      <c r="F159" s="7" t="n"/>
      <c r="G159" s="7" t="n"/>
      <c r="H159" s="7" t="n"/>
      <c r="I159" s="9" t="n"/>
      <c r="J159" s="8" t="n"/>
      <c r="K159" s="7" t="n"/>
      <c r="L159" s="7" t="n"/>
      <c r="M159" s="7" t="n"/>
      <c r="N159" s="7" t="n"/>
      <c r="O159" s="9" t="n"/>
      <c r="P159" s="10">
        <f>IF(I159="","",I159-N(O159))</f>
        <v/>
      </c>
      <c r="Q159" s="11">
        <f>IF(OR(J159="",N159="Принято",N159="Отменена"),"",J159-TODAY())</f>
        <v/>
      </c>
      <c r="R159" s="7" t="n"/>
    </row>
    <row r="160">
      <c r="A160" s="7" t="n"/>
      <c r="B160" s="8" t="n"/>
      <c r="C160" s="7" t="n"/>
      <c r="D160" s="7" t="n"/>
      <c r="E160" s="7" t="n"/>
      <c r="F160" s="7" t="n"/>
      <c r="G160" s="7" t="n"/>
      <c r="H160" s="7" t="n"/>
      <c r="I160" s="9" t="n"/>
      <c r="J160" s="8" t="n"/>
      <c r="K160" s="7" t="n"/>
      <c r="L160" s="7" t="n"/>
      <c r="M160" s="7" t="n"/>
      <c r="N160" s="7" t="n"/>
      <c r="O160" s="9" t="n"/>
      <c r="P160" s="10">
        <f>IF(I160="","",I160-N(O160))</f>
        <v/>
      </c>
      <c r="Q160" s="11">
        <f>IF(OR(J160="",N160="Принято",N160="Отменена"),"",J160-TODAY())</f>
        <v/>
      </c>
      <c r="R160" s="7" t="n"/>
    </row>
    <row r="161">
      <c r="A161" s="7" t="n"/>
      <c r="B161" s="8" t="n"/>
      <c r="C161" s="7" t="n"/>
      <c r="D161" s="7" t="n"/>
      <c r="E161" s="7" t="n"/>
      <c r="F161" s="7" t="n"/>
      <c r="G161" s="7" t="n"/>
      <c r="H161" s="7" t="n"/>
      <c r="I161" s="9" t="n"/>
      <c r="J161" s="8" t="n"/>
      <c r="K161" s="7" t="n"/>
      <c r="L161" s="7" t="n"/>
      <c r="M161" s="7" t="n"/>
      <c r="N161" s="7" t="n"/>
      <c r="O161" s="9" t="n"/>
      <c r="P161" s="10">
        <f>IF(I161="","",I161-N(O161))</f>
        <v/>
      </c>
      <c r="Q161" s="11">
        <f>IF(OR(J161="",N161="Принято",N161="Отменена"),"",J161-TODAY())</f>
        <v/>
      </c>
      <c r="R161" s="7" t="n"/>
    </row>
    <row r="162">
      <c r="A162" s="7" t="n"/>
      <c r="B162" s="8" t="n"/>
      <c r="C162" s="7" t="n"/>
      <c r="D162" s="7" t="n"/>
      <c r="E162" s="7" t="n"/>
      <c r="F162" s="7" t="n"/>
      <c r="G162" s="7" t="n"/>
      <c r="H162" s="7" t="n"/>
      <c r="I162" s="9" t="n"/>
      <c r="J162" s="8" t="n"/>
      <c r="K162" s="7" t="n"/>
      <c r="L162" s="7" t="n"/>
      <c r="M162" s="7" t="n"/>
      <c r="N162" s="7" t="n"/>
      <c r="O162" s="9" t="n"/>
      <c r="P162" s="10">
        <f>IF(I162="","",I162-N(O162))</f>
        <v/>
      </c>
      <c r="Q162" s="11">
        <f>IF(OR(J162="",N162="Принято",N162="Отменена"),"",J162-TODAY())</f>
        <v/>
      </c>
      <c r="R162" s="7" t="n"/>
    </row>
    <row r="163">
      <c r="A163" s="7" t="n"/>
      <c r="B163" s="8" t="n"/>
      <c r="C163" s="7" t="n"/>
      <c r="D163" s="7" t="n"/>
      <c r="E163" s="7" t="n"/>
      <c r="F163" s="7" t="n"/>
      <c r="G163" s="7" t="n"/>
      <c r="H163" s="7" t="n"/>
      <c r="I163" s="9" t="n"/>
      <c r="J163" s="8" t="n"/>
      <c r="K163" s="7" t="n"/>
      <c r="L163" s="7" t="n"/>
      <c r="M163" s="7" t="n"/>
      <c r="N163" s="7" t="n"/>
      <c r="O163" s="9" t="n"/>
      <c r="P163" s="10">
        <f>IF(I163="","",I163-N(O163))</f>
        <v/>
      </c>
      <c r="Q163" s="11">
        <f>IF(OR(J163="",N163="Принято",N163="Отменена"),"",J163-TODAY())</f>
        <v/>
      </c>
      <c r="R163" s="7" t="n"/>
    </row>
    <row r="164">
      <c r="A164" s="7" t="n"/>
      <c r="B164" s="8" t="n"/>
      <c r="C164" s="7" t="n"/>
      <c r="D164" s="7" t="n"/>
      <c r="E164" s="7" t="n"/>
      <c r="F164" s="7" t="n"/>
      <c r="G164" s="7" t="n"/>
      <c r="H164" s="7" t="n"/>
      <c r="I164" s="9" t="n"/>
      <c r="J164" s="8" t="n"/>
      <c r="K164" s="7" t="n"/>
      <c r="L164" s="7" t="n"/>
      <c r="M164" s="7" t="n"/>
      <c r="N164" s="7" t="n"/>
      <c r="O164" s="9" t="n"/>
      <c r="P164" s="10">
        <f>IF(I164="","",I164-N(O164))</f>
        <v/>
      </c>
      <c r="Q164" s="11">
        <f>IF(OR(J164="",N164="Принято",N164="Отменена"),"",J164-TODAY())</f>
        <v/>
      </c>
      <c r="R164" s="7" t="n"/>
    </row>
    <row r="165">
      <c r="A165" s="7" t="n"/>
      <c r="B165" s="8" t="n"/>
      <c r="C165" s="7" t="n"/>
      <c r="D165" s="7" t="n"/>
      <c r="E165" s="7" t="n"/>
      <c r="F165" s="7" t="n"/>
      <c r="G165" s="7" t="n"/>
      <c r="H165" s="7" t="n"/>
      <c r="I165" s="9" t="n"/>
      <c r="J165" s="8" t="n"/>
      <c r="K165" s="7" t="n"/>
      <c r="L165" s="7" t="n"/>
      <c r="M165" s="7" t="n"/>
      <c r="N165" s="7" t="n"/>
      <c r="O165" s="9" t="n"/>
      <c r="P165" s="10">
        <f>IF(I165="","",I165-N(O165))</f>
        <v/>
      </c>
      <c r="Q165" s="11">
        <f>IF(OR(J165="",N165="Принято",N165="Отменена"),"",J165-TODAY())</f>
        <v/>
      </c>
      <c r="R165" s="7" t="n"/>
    </row>
    <row r="166">
      <c r="A166" s="7" t="n"/>
      <c r="B166" s="8" t="n"/>
      <c r="C166" s="7" t="n"/>
      <c r="D166" s="7" t="n"/>
      <c r="E166" s="7" t="n"/>
      <c r="F166" s="7" t="n"/>
      <c r="G166" s="7" t="n"/>
      <c r="H166" s="7" t="n"/>
      <c r="I166" s="9" t="n"/>
      <c r="J166" s="8" t="n"/>
      <c r="K166" s="7" t="n"/>
      <c r="L166" s="7" t="n"/>
      <c r="M166" s="7" t="n"/>
      <c r="N166" s="7" t="n"/>
      <c r="O166" s="9" t="n"/>
      <c r="P166" s="10">
        <f>IF(I166="","",I166-N(O166))</f>
        <v/>
      </c>
      <c r="Q166" s="11">
        <f>IF(OR(J166="",N166="Принято",N166="Отменена"),"",J166-TODAY())</f>
        <v/>
      </c>
      <c r="R166" s="7" t="n"/>
    </row>
    <row r="167">
      <c r="A167" s="7" t="n"/>
      <c r="B167" s="8" t="n"/>
      <c r="C167" s="7" t="n"/>
      <c r="D167" s="7" t="n"/>
      <c r="E167" s="7" t="n"/>
      <c r="F167" s="7" t="n"/>
      <c r="G167" s="7" t="n"/>
      <c r="H167" s="7" t="n"/>
      <c r="I167" s="9" t="n"/>
      <c r="J167" s="8" t="n"/>
      <c r="K167" s="7" t="n"/>
      <c r="L167" s="7" t="n"/>
      <c r="M167" s="7" t="n"/>
      <c r="N167" s="7" t="n"/>
      <c r="O167" s="9" t="n"/>
      <c r="P167" s="10">
        <f>IF(I167="","",I167-N(O167))</f>
        <v/>
      </c>
      <c r="Q167" s="11">
        <f>IF(OR(J167="",N167="Принято",N167="Отменена"),"",J167-TODAY())</f>
        <v/>
      </c>
      <c r="R167" s="7" t="n"/>
    </row>
    <row r="168">
      <c r="A168" s="7" t="n"/>
      <c r="B168" s="8" t="n"/>
      <c r="C168" s="7" t="n"/>
      <c r="D168" s="7" t="n"/>
      <c r="E168" s="7" t="n"/>
      <c r="F168" s="7" t="n"/>
      <c r="G168" s="7" t="n"/>
      <c r="H168" s="7" t="n"/>
      <c r="I168" s="9" t="n"/>
      <c r="J168" s="8" t="n"/>
      <c r="K168" s="7" t="n"/>
      <c r="L168" s="7" t="n"/>
      <c r="M168" s="7" t="n"/>
      <c r="N168" s="7" t="n"/>
      <c r="O168" s="9" t="n"/>
      <c r="P168" s="10">
        <f>IF(I168="","",I168-N(O168))</f>
        <v/>
      </c>
      <c r="Q168" s="11">
        <f>IF(OR(J168="",N168="Принято",N168="Отменена"),"",J168-TODAY())</f>
        <v/>
      </c>
      <c r="R168" s="7" t="n"/>
    </row>
    <row r="169">
      <c r="A169" s="7" t="n"/>
      <c r="B169" s="8" t="n"/>
      <c r="C169" s="7" t="n"/>
      <c r="D169" s="7" t="n"/>
      <c r="E169" s="7" t="n"/>
      <c r="F169" s="7" t="n"/>
      <c r="G169" s="7" t="n"/>
      <c r="H169" s="7" t="n"/>
      <c r="I169" s="9" t="n"/>
      <c r="J169" s="8" t="n"/>
      <c r="K169" s="7" t="n"/>
      <c r="L169" s="7" t="n"/>
      <c r="M169" s="7" t="n"/>
      <c r="N169" s="7" t="n"/>
      <c r="O169" s="9" t="n"/>
      <c r="P169" s="10">
        <f>IF(I169="","",I169-N(O169))</f>
        <v/>
      </c>
      <c r="Q169" s="11">
        <f>IF(OR(J169="",N169="Принято",N169="Отменена"),"",J169-TODAY())</f>
        <v/>
      </c>
      <c r="R169" s="7" t="n"/>
    </row>
    <row r="170">
      <c r="A170" s="7" t="n"/>
      <c r="B170" s="8" t="n"/>
      <c r="C170" s="7" t="n"/>
      <c r="D170" s="7" t="n"/>
      <c r="E170" s="7" t="n"/>
      <c r="F170" s="7" t="n"/>
      <c r="G170" s="7" t="n"/>
      <c r="H170" s="7" t="n"/>
      <c r="I170" s="9" t="n"/>
      <c r="J170" s="8" t="n"/>
      <c r="K170" s="7" t="n"/>
      <c r="L170" s="7" t="n"/>
      <c r="M170" s="7" t="n"/>
      <c r="N170" s="7" t="n"/>
      <c r="O170" s="9" t="n"/>
      <c r="P170" s="10">
        <f>IF(I170="","",I170-N(O170))</f>
        <v/>
      </c>
      <c r="Q170" s="11">
        <f>IF(OR(J170="",N170="Принято",N170="Отменена"),"",J170-TODAY())</f>
        <v/>
      </c>
      <c r="R170" s="7" t="n"/>
    </row>
    <row r="171">
      <c r="A171" s="7" t="n"/>
      <c r="B171" s="8" t="n"/>
      <c r="C171" s="7" t="n"/>
      <c r="D171" s="7" t="n"/>
      <c r="E171" s="7" t="n"/>
      <c r="F171" s="7" t="n"/>
      <c r="G171" s="7" t="n"/>
      <c r="H171" s="7" t="n"/>
      <c r="I171" s="9" t="n"/>
      <c r="J171" s="8" t="n"/>
      <c r="K171" s="7" t="n"/>
      <c r="L171" s="7" t="n"/>
      <c r="M171" s="7" t="n"/>
      <c r="N171" s="7" t="n"/>
      <c r="O171" s="9" t="n"/>
      <c r="P171" s="10">
        <f>IF(I171="","",I171-N(O171))</f>
        <v/>
      </c>
      <c r="Q171" s="11">
        <f>IF(OR(J171="",N171="Принято",N171="Отменена"),"",J171-TODAY())</f>
        <v/>
      </c>
      <c r="R171" s="7" t="n"/>
    </row>
    <row r="172">
      <c r="A172" s="7" t="n"/>
      <c r="B172" s="8" t="n"/>
      <c r="C172" s="7" t="n"/>
      <c r="D172" s="7" t="n"/>
      <c r="E172" s="7" t="n"/>
      <c r="F172" s="7" t="n"/>
      <c r="G172" s="7" t="n"/>
      <c r="H172" s="7" t="n"/>
      <c r="I172" s="9" t="n"/>
      <c r="J172" s="8" t="n"/>
      <c r="K172" s="7" t="n"/>
      <c r="L172" s="7" t="n"/>
      <c r="M172" s="7" t="n"/>
      <c r="N172" s="7" t="n"/>
      <c r="O172" s="9" t="n"/>
      <c r="P172" s="10">
        <f>IF(I172="","",I172-N(O172))</f>
        <v/>
      </c>
      <c r="Q172" s="11">
        <f>IF(OR(J172="",N172="Принято",N172="Отменена"),"",J172-TODAY())</f>
        <v/>
      </c>
      <c r="R172" s="7" t="n"/>
    </row>
    <row r="173">
      <c r="A173" s="7" t="n"/>
      <c r="B173" s="8" t="n"/>
      <c r="C173" s="7" t="n"/>
      <c r="D173" s="7" t="n"/>
      <c r="E173" s="7" t="n"/>
      <c r="F173" s="7" t="n"/>
      <c r="G173" s="7" t="n"/>
      <c r="H173" s="7" t="n"/>
      <c r="I173" s="9" t="n"/>
      <c r="J173" s="8" t="n"/>
      <c r="K173" s="7" t="n"/>
      <c r="L173" s="7" t="n"/>
      <c r="M173" s="7" t="n"/>
      <c r="N173" s="7" t="n"/>
      <c r="O173" s="9" t="n"/>
      <c r="P173" s="10">
        <f>IF(I173="","",I173-N(O173))</f>
        <v/>
      </c>
      <c r="Q173" s="11">
        <f>IF(OR(J173="",N173="Принято",N173="Отменена"),"",J173-TODAY())</f>
        <v/>
      </c>
      <c r="R173" s="7" t="n"/>
    </row>
    <row r="174">
      <c r="A174" s="7" t="n"/>
      <c r="B174" s="8" t="n"/>
      <c r="C174" s="7" t="n"/>
      <c r="D174" s="7" t="n"/>
      <c r="E174" s="7" t="n"/>
      <c r="F174" s="7" t="n"/>
      <c r="G174" s="7" t="n"/>
      <c r="H174" s="7" t="n"/>
      <c r="I174" s="9" t="n"/>
      <c r="J174" s="8" t="n"/>
      <c r="K174" s="7" t="n"/>
      <c r="L174" s="7" t="n"/>
      <c r="M174" s="7" t="n"/>
      <c r="N174" s="7" t="n"/>
      <c r="O174" s="9" t="n"/>
      <c r="P174" s="10">
        <f>IF(I174="","",I174-N(O174))</f>
        <v/>
      </c>
      <c r="Q174" s="11">
        <f>IF(OR(J174="",N174="Принято",N174="Отменена"),"",J174-TODAY())</f>
        <v/>
      </c>
      <c r="R174" s="7" t="n"/>
    </row>
    <row r="175">
      <c r="A175" s="7" t="n"/>
      <c r="B175" s="8" t="n"/>
      <c r="C175" s="7" t="n"/>
      <c r="D175" s="7" t="n"/>
      <c r="E175" s="7" t="n"/>
      <c r="F175" s="7" t="n"/>
      <c r="G175" s="7" t="n"/>
      <c r="H175" s="7" t="n"/>
      <c r="I175" s="9" t="n"/>
      <c r="J175" s="8" t="n"/>
      <c r="K175" s="7" t="n"/>
      <c r="L175" s="7" t="n"/>
      <c r="M175" s="7" t="n"/>
      <c r="N175" s="7" t="n"/>
      <c r="O175" s="9" t="n"/>
      <c r="P175" s="10">
        <f>IF(I175="","",I175-N(O175))</f>
        <v/>
      </c>
      <c r="Q175" s="11">
        <f>IF(OR(J175="",N175="Принято",N175="Отменена"),"",J175-TODAY())</f>
        <v/>
      </c>
      <c r="R175" s="7" t="n"/>
    </row>
    <row r="176">
      <c r="A176" s="7" t="n"/>
      <c r="B176" s="8" t="n"/>
      <c r="C176" s="7" t="n"/>
      <c r="D176" s="7" t="n"/>
      <c r="E176" s="7" t="n"/>
      <c r="F176" s="7" t="n"/>
      <c r="G176" s="7" t="n"/>
      <c r="H176" s="7" t="n"/>
      <c r="I176" s="9" t="n"/>
      <c r="J176" s="8" t="n"/>
      <c r="K176" s="7" t="n"/>
      <c r="L176" s="7" t="n"/>
      <c r="M176" s="7" t="n"/>
      <c r="N176" s="7" t="n"/>
      <c r="O176" s="9" t="n"/>
      <c r="P176" s="10">
        <f>IF(I176="","",I176-N(O176))</f>
        <v/>
      </c>
      <c r="Q176" s="11">
        <f>IF(OR(J176="",N176="Принято",N176="Отменена"),"",J176-TODAY())</f>
        <v/>
      </c>
      <c r="R176" s="7" t="n"/>
    </row>
    <row r="177">
      <c r="A177" s="7" t="n"/>
      <c r="B177" s="8" t="n"/>
      <c r="C177" s="7" t="n"/>
      <c r="D177" s="7" t="n"/>
      <c r="E177" s="7" t="n"/>
      <c r="F177" s="7" t="n"/>
      <c r="G177" s="7" t="n"/>
      <c r="H177" s="7" t="n"/>
      <c r="I177" s="9" t="n"/>
      <c r="J177" s="8" t="n"/>
      <c r="K177" s="7" t="n"/>
      <c r="L177" s="7" t="n"/>
      <c r="M177" s="7" t="n"/>
      <c r="N177" s="7" t="n"/>
      <c r="O177" s="9" t="n"/>
      <c r="P177" s="10">
        <f>IF(I177="","",I177-N(O177))</f>
        <v/>
      </c>
      <c r="Q177" s="11">
        <f>IF(OR(J177="",N177="Принято",N177="Отменена"),"",J177-TODAY())</f>
        <v/>
      </c>
      <c r="R177" s="7" t="n"/>
    </row>
    <row r="178">
      <c r="A178" s="7" t="n"/>
      <c r="B178" s="8" t="n"/>
      <c r="C178" s="7" t="n"/>
      <c r="D178" s="7" t="n"/>
      <c r="E178" s="7" t="n"/>
      <c r="F178" s="7" t="n"/>
      <c r="G178" s="7" t="n"/>
      <c r="H178" s="7" t="n"/>
      <c r="I178" s="9" t="n"/>
      <c r="J178" s="8" t="n"/>
      <c r="K178" s="7" t="n"/>
      <c r="L178" s="7" t="n"/>
      <c r="M178" s="7" t="n"/>
      <c r="N178" s="7" t="n"/>
      <c r="O178" s="9" t="n"/>
      <c r="P178" s="10">
        <f>IF(I178="","",I178-N(O178))</f>
        <v/>
      </c>
      <c r="Q178" s="11">
        <f>IF(OR(J178="",N178="Принято",N178="Отменена"),"",J178-TODAY())</f>
        <v/>
      </c>
      <c r="R178" s="7" t="n"/>
    </row>
    <row r="179">
      <c r="A179" s="7" t="n"/>
      <c r="B179" s="8" t="n"/>
      <c r="C179" s="7" t="n"/>
      <c r="D179" s="7" t="n"/>
      <c r="E179" s="7" t="n"/>
      <c r="F179" s="7" t="n"/>
      <c r="G179" s="7" t="n"/>
      <c r="H179" s="7" t="n"/>
      <c r="I179" s="9" t="n"/>
      <c r="J179" s="8" t="n"/>
      <c r="K179" s="7" t="n"/>
      <c r="L179" s="7" t="n"/>
      <c r="M179" s="7" t="n"/>
      <c r="N179" s="7" t="n"/>
      <c r="O179" s="9" t="n"/>
      <c r="P179" s="10">
        <f>IF(I179="","",I179-N(O179))</f>
        <v/>
      </c>
      <c r="Q179" s="11">
        <f>IF(OR(J179="",N179="Принято",N179="Отменена"),"",J179-TODAY())</f>
        <v/>
      </c>
      <c r="R179" s="7" t="n"/>
    </row>
    <row r="180">
      <c r="A180" s="7" t="n"/>
      <c r="B180" s="8" t="n"/>
      <c r="C180" s="7" t="n"/>
      <c r="D180" s="7" t="n"/>
      <c r="E180" s="7" t="n"/>
      <c r="F180" s="7" t="n"/>
      <c r="G180" s="7" t="n"/>
      <c r="H180" s="7" t="n"/>
      <c r="I180" s="9" t="n"/>
      <c r="J180" s="8" t="n"/>
      <c r="K180" s="7" t="n"/>
      <c r="L180" s="7" t="n"/>
      <c r="M180" s="7" t="n"/>
      <c r="N180" s="7" t="n"/>
      <c r="O180" s="9" t="n"/>
      <c r="P180" s="10">
        <f>IF(I180="","",I180-N(O180))</f>
        <v/>
      </c>
      <c r="Q180" s="11">
        <f>IF(OR(J180="",N180="Принято",N180="Отменена"),"",J180-TODAY())</f>
        <v/>
      </c>
      <c r="R180" s="7" t="n"/>
    </row>
    <row r="181">
      <c r="A181" s="7" t="n"/>
      <c r="B181" s="8" t="n"/>
      <c r="C181" s="7" t="n"/>
      <c r="D181" s="7" t="n"/>
      <c r="E181" s="7" t="n"/>
      <c r="F181" s="7" t="n"/>
      <c r="G181" s="7" t="n"/>
      <c r="H181" s="7" t="n"/>
      <c r="I181" s="9" t="n"/>
      <c r="J181" s="8" t="n"/>
      <c r="K181" s="7" t="n"/>
      <c r="L181" s="7" t="n"/>
      <c r="M181" s="7" t="n"/>
      <c r="N181" s="7" t="n"/>
      <c r="O181" s="9" t="n"/>
      <c r="P181" s="10">
        <f>IF(I181="","",I181-N(O181))</f>
        <v/>
      </c>
      <c r="Q181" s="11">
        <f>IF(OR(J181="",N181="Принято",N181="Отменена"),"",J181-TODAY())</f>
        <v/>
      </c>
      <c r="R181" s="7" t="n"/>
    </row>
    <row r="182">
      <c r="A182" s="7" t="n"/>
      <c r="B182" s="8" t="n"/>
      <c r="C182" s="7" t="n"/>
      <c r="D182" s="7" t="n"/>
      <c r="E182" s="7" t="n"/>
      <c r="F182" s="7" t="n"/>
      <c r="G182" s="7" t="n"/>
      <c r="H182" s="7" t="n"/>
      <c r="I182" s="9" t="n"/>
      <c r="J182" s="8" t="n"/>
      <c r="K182" s="7" t="n"/>
      <c r="L182" s="7" t="n"/>
      <c r="M182" s="7" t="n"/>
      <c r="N182" s="7" t="n"/>
      <c r="O182" s="9" t="n"/>
      <c r="P182" s="10">
        <f>IF(I182="","",I182-N(O182))</f>
        <v/>
      </c>
      <c r="Q182" s="11">
        <f>IF(OR(J182="",N182="Принято",N182="Отменена"),"",J182-TODAY())</f>
        <v/>
      </c>
      <c r="R182" s="7" t="n"/>
    </row>
    <row r="183">
      <c r="A183" s="7" t="n"/>
      <c r="B183" s="8" t="n"/>
      <c r="C183" s="7" t="n"/>
      <c r="D183" s="7" t="n"/>
      <c r="E183" s="7" t="n"/>
      <c r="F183" s="7" t="n"/>
      <c r="G183" s="7" t="n"/>
      <c r="H183" s="7" t="n"/>
      <c r="I183" s="9" t="n"/>
      <c r="J183" s="8" t="n"/>
      <c r="K183" s="7" t="n"/>
      <c r="L183" s="7" t="n"/>
      <c r="M183" s="7" t="n"/>
      <c r="N183" s="7" t="n"/>
      <c r="O183" s="9" t="n"/>
      <c r="P183" s="10">
        <f>IF(I183="","",I183-N(O183))</f>
        <v/>
      </c>
      <c r="Q183" s="11">
        <f>IF(OR(J183="",N183="Принято",N183="Отменена"),"",J183-TODAY())</f>
        <v/>
      </c>
      <c r="R183" s="7" t="n"/>
    </row>
    <row r="184">
      <c r="A184" s="7" t="n"/>
      <c r="B184" s="8" t="n"/>
      <c r="C184" s="7" t="n"/>
      <c r="D184" s="7" t="n"/>
      <c r="E184" s="7" t="n"/>
      <c r="F184" s="7" t="n"/>
      <c r="G184" s="7" t="n"/>
      <c r="H184" s="7" t="n"/>
      <c r="I184" s="9" t="n"/>
      <c r="J184" s="8" t="n"/>
      <c r="K184" s="7" t="n"/>
      <c r="L184" s="7" t="n"/>
      <c r="M184" s="7" t="n"/>
      <c r="N184" s="7" t="n"/>
      <c r="O184" s="9" t="n"/>
      <c r="P184" s="10">
        <f>IF(I184="","",I184-N(O184))</f>
        <v/>
      </c>
      <c r="Q184" s="11">
        <f>IF(OR(J184="",N184="Принято",N184="Отменена"),"",J184-TODAY())</f>
        <v/>
      </c>
      <c r="R184" s="7" t="n"/>
    </row>
    <row r="185">
      <c r="A185" s="7" t="n"/>
      <c r="B185" s="8" t="n"/>
      <c r="C185" s="7" t="n"/>
      <c r="D185" s="7" t="n"/>
      <c r="E185" s="7" t="n"/>
      <c r="F185" s="7" t="n"/>
      <c r="G185" s="7" t="n"/>
      <c r="H185" s="7" t="n"/>
      <c r="I185" s="9" t="n"/>
      <c r="J185" s="8" t="n"/>
      <c r="K185" s="7" t="n"/>
      <c r="L185" s="7" t="n"/>
      <c r="M185" s="7" t="n"/>
      <c r="N185" s="7" t="n"/>
      <c r="O185" s="9" t="n"/>
      <c r="P185" s="10">
        <f>IF(I185="","",I185-N(O185))</f>
        <v/>
      </c>
      <c r="Q185" s="11">
        <f>IF(OR(J185="",N185="Принято",N185="Отменена"),"",J185-TODAY())</f>
        <v/>
      </c>
      <c r="R185" s="7" t="n"/>
    </row>
    <row r="186">
      <c r="A186" s="7" t="n"/>
      <c r="B186" s="8" t="n"/>
      <c r="C186" s="7" t="n"/>
      <c r="D186" s="7" t="n"/>
      <c r="E186" s="7" t="n"/>
      <c r="F186" s="7" t="n"/>
      <c r="G186" s="7" t="n"/>
      <c r="H186" s="7" t="n"/>
      <c r="I186" s="9" t="n"/>
      <c r="J186" s="8" t="n"/>
      <c r="K186" s="7" t="n"/>
      <c r="L186" s="7" t="n"/>
      <c r="M186" s="7" t="n"/>
      <c r="N186" s="7" t="n"/>
      <c r="O186" s="9" t="n"/>
      <c r="P186" s="10">
        <f>IF(I186="","",I186-N(O186))</f>
        <v/>
      </c>
      <c r="Q186" s="11">
        <f>IF(OR(J186="",N186="Принято",N186="Отменена"),"",J186-TODAY())</f>
        <v/>
      </c>
      <c r="R186" s="7" t="n"/>
    </row>
    <row r="187">
      <c r="A187" s="7" t="n"/>
      <c r="B187" s="8" t="n"/>
      <c r="C187" s="7" t="n"/>
      <c r="D187" s="7" t="n"/>
      <c r="E187" s="7" t="n"/>
      <c r="F187" s="7" t="n"/>
      <c r="G187" s="7" t="n"/>
      <c r="H187" s="7" t="n"/>
      <c r="I187" s="9" t="n"/>
      <c r="J187" s="8" t="n"/>
      <c r="K187" s="7" t="n"/>
      <c r="L187" s="7" t="n"/>
      <c r="M187" s="7" t="n"/>
      <c r="N187" s="7" t="n"/>
      <c r="O187" s="9" t="n"/>
      <c r="P187" s="10">
        <f>IF(I187="","",I187-N(O187))</f>
        <v/>
      </c>
      <c r="Q187" s="11">
        <f>IF(OR(J187="",N187="Принято",N187="Отменена"),"",J187-TODAY())</f>
        <v/>
      </c>
      <c r="R187" s="7" t="n"/>
    </row>
    <row r="188">
      <c r="A188" s="7" t="n"/>
      <c r="B188" s="8" t="n"/>
      <c r="C188" s="7" t="n"/>
      <c r="D188" s="7" t="n"/>
      <c r="E188" s="7" t="n"/>
      <c r="F188" s="7" t="n"/>
      <c r="G188" s="7" t="n"/>
      <c r="H188" s="7" t="n"/>
      <c r="I188" s="9" t="n"/>
      <c r="J188" s="8" t="n"/>
      <c r="K188" s="7" t="n"/>
      <c r="L188" s="7" t="n"/>
      <c r="M188" s="7" t="n"/>
      <c r="N188" s="7" t="n"/>
      <c r="O188" s="9" t="n"/>
      <c r="P188" s="10">
        <f>IF(I188="","",I188-N(O188))</f>
        <v/>
      </c>
      <c r="Q188" s="11">
        <f>IF(OR(J188="",N188="Принято",N188="Отменена"),"",J188-TODAY())</f>
        <v/>
      </c>
      <c r="R188" s="7" t="n"/>
    </row>
    <row r="189">
      <c r="A189" s="7" t="n"/>
      <c r="B189" s="8" t="n"/>
      <c r="C189" s="7" t="n"/>
      <c r="D189" s="7" t="n"/>
      <c r="E189" s="7" t="n"/>
      <c r="F189" s="7" t="n"/>
      <c r="G189" s="7" t="n"/>
      <c r="H189" s="7" t="n"/>
      <c r="I189" s="9" t="n"/>
      <c r="J189" s="8" t="n"/>
      <c r="K189" s="7" t="n"/>
      <c r="L189" s="7" t="n"/>
      <c r="M189" s="7" t="n"/>
      <c r="N189" s="7" t="n"/>
      <c r="O189" s="9" t="n"/>
      <c r="P189" s="10">
        <f>IF(I189="","",I189-N(O189))</f>
        <v/>
      </c>
      <c r="Q189" s="11">
        <f>IF(OR(J189="",N189="Принято",N189="Отменена"),"",J189-TODAY())</f>
        <v/>
      </c>
      <c r="R189" s="7" t="n"/>
    </row>
    <row r="190">
      <c r="A190" s="7" t="n"/>
      <c r="B190" s="8" t="n"/>
      <c r="C190" s="7" t="n"/>
      <c r="D190" s="7" t="n"/>
      <c r="E190" s="7" t="n"/>
      <c r="F190" s="7" t="n"/>
      <c r="G190" s="7" t="n"/>
      <c r="H190" s="7" t="n"/>
      <c r="I190" s="9" t="n"/>
      <c r="J190" s="8" t="n"/>
      <c r="K190" s="7" t="n"/>
      <c r="L190" s="7" t="n"/>
      <c r="M190" s="7" t="n"/>
      <c r="N190" s="7" t="n"/>
      <c r="O190" s="9" t="n"/>
      <c r="P190" s="10">
        <f>IF(I190="","",I190-N(O190))</f>
        <v/>
      </c>
      <c r="Q190" s="11">
        <f>IF(OR(J190="",N190="Принято",N190="Отменена"),"",J190-TODAY())</f>
        <v/>
      </c>
      <c r="R190" s="7" t="n"/>
    </row>
    <row r="191">
      <c r="A191" s="7" t="n"/>
      <c r="B191" s="8" t="n"/>
      <c r="C191" s="7" t="n"/>
      <c r="D191" s="7" t="n"/>
      <c r="E191" s="7" t="n"/>
      <c r="F191" s="7" t="n"/>
      <c r="G191" s="7" t="n"/>
      <c r="H191" s="7" t="n"/>
      <c r="I191" s="9" t="n"/>
      <c r="J191" s="8" t="n"/>
      <c r="K191" s="7" t="n"/>
      <c r="L191" s="7" t="n"/>
      <c r="M191" s="7" t="n"/>
      <c r="N191" s="7" t="n"/>
      <c r="O191" s="9" t="n"/>
      <c r="P191" s="10">
        <f>IF(I191="","",I191-N(O191))</f>
        <v/>
      </c>
      <c r="Q191" s="11">
        <f>IF(OR(J191="",N191="Принято",N191="Отменена"),"",J191-TODAY())</f>
        <v/>
      </c>
      <c r="R191" s="7" t="n"/>
    </row>
    <row r="192">
      <c r="A192" s="7" t="n"/>
      <c r="B192" s="8" t="n"/>
      <c r="C192" s="7" t="n"/>
      <c r="D192" s="7" t="n"/>
      <c r="E192" s="7" t="n"/>
      <c r="F192" s="7" t="n"/>
      <c r="G192" s="7" t="n"/>
      <c r="H192" s="7" t="n"/>
      <c r="I192" s="9" t="n"/>
      <c r="J192" s="8" t="n"/>
      <c r="K192" s="7" t="n"/>
      <c r="L192" s="7" t="n"/>
      <c r="M192" s="7" t="n"/>
      <c r="N192" s="7" t="n"/>
      <c r="O192" s="9" t="n"/>
      <c r="P192" s="10">
        <f>IF(I192="","",I192-N(O192))</f>
        <v/>
      </c>
      <c r="Q192" s="11">
        <f>IF(OR(J192="",N192="Принято",N192="Отменена"),"",J192-TODAY())</f>
        <v/>
      </c>
      <c r="R192" s="7" t="n"/>
    </row>
    <row r="193">
      <c r="A193" s="7" t="n"/>
      <c r="B193" s="8" t="n"/>
      <c r="C193" s="7" t="n"/>
      <c r="D193" s="7" t="n"/>
      <c r="E193" s="7" t="n"/>
      <c r="F193" s="7" t="n"/>
      <c r="G193" s="7" t="n"/>
      <c r="H193" s="7" t="n"/>
      <c r="I193" s="9" t="n"/>
      <c r="J193" s="8" t="n"/>
      <c r="K193" s="7" t="n"/>
      <c r="L193" s="7" t="n"/>
      <c r="M193" s="7" t="n"/>
      <c r="N193" s="7" t="n"/>
      <c r="O193" s="9" t="n"/>
      <c r="P193" s="10">
        <f>IF(I193="","",I193-N(O193))</f>
        <v/>
      </c>
      <c r="Q193" s="11">
        <f>IF(OR(J193="",N193="Принято",N193="Отменена"),"",J193-TODAY())</f>
        <v/>
      </c>
      <c r="R193" s="7" t="n"/>
    </row>
    <row r="194">
      <c r="A194" s="7" t="n"/>
      <c r="B194" s="8" t="n"/>
      <c r="C194" s="7" t="n"/>
      <c r="D194" s="7" t="n"/>
      <c r="E194" s="7" t="n"/>
      <c r="F194" s="7" t="n"/>
      <c r="G194" s="7" t="n"/>
      <c r="H194" s="7" t="n"/>
      <c r="I194" s="9" t="n"/>
      <c r="J194" s="8" t="n"/>
      <c r="K194" s="7" t="n"/>
      <c r="L194" s="7" t="n"/>
      <c r="M194" s="7" t="n"/>
      <c r="N194" s="7" t="n"/>
      <c r="O194" s="9" t="n"/>
      <c r="P194" s="10">
        <f>IF(I194="","",I194-N(O194))</f>
        <v/>
      </c>
      <c r="Q194" s="11">
        <f>IF(OR(J194="",N194="Принято",N194="Отменена"),"",J194-TODAY())</f>
        <v/>
      </c>
      <c r="R194" s="7" t="n"/>
    </row>
    <row r="195">
      <c r="A195" s="7" t="n"/>
      <c r="B195" s="8" t="n"/>
      <c r="C195" s="7" t="n"/>
      <c r="D195" s="7" t="n"/>
      <c r="E195" s="7" t="n"/>
      <c r="F195" s="7" t="n"/>
      <c r="G195" s="7" t="n"/>
      <c r="H195" s="7" t="n"/>
      <c r="I195" s="9" t="n"/>
      <c r="J195" s="8" t="n"/>
      <c r="K195" s="7" t="n"/>
      <c r="L195" s="7" t="n"/>
      <c r="M195" s="7" t="n"/>
      <c r="N195" s="7" t="n"/>
      <c r="O195" s="9" t="n"/>
      <c r="P195" s="10">
        <f>IF(I195="","",I195-N(O195))</f>
        <v/>
      </c>
      <c r="Q195" s="11">
        <f>IF(OR(J195="",N195="Принято",N195="Отменена"),"",J195-TODAY())</f>
        <v/>
      </c>
      <c r="R195" s="7" t="n"/>
    </row>
    <row r="196">
      <c r="A196" s="7" t="n"/>
      <c r="B196" s="8" t="n"/>
      <c r="C196" s="7" t="n"/>
      <c r="D196" s="7" t="n"/>
      <c r="E196" s="7" t="n"/>
      <c r="F196" s="7" t="n"/>
      <c r="G196" s="7" t="n"/>
      <c r="H196" s="7" t="n"/>
      <c r="I196" s="9" t="n"/>
      <c r="J196" s="8" t="n"/>
      <c r="K196" s="7" t="n"/>
      <c r="L196" s="7" t="n"/>
      <c r="M196" s="7" t="n"/>
      <c r="N196" s="7" t="n"/>
      <c r="O196" s="9" t="n"/>
      <c r="P196" s="10">
        <f>IF(I196="","",I196-N(O196))</f>
        <v/>
      </c>
      <c r="Q196" s="11">
        <f>IF(OR(J196="",N196="Принято",N196="Отменена"),"",J196-TODAY())</f>
        <v/>
      </c>
      <c r="R196" s="7" t="n"/>
    </row>
    <row r="197">
      <c r="A197" s="7" t="n"/>
      <c r="B197" s="8" t="n"/>
      <c r="C197" s="7" t="n"/>
      <c r="D197" s="7" t="n"/>
      <c r="E197" s="7" t="n"/>
      <c r="F197" s="7" t="n"/>
      <c r="G197" s="7" t="n"/>
      <c r="H197" s="7" t="n"/>
      <c r="I197" s="9" t="n"/>
      <c r="J197" s="8" t="n"/>
      <c r="K197" s="7" t="n"/>
      <c r="L197" s="7" t="n"/>
      <c r="M197" s="7" t="n"/>
      <c r="N197" s="7" t="n"/>
      <c r="O197" s="9" t="n"/>
      <c r="P197" s="10">
        <f>IF(I197="","",I197-N(O197))</f>
        <v/>
      </c>
      <c r="Q197" s="11">
        <f>IF(OR(J197="",N197="Принято",N197="Отменена"),"",J197-TODAY())</f>
        <v/>
      </c>
      <c r="R197" s="7" t="n"/>
    </row>
    <row r="198">
      <c r="A198" s="7" t="n"/>
      <c r="B198" s="8" t="n"/>
      <c r="C198" s="7" t="n"/>
      <c r="D198" s="7" t="n"/>
      <c r="E198" s="7" t="n"/>
      <c r="F198" s="7" t="n"/>
      <c r="G198" s="7" t="n"/>
      <c r="H198" s="7" t="n"/>
      <c r="I198" s="9" t="n"/>
      <c r="J198" s="8" t="n"/>
      <c r="K198" s="7" t="n"/>
      <c r="L198" s="7" t="n"/>
      <c r="M198" s="7" t="n"/>
      <c r="N198" s="7" t="n"/>
      <c r="O198" s="9" t="n"/>
      <c r="P198" s="10">
        <f>IF(I198="","",I198-N(O198))</f>
        <v/>
      </c>
      <c r="Q198" s="11">
        <f>IF(OR(J198="",N198="Принято",N198="Отменена"),"",J198-TODAY())</f>
        <v/>
      </c>
      <c r="R198" s="7" t="n"/>
    </row>
    <row r="199">
      <c r="A199" s="7" t="n"/>
      <c r="B199" s="8" t="n"/>
      <c r="C199" s="7" t="n"/>
      <c r="D199" s="7" t="n"/>
      <c r="E199" s="7" t="n"/>
      <c r="F199" s="7" t="n"/>
      <c r="G199" s="7" t="n"/>
      <c r="H199" s="7" t="n"/>
      <c r="I199" s="9" t="n"/>
      <c r="J199" s="8" t="n"/>
      <c r="K199" s="7" t="n"/>
      <c r="L199" s="7" t="n"/>
      <c r="M199" s="7" t="n"/>
      <c r="N199" s="7" t="n"/>
      <c r="O199" s="9" t="n"/>
      <c r="P199" s="10">
        <f>IF(I199="","",I199-N(O199))</f>
        <v/>
      </c>
      <c r="Q199" s="11">
        <f>IF(OR(J199="",N199="Принято",N199="Отменена"),"",J199-TODAY())</f>
        <v/>
      </c>
      <c r="R199" s="7" t="n"/>
    </row>
    <row r="200">
      <c r="A200" s="7" t="n"/>
      <c r="B200" s="8" t="n"/>
      <c r="C200" s="7" t="n"/>
      <c r="D200" s="7" t="n"/>
      <c r="E200" s="7" t="n"/>
      <c r="F200" s="7" t="n"/>
      <c r="G200" s="7" t="n"/>
      <c r="H200" s="7" t="n"/>
      <c r="I200" s="9" t="n"/>
      <c r="J200" s="8" t="n"/>
      <c r="K200" s="7" t="n"/>
      <c r="L200" s="7" t="n"/>
      <c r="M200" s="7" t="n"/>
      <c r="N200" s="7" t="n"/>
      <c r="O200" s="9" t="n"/>
      <c r="P200" s="10">
        <f>IF(I200="","",I200-N(O200))</f>
        <v/>
      </c>
      <c r="Q200" s="11">
        <f>IF(OR(J200="",N200="Принято",N200="Отменена"),"",J200-TODAY())</f>
        <v/>
      </c>
      <c r="R200" s="7" t="n"/>
    </row>
    <row r="201">
      <c r="A201" s="7" t="n"/>
      <c r="B201" s="8" t="n"/>
      <c r="C201" s="7" t="n"/>
      <c r="D201" s="7" t="n"/>
      <c r="E201" s="7" t="n"/>
      <c r="F201" s="7" t="n"/>
      <c r="G201" s="7" t="n"/>
      <c r="H201" s="7" t="n"/>
      <c r="I201" s="9" t="n"/>
      <c r="J201" s="8" t="n"/>
      <c r="K201" s="7" t="n"/>
      <c r="L201" s="7" t="n"/>
      <c r="M201" s="7" t="n"/>
      <c r="N201" s="7" t="n"/>
      <c r="O201" s="9" t="n"/>
      <c r="P201" s="10">
        <f>IF(I201="","",I201-N(O201))</f>
        <v/>
      </c>
      <c r="Q201" s="11">
        <f>IF(OR(J201="",N201="Принято",N201="Отменена"),"",J201-TODAY())</f>
        <v/>
      </c>
      <c r="R201" s="7" t="n"/>
    </row>
    <row r="202">
      <c r="A202" s="7" t="n"/>
      <c r="B202" s="8" t="n"/>
      <c r="C202" s="7" t="n"/>
      <c r="D202" s="7" t="n"/>
      <c r="E202" s="7" t="n"/>
      <c r="F202" s="7" t="n"/>
      <c r="G202" s="7" t="n"/>
      <c r="H202" s="7" t="n"/>
      <c r="I202" s="9" t="n"/>
      <c r="J202" s="8" t="n"/>
      <c r="K202" s="7" t="n"/>
      <c r="L202" s="7" t="n"/>
      <c r="M202" s="7" t="n"/>
      <c r="N202" s="7" t="n"/>
      <c r="O202" s="9" t="n"/>
      <c r="P202" s="10">
        <f>IF(I202="","",I202-N(O202))</f>
        <v/>
      </c>
      <c r="Q202" s="11">
        <f>IF(OR(J202="",N202="Принято",N202="Отменена"),"",J202-TODAY())</f>
        <v/>
      </c>
      <c r="R202" s="7" t="n"/>
    </row>
    <row r="203">
      <c r="A203" s="7" t="n"/>
      <c r="B203" s="8" t="n"/>
      <c r="C203" s="7" t="n"/>
      <c r="D203" s="7" t="n"/>
      <c r="E203" s="7" t="n"/>
      <c r="F203" s="7" t="n"/>
      <c r="G203" s="7" t="n"/>
      <c r="H203" s="7" t="n"/>
      <c r="I203" s="9" t="n"/>
      <c r="J203" s="8" t="n"/>
      <c r="K203" s="7" t="n"/>
      <c r="L203" s="7" t="n"/>
      <c r="M203" s="7" t="n"/>
      <c r="N203" s="7" t="n"/>
      <c r="O203" s="9" t="n"/>
      <c r="P203" s="10">
        <f>IF(I203="","",I203-N(O203))</f>
        <v/>
      </c>
      <c r="Q203" s="11">
        <f>IF(OR(J203="",N203="Принято",N203="Отменена"),"",J203-TODAY())</f>
        <v/>
      </c>
      <c r="R203" s="7" t="n"/>
    </row>
    <row r="204">
      <c r="A204" s="7" t="n"/>
      <c r="B204" s="8" t="n"/>
      <c r="C204" s="7" t="n"/>
      <c r="D204" s="7" t="n"/>
      <c r="E204" s="7" t="n"/>
      <c r="F204" s="7" t="n"/>
      <c r="G204" s="7" t="n"/>
      <c r="H204" s="7" t="n"/>
      <c r="I204" s="9" t="n"/>
      <c r="J204" s="8" t="n"/>
      <c r="K204" s="7" t="n"/>
      <c r="L204" s="7" t="n"/>
      <c r="M204" s="7" t="n"/>
      <c r="N204" s="7" t="n"/>
      <c r="O204" s="9" t="n"/>
      <c r="P204" s="10">
        <f>IF(I204="","",I204-N(O204))</f>
        <v/>
      </c>
      <c r="Q204" s="11">
        <f>IF(OR(J204="",N204="Принято",N204="Отменена"),"",J204-TODAY())</f>
        <v/>
      </c>
      <c r="R204" s="7" t="n"/>
    </row>
    <row r="205">
      <c r="A205" s="7" t="n"/>
      <c r="B205" s="8" t="n"/>
      <c r="C205" s="7" t="n"/>
      <c r="D205" s="7" t="n"/>
      <c r="E205" s="7" t="n"/>
      <c r="F205" s="7" t="n"/>
      <c r="G205" s="7" t="n"/>
      <c r="H205" s="7" t="n"/>
      <c r="I205" s="9" t="n"/>
      <c r="J205" s="8" t="n"/>
      <c r="K205" s="7" t="n"/>
      <c r="L205" s="7" t="n"/>
      <c r="M205" s="7" t="n"/>
      <c r="N205" s="7" t="n"/>
      <c r="O205" s="9" t="n"/>
      <c r="P205" s="10">
        <f>IF(I205="","",I205-N(O205))</f>
        <v/>
      </c>
      <c r="Q205" s="11">
        <f>IF(OR(J205="",N205="Принято",N205="Отменена"),"",J205-TODAY())</f>
        <v/>
      </c>
      <c r="R205" s="7" t="n"/>
    </row>
    <row r="206">
      <c r="A206" s="7" t="n"/>
      <c r="B206" s="8" t="n"/>
      <c r="C206" s="7" t="n"/>
      <c r="D206" s="7" t="n"/>
      <c r="E206" s="7" t="n"/>
      <c r="F206" s="7" t="n"/>
      <c r="G206" s="7" t="n"/>
      <c r="H206" s="7" t="n"/>
      <c r="I206" s="9" t="n"/>
      <c r="J206" s="8" t="n"/>
      <c r="K206" s="7" t="n"/>
      <c r="L206" s="7" t="n"/>
      <c r="M206" s="7" t="n"/>
      <c r="N206" s="7" t="n"/>
      <c r="O206" s="9" t="n"/>
      <c r="P206" s="10">
        <f>IF(I206="","",I206-N(O206))</f>
        <v/>
      </c>
      <c r="Q206" s="11">
        <f>IF(OR(J206="",N206="Принято",N206="Отменена"),"",J206-TODAY())</f>
        <v/>
      </c>
      <c r="R206" s="7" t="n"/>
    </row>
    <row r="207">
      <c r="A207" s="7" t="n"/>
      <c r="B207" s="8" t="n"/>
      <c r="C207" s="7" t="n"/>
      <c r="D207" s="7" t="n"/>
      <c r="E207" s="7" t="n"/>
      <c r="F207" s="7" t="n"/>
      <c r="G207" s="7" t="n"/>
      <c r="H207" s="7" t="n"/>
      <c r="I207" s="9" t="n"/>
      <c r="J207" s="8" t="n"/>
      <c r="K207" s="7" t="n"/>
      <c r="L207" s="7" t="n"/>
      <c r="M207" s="7" t="n"/>
      <c r="N207" s="7" t="n"/>
      <c r="O207" s="9" t="n"/>
      <c r="P207" s="10">
        <f>IF(I207="","",I207-N(O207))</f>
        <v/>
      </c>
      <c r="Q207" s="11">
        <f>IF(OR(J207="",N207="Принято",N207="Отменена"),"",J207-TODAY())</f>
        <v/>
      </c>
      <c r="R207" s="7" t="n"/>
    </row>
    <row r="208">
      <c r="A208" s="7" t="n"/>
      <c r="B208" s="8" t="n"/>
      <c r="C208" s="7" t="n"/>
      <c r="D208" s="7" t="n"/>
      <c r="E208" s="7" t="n"/>
      <c r="F208" s="7" t="n"/>
      <c r="G208" s="7" t="n"/>
      <c r="H208" s="7" t="n"/>
      <c r="I208" s="9" t="n"/>
      <c r="J208" s="8" t="n"/>
      <c r="K208" s="7" t="n"/>
      <c r="L208" s="7" t="n"/>
      <c r="M208" s="7" t="n"/>
      <c r="N208" s="7" t="n"/>
      <c r="O208" s="9" t="n"/>
      <c r="P208" s="10">
        <f>IF(I208="","",I208-N(O208))</f>
        <v/>
      </c>
      <c r="Q208" s="11">
        <f>IF(OR(J208="",N208="Принято",N208="Отменена"),"",J208-TODAY())</f>
        <v/>
      </c>
      <c r="R208" s="7" t="n"/>
    </row>
    <row r="209">
      <c r="A209" s="7" t="n"/>
      <c r="B209" s="8" t="n"/>
      <c r="C209" s="7" t="n"/>
      <c r="D209" s="7" t="n"/>
      <c r="E209" s="7" t="n"/>
      <c r="F209" s="7" t="n"/>
      <c r="G209" s="7" t="n"/>
      <c r="H209" s="7" t="n"/>
      <c r="I209" s="9" t="n"/>
      <c r="J209" s="8" t="n"/>
      <c r="K209" s="7" t="n"/>
      <c r="L209" s="7" t="n"/>
      <c r="M209" s="7" t="n"/>
      <c r="N209" s="7" t="n"/>
      <c r="O209" s="9" t="n"/>
      <c r="P209" s="10">
        <f>IF(I209="","",I209-N(O209))</f>
        <v/>
      </c>
      <c r="Q209" s="11">
        <f>IF(OR(J209="",N209="Принято",N209="Отменена"),"",J209-TODAY())</f>
        <v/>
      </c>
      <c r="R209" s="7" t="n"/>
    </row>
    <row r="210">
      <c r="A210" s="7" t="n"/>
      <c r="B210" s="8" t="n"/>
      <c r="C210" s="7" t="n"/>
      <c r="D210" s="7" t="n"/>
      <c r="E210" s="7" t="n"/>
      <c r="F210" s="7" t="n"/>
      <c r="G210" s="7" t="n"/>
      <c r="H210" s="7" t="n"/>
      <c r="I210" s="9" t="n"/>
      <c r="J210" s="8" t="n"/>
      <c r="K210" s="7" t="n"/>
      <c r="L210" s="7" t="n"/>
      <c r="M210" s="7" t="n"/>
      <c r="N210" s="7" t="n"/>
      <c r="O210" s="9" t="n"/>
      <c r="P210" s="10">
        <f>IF(I210="","",I210-N(O210))</f>
        <v/>
      </c>
      <c r="Q210" s="11">
        <f>IF(OR(J210="",N210="Принято",N210="Отменена"),"",J210-TODAY())</f>
        <v/>
      </c>
      <c r="R210" s="7" t="n"/>
    </row>
    <row r="211">
      <c r="A211" s="7" t="n"/>
      <c r="B211" s="8" t="n"/>
      <c r="C211" s="7" t="n"/>
      <c r="D211" s="7" t="n"/>
      <c r="E211" s="7" t="n"/>
      <c r="F211" s="7" t="n"/>
      <c r="G211" s="7" t="n"/>
      <c r="H211" s="7" t="n"/>
      <c r="I211" s="9" t="n"/>
      <c r="J211" s="8" t="n"/>
      <c r="K211" s="7" t="n"/>
      <c r="L211" s="7" t="n"/>
      <c r="M211" s="7" t="n"/>
      <c r="N211" s="7" t="n"/>
      <c r="O211" s="9" t="n"/>
      <c r="P211" s="10">
        <f>IF(I211="","",I211-N(O211))</f>
        <v/>
      </c>
      <c r="Q211" s="11">
        <f>IF(OR(J211="",N211="Принято",N211="Отменена"),"",J211-TODAY())</f>
        <v/>
      </c>
      <c r="R211" s="7" t="n"/>
    </row>
    <row r="212">
      <c r="A212" s="7" t="n"/>
      <c r="B212" s="8" t="n"/>
      <c r="C212" s="7" t="n"/>
      <c r="D212" s="7" t="n"/>
      <c r="E212" s="7" t="n"/>
      <c r="F212" s="7" t="n"/>
      <c r="G212" s="7" t="n"/>
      <c r="H212" s="7" t="n"/>
      <c r="I212" s="9" t="n"/>
      <c r="J212" s="8" t="n"/>
      <c r="K212" s="7" t="n"/>
      <c r="L212" s="7" t="n"/>
      <c r="M212" s="7" t="n"/>
      <c r="N212" s="7" t="n"/>
      <c r="O212" s="9" t="n"/>
      <c r="P212" s="10">
        <f>IF(I212="","",I212-N(O212))</f>
        <v/>
      </c>
      <c r="Q212" s="11">
        <f>IF(OR(J212="",N212="Принято",N212="Отменена"),"",J212-TODAY())</f>
        <v/>
      </c>
      <c r="R212" s="7" t="n"/>
    </row>
    <row r="213">
      <c r="A213" s="7" t="n"/>
      <c r="B213" s="8" t="n"/>
      <c r="C213" s="7" t="n"/>
      <c r="D213" s="7" t="n"/>
      <c r="E213" s="7" t="n"/>
      <c r="F213" s="7" t="n"/>
      <c r="G213" s="7" t="n"/>
      <c r="H213" s="7" t="n"/>
      <c r="I213" s="9" t="n"/>
      <c r="J213" s="8" t="n"/>
      <c r="K213" s="7" t="n"/>
      <c r="L213" s="7" t="n"/>
      <c r="M213" s="7" t="n"/>
      <c r="N213" s="7" t="n"/>
      <c r="O213" s="9" t="n"/>
      <c r="P213" s="10">
        <f>IF(I213="","",I213-N(O213))</f>
        <v/>
      </c>
      <c r="Q213" s="11">
        <f>IF(OR(J213="",N213="Принято",N213="Отменена"),"",J213-TODAY())</f>
        <v/>
      </c>
      <c r="R213" s="7" t="n"/>
    </row>
    <row r="214">
      <c r="A214" s="7" t="n"/>
      <c r="B214" s="8" t="n"/>
      <c r="C214" s="7" t="n"/>
      <c r="D214" s="7" t="n"/>
      <c r="E214" s="7" t="n"/>
      <c r="F214" s="7" t="n"/>
      <c r="G214" s="7" t="n"/>
      <c r="H214" s="7" t="n"/>
      <c r="I214" s="9" t="n"/>
      <c r="J214" s="8" t="n"/>
      <c r="K214" s="7" t="n"/>
      <c r="L214" s="7" t="n"/>
      <c r="M214" s="7" t="n"/>
      <c r="N214" s="7" t="n"/>
      <c r="O214" s="9" t="n"/>
      <c r="P214" s="10">
        <f>IF(I214="","",I214-N(O214))</f>
        <v/>
      </c>
      <c r="Q214" s="11">
        <f>IF(OR(J214="",N214="Принято",N214="Отменена"),"",J214-TODAY())</f>
        <v/>
      </c>
      <c r="R214" s="7" t="n"/>
    </row>
    <row r="215">
      <c r="A215" s="7" t="n"/>
      <c r="B215" s="8" t="n"/>
      <c r="C215" s="7" t="n"/>
      <c r="D215" s="7" t="n"/>
      <c r="E215" s="7" t="n"/>
      <c r="F215" s="7" t="n"/>
      <c r="G215" s="7" t="n"/>
      <c r="H215" s="7" t="n"/>
      <c r="I215" s="9" t="n"/>
      <c r="J215" s="8" t="n"/>
      <c r="K215" s="7" t="n"/>
      <c r="L215" s="7" t="n"/>
      <c r="M215" s="7" t="n"/>
      <c r="N215" s="7" t="n"/>
      <c r="O215" s="9" t="n"/>
      <c r="P215" s="10">
        <f>IF(I215="","",I215-N(O215))</f>
        <v/>
      </c>
      <c r="Q215" s="11">
        <f>IF(OR(J215="",N215="Принято",N215="Отменена"),"",J215-TODAY())</f>
        <v/>
      </c>
      <c r="R215" s="7" t="n"/>
    </row>
    <row r="216">
      <c r="A216" s="7" t="n"/>
      <c r="B216" s="8" t="n"/>
      <c r="C216" s="7" t="n"/>
      <c r="D216" s="7" t="n"/>
      <c r="E216" s="7" t="n"/>
      <c r="F216" s="7" t="n"/>
      <c r="G216" s="7" t="n"/>
      <c r="H216" s="7" t="n"/>
      <c r="I216" s="9" t="n"/>
      <c r="J216" s="8" t="n"/>
      <c r="K216" s="7" t="n"/>
      <c r="L216" s="7" t="n"/>
      <c r="M216" s="7" t="n"/>
      <c r="N216" s="7" t="n"/>
      <c r="O216" s="9" t="n"/>
      <c r="P216" s="10">
        <f>IF(I216="","",I216-N(O216))</f>
        <v/>
      </c>
      <c r="Q216" s="11">
        <f>IF(OR(J216="",N216="Принято",N216="Отменена"),"",J216-TODAY())</f>
        <v/>
      </c>
      <c r="R216" s="7" t="n"/>
    </row>
    <row r="217">
      <c r="A217" s="7" t="n"/>
      <c r="B217" s="8" t="n"/>
      <c r="C217" s="7" t="n"/>
      <c r="D217" s="7" t="n"/>
      <c r="E217" s="7" t="n"/>
      <c r="F217" s="7" t="n"/>
      <c r="G217" s="7" t="n"/>
      <c r="H217" s="7" t="n"/>
      <c r="I217" s="9" t="n"/>
      <c r="J217" s="8" t="n"/>
      <c r="K217" s="7" t="n"/>
      <c r="L217" s="7" t="n"/>
      <c r="M217" s="7" t="n"/>
      <c r="N217" s="7" t="n"/>
      <c r="O217" s="9" t="n"/>
      <c r="P217" s="10">
        <f>IF(I217="","",I217-N(O217))</f>
        <v/>
      </c>
      <c r="Q217" s="11">
        <f>IF(OR(J217="",N217="Принято",N217="Отменена"),"",J217-TODAY())</f>
        <v/>
      </c>
      <c r="R217" s="7" t="n"/>
    </row>
    <row r="218">
      <c r="A218" s="7" t="n"/>
      <c r="B218" s="8" t="n"/>
      <c r="C218" s="7" t="n"/>
      <c r="D218" s="7" t="n"/>
      <c r="E218" s="7" t="n"/>
      <c r="F218" s="7" t="n"/>
      <c r="G218" s="7" t="n"/>
      <c r="H218" s="7" t="n"/>
      <c r="I218" s="9" t="n"/>
      <c r="J218" s="8" t="n"/>
      <c r="K218" s="7" t="n"/>
      <c r="L218" s="7" t="n"/>
      <c r="M218" s="7" t="n"/>
      <c r="N218" s="7" t="n"/>
      <c r="O218" s="9" t="n"/>
      <c r="P218" s="10">
        <f>IF(I218="","",I218-N(O218))</f>
        <v/>
      </c>
      <c r="Q218" s="11">
        <f>IF(OR(J218="",N218="Принято",N218="Отменена"),"",J218-TODAY())</f>
        <v/>
      </c>
      <c r="R218" s="7" t="n"/>
    </row>
    <row r="219">
      <c r="A219" s="7" t="n"/>
      <c r="B219" s="8" t="n"/>
      <c r="C219" s="7" t="n"/>
      <c r="D219" s="7" t="n"/>
      <c r="E219" s="7" t="n"/>
      <c r="F219" s="7" t="n"/>
      <c r="G219" s="7" t="n"/>
      <c r="H219" s="7" t="n"/>
      <c r="I219" s="9" t="n"/>
      <c r="J219" s="8" t="n"/>
      <c r="K219" s="7" t="n"/>
      <c r="L219" s="7" t="n"/>
      <c r="M219" s="7" t="n"/>
      <c r="N219" s="7" t="n"/>
      <c r="O219" s="9" t="n"/>
      <c r="P219" s="10">
        <f>IF(I219="","",I219-N(O219))</f>
        <v/>
      </c>
      <c r="Q219" s="11">
        <f>IF(OR(J219="",N219="Принято",N219="Отменена"),"",J219-TODAY())</f>
        <v/>
      </c>
      <c r="R219" s="7" t="n"/>
    </row>
    <row r="220">
      <c r="A220" s="7" t="n"/>
      <c r="B220" s="8" t="n"/>
      <c r="C220" s="7" t="n"/>
      <c r="D220" s="7" t="n"/>
      <c r="E220" s="7" t="n"/>
      <c r="F220" s="7" t="n"/>
      <c r="G220" s="7" t="n"/>
      <c r="H220" s="7" t="n"/>
      <c r="I220" s="9" t="n"/>
      <c r="J220" s="8" t="n"/>
      <c r="K220" s="7" t="n"/>
      <c r="L220" s="7" t="n"/>
      <c r="M220" s="7" t="n"/>
      <c r="N220" s="7" t="n"/>
      <c r="O220" s="9" t="n"/>
      <c r="P220" s="10">
        <f>IF(I220="","",I220-N(O220))</f>
        <v/>
      </c>
      <c r="Q220" s="11">
        <f>IF(OR(J220="",N220="Принято",N220="Отменена"),"",J220-TODAY())</f>
        <v/>
      </c>
      <c r="R220" s="7" t="n"/>
    </row>
    <row r="221">
      <c r="A221" s="7" t="n"/>
      <c r="B221" s="8" t="n"/>
      <c r="C221" s="7" t="n"/>
      <c r="D221" s="7" t="n"/>
      <c r="E221" s="7" t="n"/>
      <c r="F221" s="7" t="n"/>
      <c r="G221" s="7" t="n"/>
      <c r="H221" s="7" t="n"/>
      <c r="I221" s="9" t="n"/>
      <c r="J221" s="8" t="n"/>
      <c r="K221" s="7" t="n"/>
      <c r="L221" s="7" t="n"/>
      <c r="M221" s="7" t="n"/>
      <c r="N221" s="7" t="n"/>
      <c r="O221" s="9" t="n"/>
      <c r="P221" s="10">
        <f>IF(I221="","",I221-N(O221))</f>
        <v/>
      </c>
      <c r="Q221" s="11">
        <f>IF(OR(J221="",N221="Принято",N221="Отменена"),"",J221-TODAY())</f>
        <v/>
      </c>
      <c r="R221" s="7" t="n"/>
    </row>
    <row r="222">
      <c r="A222" s="7" t="n"/>
      <c r="B222" s="8" t="n"/>
      <c r="C222" s="7" t="n"/>
      <c r="D222" s="7" t="n"/>
      <c r="E222" s="7" t="n"/>
      <c r="F222" s="7" t="n"/>
      <c r="G222" s="7" t="n"/>
      <c r="H222" s="7" t="n"/>
      <c r="I222" s="9" t="n"/>
      <c r="J222" s="8" t="n"/>
      <c r="K222" s="7" t="n"/>
      <c r="L222" s="7" t="n"/>
      <c r="M222" s="7" t="n"/>
      <c r="N222" s="7" t="n"/>
      <c r="O222" s="9" t="n"/>
      <c r="P222" s="10">
        <f>IF(I222="","",I222-N(O222))</f>
        <v/>
      </c>
      <c r="Q222" s="11">
        <f>IF(OR(J222="",N222="Принято",N222="Отменена"),"",J222-TODAY())</f>
        <v/>
      </c>
      <c r="R222" s="7" t="n"/>
    </row>
    <row r="223">
      <c r="A223" s="7" t="n"/>
      <c r="B223" s="8" t="n"/>
      <c r="C223" s="7" t="n"/>
      <c r="D223" s="7" t="n"/>
      <c r="E223" s="7" t="n"/>
      <c r="F223" s="7" t="n"/>
      <c r="G223" s="7" t="n"/>
      <c r="H223" s="7" t="n"/>
      <c r="I223" s="9" t="n"/>
      <c r="J223" s="8" t="n"/>
      <c r="K223" s="7" t="n"/>
      <c r="L223" s="7" t="n"/>
      <c r="M223" s="7" t="n"/>
      <c r="N223" s="7" t="n"/>
      <c r="O223" s="9" t="n"/>
      <c r="P223" s="10">
        <f>IF(I223="","",I223-N(O223))</f>
        <v/>
      </c>
      <c r="Q223" s="11">
        <f>IF(OR(J223="",N223="Принято",N223="Отменена"),"",J223-TODAY())</f>
        <v/>
      </c>
      <c r="R223" s="7" t="n"/>
    </row>
    <row r="224">
      <c r="A224" s="7" t="n"/>
      <c r="B224" s="8" t="n"/>
      <c r="C224" s="7" t="n"/>
      <c r="D224" s="7" t="n"/>
      <c r="E224" s="7" t="n"/>
      <c r="F224" s="7" t="n"/>
      <c r="G224" s="7" t="n"/>
      <c r="H224" s="7" t="n"/>
      <c r="I224" s="9" t="n"/>
      <c r="J224" s="8" t="n"/>
      <c r="K224" s="7" t="n"/>
      <c r="L224" s="7" t="n"/>
      <c r="M224" s="7" t="n"/>
      <c r="N224" s="7" t="n"/>
      <c r="O224" s="9" t="n"/>
      <c r="P224" s="10">
        <f>IF(I224="","",I224-N(O224))</f>
        <v/>
      </c>
      <c r="Q224" s="11">
        <f>IF(OR(J224="",N224="Принято",N224="Отменена"),"",J224-TODAY())</f>
        <v/>
      </c>
      <c r="R224" s="7" t="n"/>
    </row>
    <row r="225">
      <c r="A225" s="7" t="n"/>
      <c r="B225" s="8" t="n"/>
      <c r="C225" s="7" t="n"/>
      <c r="D225" s="7" t="n"/>
      <c r="E225" s="7" t="n"/>
      <c r="F225" s="7" t="n"/>
      <c r="G225" s="7" t="n"/>
      <c r="H225" s="7" t="n"/>
      <c r="I225" s="9" t="n"/>
      <c r="J225" s="8" t="n"/>
      <c r="K225" s="7" t="n"/>
      <c r="L225" s="7" t="n"/>
      <c r="M225" s="7" t="n"/>
      <c r="N225" s="7" t="n"/>
      <c r="O225" s="9" t="n"/>
      <c r="P225" s="10">
        <f>IF(I225="","",I225-N(O225))</f>
        <v/>
      </c>
      <c r="Q225" s="11">
        <f>IF(OR(J225="",N225="Принято",N225="Отменена"),"",J225-TODAY())</f>
        <v/>
      </c>
      <c r="R225" s="7" t="n"/>
    </row>
    <row r="226">
      <c r="A226" s="7" t="n"/>
      <c r="B226" s="8" t="n"/>
      <c r="C226" s="7" t="n"/>
      <c r="D226" s="7" t="n"/>
      <c r="E226" s="7" t="n"/>
      <c r="F226" s="7" t="n"/>
      <c r="G226" s="7" t="n"/>
      <c r="H226" s="7" t="n"/>
      <c r="I226" s="9" t="n"/>
      <c r="J226" s="8" t="n"/>
      <c r="K226" s="7" t="n"/>
      <c r="L226" s="7" t="n"/>
      <c r="M226" s="7" t="n"/>
      <c r="N226" s="7" t="n"/>
      <c r="O226" s="9" t="n"/>
      <c r="P226" s="10">
        <f>IF(I226="","",I226-N(O226))</f>
        <v/>
      </c>
      <c r="Q226" s="11">
        <f>IF(OR(J226="",N226="Принято",N226="Отменена"),"",J226-TODAY())</f>
        <v/>
      </c>
      <c r="R226" s="7" t="n"/>
    </row>
    <row r="227">
      <c r="A227" s="7" t="n"/>
      <c r="B227" s="8" t="n"/>
      <c r="C227" s="7" t="n"/>
      <c r="D227" s="7" t="n"/>
      <c r="E227" s="7" t="n"/>
      <c r="F227" s="7" t="n"/>
      <c r="G227" s="7" t="n"/>
      <c r="H227" s="7" t="n"/>
      <c r="I227" s="9" t="n"/>
      <c r="J227" s="8" t="n"/>
      <c r="K227" s="7" t="n"/>
      <c r="L227" s="7" t="n"/>
      <c r="M227" s="7" t="n"/>
      <c r="N227" s="7" t="n"/>
      <c r="O227" s="9" t="n"/>
      <c r="P227" s="10">
        <f>IF(I227="","",I227-N(O227))</f>
        <v/>
      </c>
      <c r="Q227" s="11">
        <f>IF(OR(J227="",N227="Принято",N227="Отменена"),"",J227-TODAY())</f>
        <v/>
      </c>
      <c r="R227" s="7" t="n"/>
    </row>
    <row r="228">
      <c r="A228" s="7" t="n"/>
      <c r="B228" s="8" t="n"/>
      <c r="C228" s="7" t="n"/>
      <c r="D228" s="7" t="n"/>
      <c r="E228" s="7" t="n"/>
      <c r="F228" s="7" t="n"/>
      <c r="G228" s="7" t="n"/>
      <c r="H228" s="7" t="n"/>
      <c r="I228" s="9" t="n"/>
      <c r="J228" s="8" t="n"/>
      <c r="K228" s="7" t="n"/>
      <c r="L228" s="7" t="n"/>
      <c r="M228" s="7" t="n"/>
      <c r="N228" s="7" t="n"/>
      <c r="O228" s="9" t="n"/>
      <c r="P228" s="10">
        <f>IF(I228="","",I228-N(O228))</f>
        <v/>
      </c>
      <c r="Q228" s="11">
        <f>IF(OR(J228="",N228="Принято",N228="Отменена"),"",J228-TODAY())</f>
        <v/>
      </c>
      <c r="R228" s="7" t="n"/>
    </row>
    <row r="229">
      <c r="A229" s="7" t="n"/>
      <c r="B229" s="8" t="n"/>
      <c r="C229" s="7" t="n"/>
      <c r="D229" s="7" t="n"/>
      <c r="E229" s="7" t="n"/>
      <c r="F229" s="7" t="n"/>
      <c r="G229" s="7" t="n"/>
      <c r="H229" s="7" t="n"/>
      <c r="I229" s="9" t="n"/>
      <c r="J229" s="8" t="n"/>
      <c r="K229" s="7" t="n"/>
      <c r="L229" s="7" t="n"/>
      <c r="M229" s="7" t="n"/>
      <c r="N229" s="7" t="n"/>
      <c r="O229" s="9" t="n"/>
      <c r="P229" s="10">
        <f>IF(I229="","",I229-N(O229))</f>
        <v/>
      </c>
      <c r="Q229" s="11">
        <f>IF(OR(J229="",N229="Принято",N229="Отменена"),"",J229-TODAY())</f>
        <v/>
      </c>
      <c r="R229" s="7" t="n"/>
    </row>
    <row r="230">
      <c r="A230" s="7" t="n"/>
      <c r="B230" s="8" t="n"/>
      <c r="C230" s="7" t="n"/>
      <c r="D230" s="7" t="n"/>
      <c r="E230" s="7" t="n"/>
      <c r="F230" s="7" t="n"/>
      <c r="G230" s="7" t="n"/>
      <c r="H230" s="7" t="n"/>
      <c r="I230" s="9" t="n"/>
      <c r="J230" s="8" t="n"/>
      <c r="K230" s="7" t="n"/>
      <c r="L230" s="7" t="n"/>
      <c r="M230" s="7" t="n"/>
      <c r="N230" s="7" t="n"/>
      <c r="O230" s="9" t="n"/>
      <c r="P230" s="10">
        <f>IF(I230="","",I230-N(O230))</f>
        <v/>
      </c>
      <c r="Q230" s="11">
        <f>IF(OR(J230="",N230="Принято",N230="Отменена"),"",J230-TODAY())</f>
        <v/>
      </c>
      <c r="R230" s="7" t="n"/>
    </row>
    <row r="231">
      <c r="A231" s="7" t="n"/>
      <c r="B231" s="8" t="n"/>
      <c r="C231" s="7" t="n"/>
      <c r="D231" s="7" t="n"/>
      <c r="E231" s="7" t="n"/>
      <c r="F231" s="7" t="n"/>
      <c r="G231" s="7" t="n"/>
      <c r="H231" s="7" t="n"/>
      <c r="I231" s="9" t="n"/>
      <c r="J231" s="8" t="n"/>
      <c r="K231" s="7" t="n"/>
      <c r="L231" s="7" t="n"/>
      <c r="M231" s="7" t="n"/>
      <c r="N231" s="7" t="n"/>
      <c r="O231" s="9" t="n"/>
      <c r="P231" s="10">
        <f>IF(I231="","",I231-N(O231))</f>
        <v/>
      </c>
      <c r="Q231" s="11">
        <f>IF(OR(J231="",N231="Принято",N231="Отменена"),"",J231-TODAY())</f>
        <v/>
      </c>
      <c r="R231" s="7" t="n"/>
    </row>
    <row r="232">
      <c r="A232" s="7" t="n"/>
      <c r="B232" s="8" t="n"/>
      <c r="C232" s="7" t="n"/>
      <c r="D232" s="7" t="n"/>
      <c r="E232" s="7" t="n"/>
      <c r="F232" s="7" t="n"/>
      <c r="G232" s="7" t="n"/>
      <c r="H232" s="7" t="n"/>
      <c r="I232" s="9" t="n"/>
      <c r="J232" s="8" t="n"/>
      <c r="K232" s="7" t="n"/>
      <c r="L232" s="7" t="n"/>
      <c r="M232" s="7" t="n"/>
      <c r="N232" s="7" t="n"/>
      <c r="O232" s="9" t="n"/>
      <c r="P232" s="10">
        <f>IF(I232="","",I232-N(O232))</f>
        <v/>
      </c>
      <c r="Q232" s="11">
        <f>IF(OR(J232="",N232="Принято",N232="Отменена"),"",J232-TODAY())</f>
        <v/>
      </c>
      <c r="R232" s="7" t="n"/>
    </row>
    <row r="233">
      <c r="A233" s="7" t="n"/>
      <c r="B233" s="8" t="n"/>
      <c r="C233" s="7" t="n"/>
      <c r="D233" s="7" t="n"/>
      <c r="E233" s="7" t="n"/>
      <c r="F233" s="7" t="n"/>
      <c r="G233" s="7" t="n"/>
      <c r="H233" s="7" t="n"/>
      <c r="I233" s="9" t="n"/>
      <c r="J233" s="8" t="n"/>
      <c r="K233" s="7" t="n"/>
      <c r="L233" s="7" t="n"/>
      <c r="M233" s="7" t="n"/>
      <c r="N233" s="7" t="n"/>
      <c r="O233" s="9" t="n"/>
      <c r="P233" s="10">
        <f>IF(I233="","",I233-N(O233))</f>
        <v/>
      </c>
      <c r="Q233" s="11">
        <f>IF(OR(J233="",N233="Принято",N233="Отменена"),"",J233-TODAY())</f>
        <v/>
      </c>
      <c r="R233" s="7" t="n"/>
    </row>
    <row r="234">
      <c r="A234" s="7" t="n"/>
      <c r="B234" s="8" t="n"/>
      <c r="C234" s="7" t="n"/>
      <c r="D234" s="7" t="n"/>
      <c r="E234" s="7" t="n"/>
      <c r="F234" s="7" t="n"/>
      <c r="G234" s="7" t="n"/>
      <c r="H234" s="7" t="n"/>
      <c r="I234" s="9" t="n"/>
      <c r="J234" s="8" t="n"/>
      <c r="K234" s="7" t="n"/>
      <c r="L234" s="7" t="n"/>
      <c r="M234" s="7" t="n"/>
      <c r="N234" s="7" t="n"/>
      <c r="O234" s="9" t="n"/>
      <c r="P234" s="10">
        <f>IF(I234="","",I234-N(O234))</f>
        <v/>
      </c>
      <c r="Q234" s="11">
        <f>IF(OR(J234="",N234="Принято",N234="Отменена"),"",J234-TODAY())</f>
        <v/>
      </c>
      <c r="R234" s="7" t="n"/>
    </row>
    <row r="235">
      <c r="A235" s="7" t="n"/>
      <c r="B235" s="8" t="n"/>
      <c r="C235" s="7" t="n"/>
      <c r="D235" s="7" t="n"/>
      <c r="E235" s="7" t="n"/>
      <c r="F235" s="7" t="n"/>
      <c r="G235" s="7" t="n"/>
      <c r="H235" s="7" t="n"/>
      <c r="I235" s="9" t="n"/>
      <c r="J235" s="8" t="n"/>
      <c r="K235" s="7" t="n"/>
      <c r="L235" s="7" t="n"/>
      <c r="M235" s="7" t="n"/>
      <c r="N235" s="7" t="n"/>
      <c r="O235" s="9" t="n"/>
      <c r="P235" s="10">
        <f>IF(I235="","",I235-N(O235))</f>
        <v/>
      </c>
      <c r="Q235" s="11">
        <f>IF(OR(J235="",N235="Принято",N235="Отменена"),"",J235-TODAY())</f>
        <v/>
      </c>
      <c r="R235" s="7" t="n"/>
    </row>
    <row r="236">
      <c r="A236" s="7" t="n"/>
      <c r="B236" s="8" t="n"/>
      <c r="C236" s="7" t="n"/>
      <c r="D236" s="7" t="n"/>
      <c r="E236" s="7" t="n"/>
      <c r="F236" s="7" t="n"/>
      <c r="G236" s="7" t="n"/>
      <c r="H236" s="7" t="n"/>
      <c r="I236" s="9" t="n"/>
      <c r="J236" s="8" t="n"/>
      <c r="K236" s="7" t="n"/>
      <c r="L236" s="7" t="n"/>
      <c r="M236" s="7" t="n"/>
      <c r="N236" s="7" t="n"/>
      <c r="O236" s="9" t="n"/>
      <c r="P236" s="10">
        <f>IF(I236="","",I236-N(O236))</f>
        <v/>
      </c>
      <c r="Q236" s="11">
        <f>IF(OR(J236="",N236="Принято",N236="Отменена"),"",J236-TODAY())</f>
        <v/>
      </c>
      <c r="R236" s="7" t="n"/>
    </row>
    <row r="237">
      <c r="A237" s="7" t="n"/>
      <c r="B237" s="8" t="n"/>
      <c r="C237" s="7" t="n"/>
      <c r="D237" s="7" t="n"/>
      <c r="E237" s="7" t="n"/>
      <c r="F237" s="7" t="n"/>
      <c r="G237" s="7" t="n"/>
      <c r="H237" s="7" t="n"/>
      <c r="I237" s="9" t="n"/>
      <c r="J237" s="8" t="n"/>
      <c r="K237" s="7" t="n"/>
      <c r="L237" s="7" t="n"/>
      <c r="M237" s="7" t="n"/>
      <c r="N237" s="7" t="n"/>
      <c r="O237" s="9" t="n"/>
      <c r="P237" s="10">
        <f>IF(I237="","",I237-N(O237))</f>
        <v/>
      </c>
      <c r="Q237" s="11">
        <f>IF(OR(J237="",N237="Принято",N237="Отменена"),"",J237-TODAY())</f>
        <v/>
      </c>
      <c r="R237" s="7" t="n"/>
    </row>
    <row r="238">
      <c r="A238" s="7" t="n"/>
      <c r="B238" s="8" t="n"/>
      <c r="C238" s="7" t="n"/>
      <c r="D238" s="7" t="n"/>
      <c r="E238" s="7" t="n"/>
      <c r="F238" s="7" t="n"/>
      <c r="G238" s="7" t="n"/>
      <c r="H238" s="7" t="n"/>
      <c r="I238" s="9" t="n"/>
      <c r="J238" s="8" t="n"/>
      <c r="K238" s="7" t="n"/>
      <c r="L238" s="7" t="n"/>
      <c r="M238" s="7" t="n"/>
      <c r="N238" s="7" t="n"/>
      <c r="O238" s="9" t="n"/>
      <c r="P238" s="10">
        <f>IF(I238="","",I238-N(O238))</f>
        <v/>
      </c>
      <c r="Q238" s="11">
        <f>IF(OR(J238="",N238="Принято",N238="Отменена"),"",J238-TODAY())</f>
        <v/>
      </c>
      <c r="R238" s="7" t="n"/>
    </row>
    <row r="239">
      <c r="A239" s="7" t="n"/>
      <c r="B239" s="8" t="n"/>
      <c r="C239" s="7" t="n"/>
      <c r="D239" s="7" t="n"/>
      <c r="E239" s="7" t="n"/>
      <c r="F239" s="7" t="n"/>
      <c r="G239" s="7" t="n"/>
      <c r="H239" s="7" t="n"/>
      <c r="I239" s="9" t="n"/>
      <c r="J239" s="8" t="n"/>
      <c r="K239" s="7" t="n"/>
      <c r="L239" s="7" t="n"/>
      <c r="M239" s="7" t="n"/>
      <c r="N239" s="7" t="n"/>
      <c r="O239" s="9" t="n"/>
      <c r="P239" s="10">
        <f>IF(I239="","",I239-N(O239))</f>
        <v/>
      </c>
      <c r="Q239" s="11">
        <f>IF(OR(J239="",N239="Принято",N239="Отменена"),"",J239-TODAY())</f>
        <v/>
      </c>
      <c r="R239" s="7" t="n"/>
    </row>
    <row r="240">
      <c r="A240" s="7" t="n"/>
      <c r="B240" s="8" t="n"/>
      <c r="C240" s="7" t="n"/>
      <c r="D240" s="7" t="n"/>
      <c r="E240" s="7" t="n"/>
      <c r="F240" s="7" t="n"/>
      <c r="G240" s="7" t="n"/>
      <c r="H240" s="7" t="n"/>
      <c r="I240" s="9" t="n"/>
      <c r="J240" s="8" t="n"/>
      <c r="K240" s="7" t="n"/>
      <c r="L240" s="7" t="n"/>
      <c r="M240" s="7" t="n"/>
      <c r="N240" s="7" t="n"/>
      <c r="O240" s="9" t="n"/>
      <c r="P240" s="10">
        <f>IF(I240="","",I240-N(O240))</f>
        <v/>
      </c>
      <c r="Q240" s="11">
        <f>IF(OR(J240="",N240="Принято",N240="Отменена"),"",J240-TODAY())</f>
        <v/>
      </c>
      <c r="R240" s="7" t="n"/>
    </row>
    <row r="241">
      <c r="A241" s="7" t="n"/>
      <c r="B241" s="8" t="n"/>
      <c r="C241" s="7" t="n"/>
      <c r="D241" s="7" t="n"/>
      <c r="E241" s="7" t="n"/>
      <c r="F241" s="7" t="n"/>
      <c r="G241" s="7" t="n"/>
      <c r="H241" s="7" t="n"/>
      <c r="I241" s="9" t="n"/>
      <c r="J241" s="8" t="n"/>
      <c r="K241" s="7" t="n"/>
      <c r="L241" s="7" t="n"/>
      <c r="M241" s="7" t="n"/>
      <c r="N241" s="7" t="n"/>
      <c r="O241" s="9" t="n"/>
      <c r="P241" s="10">
        <f>IF(I241="","",I241-N(O241))</f>
        <v/>
      </c>
      <c r="Q241" s="11">
        <f>IF(OR(J241="",N241="Принято",N241="Отменена"),"",J241-TODAY())</f>
        <v/>
      </c>
      <c r="R241" s="7" t="n"/>
    </row>
    <row r="242">
      <c r="A242" s="7" t="n"/>
      <c r="B242" s="8" t="n"/>
      <c r="C242" s="7" t="n"/>
      <c r="D242" s="7" t="n"/>
      <c r="E242" s="7" t="n"/>
      <c r="F242" s="7" t="n"/>
      <c r="G242" s="7" t="n"/>
      <c r="H242" s="7" t="n"/>
      <c r="I242" s="9" t="n"/>
      <c r="J242" s="8" t="n"/>
      <c r="K242" s="7" t="n"/>
      <c r="L242" s="7" t="n"/>
      <c r="M242" s="7" t="n"/>
      <c r="N242" s="7" t="n"/>
      <c r="O242" s="9" t="n"/>
      <c r="P242" s="10">
        <f>IF(I242="","",I242-N(O242))</f>
        <v/>
      </c>
      <c r="Q242" s="11">
        <f>IF(OR(J242="",N242="Принято",N242="Отменена"),"",J242-TODAY())</f>
        <v/>
      </c>
      <c r="R242" s="7" t="n"/>
    </row>
    <row r="243">
      <c r="A243" s="7" t="n"/>
      <c r="B243" s="8" t="n"/>
      <c r="C243" s="7" t="n"/>
      <c r="D243" s="7" t="n"/>
      <c r="E243" s="7" t="n"/>
      <c r="F243" s="7" t="n"/>
      <c r="G243" s="7" t="n"/>
      <c r="H243" s="7" t="n"/>
      <c r="I243" s="9" t="n"/>
      <c r="J243" s="8" t="n"/>
      <c r="K243" s="7" t="n"/>
      <c r="L243" s="7" t="n"/>
      <c r="M243" s="7" t="n"/>
      <c r="N243" s="7" t="n"/>
      <c r="O243" s="9" t="n"/>
      <c r="P243" s="10">
        <f>IF(I243="","",I243-N(O243))</f>
        <v/>
      </c>
      <c r="Q243" s="11">
        <f>IF(OR(J243="",N243="Принято",N243="Отменена"),"",J243-TODAY())</f>
        <v/>
      </c>
      <c r="R243" s="7" t="n"/>
    </row>
    <row r="244">
      <c r="A244" s="7" t="n"/>
      <c r="B244" s="8" t="n"/>
      <c r="C244" s="7" t="n"/>
      <c r="D244" s="7" t="n"/>
      <c r="E244" s="7" t="n"/>
      <c r="F244" s="7" t="n"/>
      <c r="G244" s="7" t="n"/>
      <c r="H244" s="7" t="n"/>
      <c r="I244" s="9" t="n"/>
      <c r="J244" s="8" t="n"/>
      <c r="K244" s="7" t="n"/>
      <c r="L244" s="7" t="n"/>
      <c r="M244" s="7" t="n"/>
      <c r="N244" s="7" t="n"/>
      <c r="O244" s="9" t="n"/>
      <c r="P244" s="10">
        <f>IF(I244="","",I244-N(O244))</f>
        <v/>
      </c>
      <c r="Q244" s="11">
        <f>IF(OR(J244="",N244="Принято",N244="Отменена"),"",J244-TODAY())</f>
        <v/>
      </c>
      <c r="R244" s="7" t="n"/>
    </row>
    <row r="245">
      <c r="A245" s="7" t="n"/>
      <c r="B245" s="8" t="n"/>
      <c r="C245" s="7" t="n"/>
      <c r="D245" s="7" t="n"/>
      <c r="E245" s="7" t="n"/>
      <c r="F245" s="7" t="n"/>
      <c r="G245" s="7" t="n"/>
      <c r="H245" s="7" t="n"/>
      <c r="I245" s="9" t="n"/>
      <c r="J245" s="8" t="n"/>
      <c r="K245" s="7" t="n"/>
      <c r="L245" s="7" t="n"/>
      <c r="M245" s="7" t="n"/>
      <c r="N245" s="7" t="n"/>
      <c r="O245" s="9" t="n"/>
      <c r="P245" s="10">
        <f>IF(I245="","",I245-N(O245))</f>
        <v/>
      </c>
      <c r="Q245" s="11">
        <f>IF(OR(J245="",N245="Принято",N245="Отменена"),"",J245-TODAY())</f>
        <v/>
      </c>
      <c r="R245" s="7" t="n"/>
    </row>
    <row r="246">
      <c r="A246" s="7" t="n"/>
      <c r="B246" s="8" t="n"/>
      <c r="C246" s="7" t="n"/>
      <c r="D246" s="7" t="n"/>
      <c r="E246" s="7" t="n"/>
      <c r="F246" s="7" t="n"/>
      <c r="G246" s="7" t="n"/>
      <c r="H246" s="7" t="n"/>
      <c r="I246" s="9" t="n"/>
      <c r="J246" s="8" t="n"/>
      <c r="K246" s="7" t="n"/>
      <c r="L246" s="7" t="n"/>
      <c r="M246" s="7" t="n"/>
      <c r="N246" s="7" t="n"/>
      <c r="O246" s="9" t="n"/>
      <c r="P246" s="10">
        <f>IF(I246="","",I246-N(O246))</f>
        <v/>
      </c>
      <c r="Q246" s="11">
        <f>IF(OR(J246="",N246="Принято",N246="Отменена"),"",J246-TODAY())</f>
        <v/>
      </c>
      <c r="R246" s="7" t="n"/>
    </row>
    <row r="247">
      <c r="A247" s="7" t="n"/>
      <c r="B247" s="8" t="n"/>
      <c r="C247" s="7" t="n"/>
      <c r="D247" s="7" t="n"/>
      <c r="E247" s="7" t="n"/>
      <c r="F247" s="7" t="n"/>
      <c r="G247" s="7" t="n"/>
      <c r="H247" s="7" t="n"/>
      <c r="I247" s="9" t="n"/>
      <c r="J247" s="8" t="n"/>
      <c r="K247" s="7" t="n"/>
      <c r="L247" s="7" t="n"/>
      <c r="M247" s="7" t="n"/>
      <c r="N247" s="7" t="n"/>
      <c r="O247" s="9" t="n"/>
      <c r="P247" s="10">
        <f>IF(I247="","",I247-N(O247))</f>
        <v/>
      </c>
      <c r="Q247" s="11">
        <f>IF(OR(J247="",N247="Принято",N247="Отменена"),"",J247-TODAY())</f>
        <v/>
      </c>
      <c r="R247" s="7" t="n"/>
    </row>
    <row r="248">
      <c r="A248" s="7" t="n"/>
      <c r="B248" s="8" t="n"/>
      <c r="C248" s="7" t="n"/>
      <c r="D248" s="7" t="n"/>
      <c r="E248" s="7" t="n"/>
      <c r="F248" s="7" t="n"/>
      <c r="G248" s="7" t="n"/>
      <c r="H248" s="7" t="n"/>
      <c r="I248" s="9" t="n"/>
      <c r="J248" s="8" t="n"/>
      <c r="K248" s="7" t="n"/>
      <c r="L248" s="7" t="n"/>
      <c r="M248" s="7" t="n"/>
      <c r="N248" s="7" t="n"/>
      <c r="O248" s="9" t="n"/>
      <c r="P248" s="10">
        <f>IF(I248="","",I248-N(O248))</f>
        <v/>
      </c>
      <c r="Q248" s="11">
        <f>IF(OR(J248="",N248="Принято",N248="Отменена"),"",J248-TODAY())</f>
        <v/>
      </c>
      <c r="R248" s="7" t="n"/>
    </row>
    <row r="249">
      <c r="A249" s="7" t="n"/>
      <c r="B249" s="8" t="n"/>
      <c r="C249" s="7" t="n"/>
      <c r="D249" s="7" t="n"/>
      <c r="E249" s="7" t="n"/>
      <c r="F249" s="7" t="n"/>
      <c r="G249" s="7" t="n"/>
      <c r="H249" s="7" t="n"/>
      <c r="I249" s="9" t="n"/>
      <c r="J249" s="8" t="n"/>
      <c r="K249" s="7" t="n"/>
      <c r="L249" s="7" t="n"/>
      <c r="M249" s="7" t="n"/>
      <c r="N249" s="7" t="n"/>
      <c r="O249" s="9" t="n"/>
      <c r="P249" s="10">
        <f>IF(I249="","",I249-N(O249))</f>
        <v/>
      </c>
      <c r="Q249" s="11">
        <f>IF(OR(J249="",N249="Принято",N249="Отменена"),"",J249-TODAY())</f>
        <v/>
      </c>
      <c r="R249" s="7" t="n"/>
    </row>
    <row r="250">
      <c r="A250" s="7" t="n"/>
      <c r="B250" s="8" t="n"/>
      <c r="C250" s="7" t="n"/>
      <c r="D250" s="7" t="n"/>
      <c r="E250" s="7" t="n"/>
      <c r="F250" s="7" t="n"/>
      <c r="G250" s="7" t="n"/>
      <c r="H250" s="7" t="n"/>
      <c r="I250" s="9" t="n"/>
      <c r="J250" s="8" t="n"/>
      <c r="K250" s="7" t="n"/>
      <c r="L250" s="7" t="n"/>
      <c r="M250" s="7" t="n"/>
      <c r="N250" s="7" t="n"/>
      <c r="O250" s="9" t="n"/>
      <c r="P250" s="10">
        <f>IF(I250="","",I250-N(O250))</f>
        <v/>
      </c>
      <c r="Q250" s="11">
        <f>IF(OR(J250="",N250="Принято",N250="Отменена"),"",J250-TODAY())</f>
        <v/>
      </c>
      <c r="R250" s="7" t="n"/>
    </row>
    <row r="251">
      <c r="A251" s="7" t="n"/>
      <c r="B251" s="8" t="n"/>
      <c r="C251" s="7" t="n"/>
      <c r="D251" s="7" t="n"/>
      <c r="E251" s="7" t="n"/>
      <c r="F251" s="7" t="n"/>
      <c r="G251" s="7" t="n"/>
      <c r="H251" s="7" t="n"/>
      <c r="I251" s="9" t="n"/>
      <c r="J251" s="8" t="n"/>
      <c r="K251" s="7" t="n"/>
      <c r="L251" s="7" t="n"/>
      <c r="M251" s="7" t="n"/>
      <c r="N251" s="7" t="n"/>
      <c r="O251" s="9" t="n"/>
      <c r="P251" s="10">
        <f>IF(I251="","",I251-N(O251))</f>
        <v/>
      </c>
      <c r="Q251" s="11">
        <f>IF(OR(J251="",N251="Принято",N251="Отменена"),"",J251-TODAY())</f>
        <v/>
      </c>
      <c r="R251" s="7" t="n"/>
    </row>
    <row r="252">
      <c r="A252" s="7" t="n"/>
      <c r="B252" s="8" t="n"/>
      <c r="C252" s="7" t="n"/>
      <c r="D252" s="7" t="n"/>
      <c r="E252" s="7" t="n"/>
      <c r="F252" s="7" t="n"/>
      <c r="G252" s="7" t="n"/>
      <c r="H252" s="7" t="n"/>
      <c r="I252" s="9" t="n"/>
      <c r="J252" s="8" t="n"/>
      <c r="K252" s="7" t="n"/>
      <c r="L252" s="7" t="n"/>
      <c r="M252" s="7" t="n"/>
      <c r="N252" s="7" t="n"/>
      <c r="O252" s="9" t="n"/>
      <c r="P252" s="10">
        <f>IF(I252="","",I252-N(O252))</f>
        <v/>
      </c>
      <c r="Q252" s="11">
        <f>IF(OR(J252="",N252="Принято",N252="Отменена"),"",J252-TODAY())</f>
        <v/>
      </c>
      <c r="R252" s="7" t="n"/>
    </row>
    <row r="253">
      <c r="A253" s="7" t="n"/>
      <c r="B253" s="8" t="n"/>
      <c r="C253" s="7" t="n"/>
      <c r="D253" s="7" t="n"/>
      <c r="E253" s="7" t="n"/>
      <c r="F253" s="7" t="n"/>
      <c r="G253" s="7" t="n"/>
      <c r="H253" s="7" t="n"/>
      <c r="I253" s="9" t="n"/>
      <c r="J253" s="8" t="n"/>
      <c r="K253" s="7" t="n"/>
      <c r="L253" s="7" t="n"/>
      <c r="M253" s="7" t="n"/>
      <c r="N253" s="7" t="n"/>
      <c r="O253" s="9" t="n"/>
      <c r="P253" s="10">
        <f>IF(I253="","",I253-N(O253))</f>
        <v/>
      </c>
      <c r="Q253" s="11">
        <f>IF(OR(J253="",N253="Принято",N253="Отменена"),"",J253-TODAY())</f>
        <v/>
      </c>
      <c r="R253" s="7" t="n"/>
    </row>
    <row r="254">
      <c r="A254" s="7" t="n"/>
      <c r="B254" s="8" t="n"/>
      <c r="C254" s="7" t="n"/>
      <c r="D254" s="7" t="n"/>
      <c r="E254" s="7" t="n"/>
      <c r="F254" s="7" t="n"/>
      <c r="G254" s="7" t="n"/>
      <c r="H254" s="7" t="n"/>
      <c r="I254" s="9" t="n"/>
      <c r="J254" s="8" t="n"/>
      <c r="K254" s="7" t="n"/>
      <c r="L254" s="7" t="n"/>
      <c r="M254" s="7" t="n"/>
      <c r="N254" s="7" t="n"/>
      <c r="O254" s="9" t="n"/>
      <c r="P254" s="10">
        <f>IF(I254="","",I254-N(O254))</f>
        <v/>
      </c>
      <c r="Q254" s="11">
        <f>IF(OR(J254="",N254="Принято",N254="Отменена"),"",J254-TODAY())</f>
        <v/>
      </c>
      <c r="R254" s="7" t="n"/>
    </row>
    <row r="255">
      <c r="A255" s="7" t="n"/>
      <c r="B255" s="8" t="n"/>
      <c r="C255" s="7" t="n"/>
      <c r="D255" s="7" t="n"/>
      <c r="E255" s="7" t="n"/>
      <c r="F255" s="7" t="n"/>
      <c r="G255" s="7" t="n"/>
      <c r="H255" s="7" t="n"/>
      <c r="I255" s="9" t="n"/>
      <c r="J255" s="8" t="n"/>
      <c r="K255" s="7" t="n"/>
      <c r="L255" s="7" t="n"/>
      <c r="M255" s="7" t="n"/>
      <c r="N255" s="7" t="n"/>
      <c r="O255" s="9" t="n"/>
      <c r="P255" s="10">
        <f>IF(I255="","",I255-N(O255))</f>
        <v/>
      </c>
      <c r="Q255" s="11">
        <f>IF(OR(J255="",N255="Принято",N255="Отменена"),"",J255-TODAY())</f>
        <v/>
      </c>
      <c r="R255" s="7" t="n"/>
    </row>
    <row r="256">
      <c r="A256" s="7" t="n"/>
      <c r="B256" s="8" t="n"/>
      <c r="C256" s="7" t="n"/>
      <c r="D256" s="7" t="n"/>
      <c r="E256" s="7" t="n"/>
      <c r="F256" s="7" t="n"/>
      <c r="G256" s="7" t="n"/>
      <c r="H256" s="7" t="n"/>
      <c r="I256" s="9" t="n"/>
      <c r="J256" s="8" t="n"/>
      <c r="K256" s="7" t="n"/>
      <c r="L256" s="7" t="n"/>
      <c r="M256" s="7" t="n"/>
      <c r="N256" s="7" t="n"/>
      <c r="O256" s="9" t="n"/>
      <c r="P256" s="10">
        <f>IF(I256="","",I256-N(O256))</f>
        <v/>
      </c>
      <c r="Q256" s="11">
        <f>IF(OR(J256="",N256="Принято",N256="Отменена"),"",J256-TODAY())</f>
        <v/>
      </c>
      <c r="R256" s="7" t="n"/>
    </row>
    <row r="257">
      <c r="A257" s="7" t="n"/>
      <c r="B257" s="8" t="n"/>
      <c r="C257" s="7" t="n"/>
      <c r="D257" s="7" t="n"/>
      <c r="E257" s="7" t="n"/>
      <c r="F257" s="7" t="n"/>
      <c r="G257" s="7" t="n"/>
      <c r="H257" s="7" t="n"/>
      <c r="I257" s="9" t="n"/>
      <c r="J257" s="8" t="n"/>
      <c r="K257" s="7" t="n"/>
      <c r="L257" s="7" t="n"/>
      <c r="M257" s="7" t="n"/>
      <c r="N257" s="7" t="n"/>
      <c r="O257" s="9" t="n"/>
      <c r="P257" s="10">
        <f>IF(I257="","",I257-N(O257))</f>
        <v/>
      </c>
      <c r="Q257" s="11">
        <f>IF(OR(J257="",N257="Принято",N257="Отменена"),"",J257-TODAY())</f>
        <v/>
      </c>
      <c r="R257" s="7" t="n"/>
    </row>
    <row r="258">
      <c r="A258" s="7" t="n"/>
      <c r="B258" s="8" t="n"/>
      <c r="C258" s="7" t="n"/>
      <c r="D258" s="7" t="n"/>
      <c r="E258" s="7" t="n"/>
      <c r="F258" s="7" t="n"/>
      <c r="G258" s="7" t="n"/>
      <c r="H258" s="7" t="n"/>
      <c r="I258" s="9" t="n"/>
      <c r="J258" s="8" t="n"/>
      <c r="K258" s="7" t="n"/>
      <c r="L258" s="7" t="n"/>
      <c r="M258" s="7" t="n"/>
      <c r="N258" s="7" t="n"/>
      <c r="O258" s="9" t="n"/>
      <c r="P258" s="10">
        <f>IF(I258="","",I258-N(O258))</f>
        <v/>
      </c>
      <c r="Q258" s="11">
        <f>IF(OR(J258="",N258="Принято",N258="Отменена"),"",J258-TODAY())</f>
        <v/>
      </c>
      <c r="R258" s="7" t="n"/>
    </row>
    <row r="259">
      <c r="A259" s="7" t="n"/>
      <c r="B259" s="8" t="n"/>
      <c r="C259" s="7" t="n"/>
      <c r="D259" s="7" t="n"/>
      <c r="E259" s="7" t="n"/>
      <c r="F259" s="7" t="n"/>
      <c r="G259" s="7" t="n"/>
      <c r="H259" s="7" t="n"/>
      <c r="I259" s="9" t="n"/>
      <c r="J259" s="8" t="n"/>
      <c r="K259" s="7" t="n"/>
      <c r="L259" s="7" t="n"/>
      <c r="M259" s="7" t="n"/>
      <c r="N259" s="7" t="n"/>
      <c r="O259" s="9" t="n"/>
      <c r="P259" s="10">
        <f>IF(I259="","",I259-N(O259))</f>
        <v/>
      </c>
      <c r="Q259" s="11">
        <f>IF(OR(J259="",N259="Принято",N259="Отменена"),"",J259-TODAY())</f>
        <v/>
      </c>
      <c r="R259" s="7" t="n"/>
    </row>
    <row r="260">
      <c r="A260" s="7" t="n"/>
      <c r="B260" s="8" t="n"/>
      <c r="C260" s="7" t="n"/>
      <c r="D260" s="7" t="n"/>
      <c r="E260" s="7" t="n"/>
      <c r="F260" s="7" t="n"/>
      <c r="G260" s="7" t="n"/>
      <c r="H260" s="7" t="n"/>
      <c r="I260" s="9" t="n"/>
      <c r="J260" s="8" t="n"/>
      <c r="K260" s="7" t="n"/>
      <c r="L260" s="7" t="n"/>
      <c r="M260" s="7" t="n"/>
      <c r="N260" s="7" t="n"/>
      <c r="O260" s="9" t="n"/>
      <c r="P260" s="10">
        <f>IF(I260="","",I260-N(O260))</f>
        <v/>
      </c>
      <c r="Q260" s="11">
        <f>IF(OR(J260="",N260="Принято",N260="Отменена"),"",J260-TODAY())</f>
        <v/>
      </c>
      <c r="R260" s="7" t="n"/>
    </row>
    <row r="261">
      <c r="A261" s="7" t="n"/>
      <c r="B261" s="8" t="n"/>
      <c r="C261" s="7" t="n"/>
      <c r="D261" s="7" t="n"/>
      <c r="E261" s="7" t="n"/>
      <c r="F261" s="7" t="n"/>
      <c r="G261" s="7" t="n"/>
      <c r="H261" s="7" t="n"/>
      <c r="I261" s="9" t="n"/>
      <c r="J261" s="8" t="n"/>
      <c r="K261" s="7" t="n"/>
      <c r="L261" s="7" t="n"/>
      <c r="M261" s="7" t="n"/>
      <c r="N261" s="7" t="n"/>
      <c r="O261" s="9" t="n"/>
      <c r="P261" s="10">
        <f>IF(I261="","",I261-N(O261))</f>
        <v/>
      </c>
      <c r="Q261" s="11">
        <f>IF(OR(J261="",N261="Принято",N261="Отменена"),"",J261-TODAY())</f>
        <v/>
      </c>
      <c r="R261" s="7" t="n"/>
    </row>
    <row r="262">
      <c r="A262" s="7" t="n"/>
      <c r="B262" s="8" t="n"/>
      <c r="C262" s="7" t="n"/>
      <c r="D262" s="7" t="n"/>
      <c r="E262" s="7" t="n"/>
      <c r="F262" s="7" t="n"/>
      <c r="G262" s="7" t="n"/>
      <c r="H262" s="7" t="n"/>
      <c r="I262" s="9" t="n"/>
      <c r="J262" s="8" t="n"/>
      <c r="K262" s="7" t="n"/>
      <c r="L262" s="7" t="n"/>
      <c r="M262" s="7" t="n"/>
      <c r="N262" s="7" t="n"/>
      <c r="O262" s="9" t="n"/>
      <c r="P262" s="10">
        <f>IF(I262="","",I262-N(O262))</f>
        <v/>
      </c>
      <c r="Q262" s="11">
        <f>IF(OR(J262="",N262="Принято",N262="Отменена"),"",J262-TODAY())</f>
        <v/>
      </c>
      <c r="R262" s="7" t="n"/>
    </row>
    <row r="263">
      <c r="A263" s="7" t="n"/>
      <c r="B263" s="8" t="n"/>
      <c r="C263" s="7" t="n"/>
      <c r="D263" s="7" t="n"/>
      <c r="E263" s="7" t="n"/>
      <c r="F263" s="7" t="n"/>
      <c r="G263" s="7" t="n"/>
      <c r="H263" s="7" t="n"/>
      <c r="I263" s="9" t="n"/>
      <c r="J263" s="8" t="n"/>
      <c r="K263" s="7" t="n"/>
      <c r="L263" s="7" t="n"/>
      <c r="M263" s="7" t="n"/>
      <c r="N263" s="7" t="n"/>
      <c r="O263" s="9" t="n"/>
      <c r="P263" s="10">
        <f>IF(I263="","",I263-N(O263))</f>
        <v/>
      </c>
      <c r="Q263" s="11">
        <f>IF(OR(J263="",N263="Принято",N263="Отменена"),"",J263-TODAY())</f>
        <v/>
      </c>
      <c r="R263" s="7" t="n"/>
    </row>
    <row r="264">
      <c r="A264" s="7" t="n"/>
      <c r="B264" s="8" t="n"/>
      <c r="C264" s="7" t="n"/>
      <c r="D264" s="7" t="n"/>
      <c r="E264" s="7" t="n"/>
      <c r="F264" s="7" t="n"/>
      <c r="G264" s="7" t="n"/>
      <c r="H264" s="7" t="n"/>
      <c r="I264" s="9" t="n"/>
      <c r="J264" s="8" t="n"/>
      <c r="K264" s="7" t="n"/>
      <c r="L264" s="7" t="n"/>
      <c r="M264" s="7" t="n"/>
      <c r="N264" s="7" t="n"/>
      <c r="O264" s="9" t="n"/>
      <c r="P264" s="10">
        <f>IF(I264="","",I264-N(O264))</f>
        <v/>
      </c>
      <c r="Q264" s="11">
        <f>IF(OR(J264="",N264="Принято",N264="Отменена"),"",J264-TODAY())</f>
        <v/>
      </c>
      <c r="R264" s="7" t="n"/>
    </row>
    <row r="265">
      <c r="A265" s="7" t="n"/>
      <c r="B265" s="8" t="n"/>
      <c r="C265" s="7" t="n"/>
      <c r="D265" s="7" t="n"/>
      <c r="E265" s="7" t="n"/>
      <c r="F265" s="7" t="n"/>
      <c r="G265" s="7" t="n"/>
      <c r="H265" s="7" t="n"/>
      <c r="I265" s="9" t="n"/>
      <c r="J265" s="8" t="n"/>
      <c r="K265" s="7" t="n"/>
      <c r="L265" s="7" t="n"/>
      <c r="M265" s="7" t="n"/>
      <c r="N265" s="7" t="n"/>
      <c r="O265" s="9" t="n"/>
      <c r="P265" s="10">
        <f>IF(I265="","",I265-N(O265))</f>
        <v/>
      </c>
      <c r="Q265" s="11">
        <f>IF(OR(J265="",N265="Принято",N265="Отменена"),"",J265-TODAY())</f>
        <v/>
      </c>
      <c r="R265" s="7" t="n"/>
    </row>
    <row r="266">
      <c r="A266" s="7" t="n"/>
      <c r="B266" s="8" t="n"/>
      <c r="C266" s="7" t="n"/>
      <c r="D266" s="7" t="n"/>
      <c r="E266" s="7" t="n"/>
      <c r="F266" s="7" t="n"/>
      <c r="G266" s="7" t="n"/>
      <c r="H266" s="7" t="n"/>
      <c r="I266" s="9" t="n"/>
      <c r="J266" s="8" t="n"/>
      <c r="K266" s="7" t="n"/>
      <c r="L266" s="7" t="n"/>
      <c r="M266" s="7" t="n"/>
      <c r="N266" s="7" t="n"/>
      <c r="O266" s="9" t="n"/>
      <c r="P266" s="10">
        <f>IF(I266="","",I266-N(O266))</f>
        <v/>
      </c>
      <c r="Q266" s="11">
        <f>IF(OR(J266="",N266="Принято",N266="Отменена"),"",J266-TODAY())</f>
        <v/>
      </c>
      <c r="R266" s="7" t="n"/>
    </row>
    <row r="267">
      <c r="A267" s="7" t="n"/>
      <c r="B267" s="8" t="n"/>
      <c r="C267" s="7" t="n"/>
      <c r="D267" s="7" t="n"/>
      <c r="E267" s="7" t="n"/>
      <c r="F267" s="7" t="n"/>
      <c r="G267" s="7" t="n"/>
      <c r="H267" s="7" t="n"/>
      <c r="I267" s="9" t="n"/>
      <c r="J267" s="8" t="n"/>
      <c r="K267" s="7" t="n"/>
      <c r="L267" s="7" t="n"/>
      <c r="M267" s="7" t="n"/>
      <c r="N267" s="7" t="n"/>
      <c r="O267" s="9" t="n"/>
      <c r="P267" s="10">
        <f>IF(I267="","",I267-N(O267))</f>
        <v/>
      </c>
      <c r="Q267" s="11">
        <f>IF(OR(J267="",N267="Принято",N267="Отменена"),"",J267-TODAY())</f>
        <v/>
      </c>
      <c r="R267" s="7" t="n"/>
    </row>
    <row r="268">
      <c r="A268" s="7" t="n"/>
      <c r="B268" s="8" t="n"/>
      <c r="C268" s="7" t="n"/>
      <c r="D268" s="7" t="n"/>
      <c r="E268" s="7" t="n"/>
      <c r="F268" s="7" t="n"/>
      <c r="G268" s="7" t="n"/>
      <c r="H268" s="7" t="n"/>
      <c r="I268" s="9" t="n"/>
      <c r="J268" s="8" t="n"/>
      <c r="K268" s="7" t="n"/>
      <c r="L268" s="7" t="n"/>
      <c r="M268" s="7" t="n"/>
      <c r="N268" s="7" t="n"/>
      <c r="O268" s="9" t="n"/>
      <c r="P268" s="10">
        <f>IF(I268="","",I268-N(O268))</f>
        <v/>
      </c>
      <c r="Q268" s="11">
        <f>IF(OR(J268="",N268="Принято",N268="Отменена"),"",J268-TODAY())</f>
        <v/>
      </c>
      <c r="R268" s="7" t="n"/>
    </row>
    <row r="269">
      <c r="A269" s="7" t="n"/>
      <c r="B269" s="8" t="n"/>
      <c r="C269" s="7" t="n"/>
      <c r="D269" s="7" t="n"/>
      <c r="E269" s="7" t="n"/>
      <c r="F269" s="7" t="n"/>
      <c r="G269" s="7" t="n"/>
      <c r="H269" s="7" t="n"/>
      <c r="I269" s="9" t="n"/>
      <c r="J269" s="8" t="n"/>
      <c r="K269" s="7" t="n"/>
      <c r="L269" s="7" t="n"/>
      <c r="M269" s="7" t="n"/>
      <c r="N269" s="7" t="n"/>
      <c r="O269" s="9" t="n"/>
      <c r="P269" s="10">
        <f>IF(I269="","",I269-N(O269))</f>
        <v/>
      </c>
      <c r="Q269" s="11">
        <f>IF(OR(J269="",N269="Принято",N269="Отменена"),"",J269-TODAY())</f>
        <v/>
      </c>
      <c r="R269" s="7" t="n"/>
    </row>
    <row r="270">
      <c r="A270" s="7" t="n"/>
      <c r="B270" s="8" t="n"/>
      <c r="C270" s="7" t="n"/>
      <c r="D270" s="7" t="n"/>
      <c r="E270" s="7" t="n"/>
      <c r="F270" s="7" t="n"/>
      <c r="G270" s="7" t="n"/>
      <c r="H270" s="7" t="n"/>
      <c r="I270" s="9" t="n"/>
      <c r="J270" s="8" t="n"/>
      <c r="K270" s="7" t="n"/>
      <c r="L270" s="7" t="n"/>
      <c r="M270" s="7" t="n"/>
      <c r="N270" s="7" t="n"/>
      <c r="O270" s="9" t="n"/>
      <c r="P270" s="10">
        <f>IF(I270="","",I270-N(O270))</f>
        <v/>
      </c>
      <c r="Q270" s="11">
        <f>IF(OR(J270="",N270="Принято",N270="Отменена"),"",J270-TODAY())</f>
        <v/>
      </c>
      <c r="R270" s="7" t="n"/>
    </row>
    <row r="271">
      <c r="A271" s="7" t="n"/>
      <c r="B271" s="8" t="n"/>
      <c r="C271" s="7" t="n"/>
      <c r="D271" s="7" t="n"/>
      <c r="E271" s="7" t="n"/>
      <c r="F271" s="7" t="n"/>
      <c r="G271" s="7" t="n"/>
      <c r="H271" s="7" t="n"/>
      <c r="I271" s="9" t="n"/>
      <c r="J271" s="8" t="n"/>
      <c r="K271" s="7" t="n"/>
      <c r="L271" s="7" t="n"/>
      <c r="M271" s="7" t="n"/>
      <c r="N271" s="7" t="n"/>
      <c r="O271" s="9" t="n"/>
      <c r="P271" s="10">
        <f>IF(I271="","",I271-N(O271))</f>
        <v/>
      </c>
      <c r="Q271" s="11">
        <f>IF(OR(J271="",N271="Принято",N271="Отменена"),"",J271-TODAY())</f>
        <v/>
      </c>
      <c r="R271" s="7" t="n"/>
    </row>
    <row r="272">
      <c r="A272" s="7" t="n"/>
      <c r="B272" s="8" t="n"/>
      <c r="C272" s="7" t="n"/>
      <c r="D272" s="7" t="n"/>
      <c r="E272" s="7" t="n"/>
      <c r="F272" s="7" t="n"/>
      <c r="G272" s="7" t="n"/>
      <c r="H272" s="7" t="n"/>
      <c r="I272" s="9" t="n"/>
      <c r="J272" s="8" t="n"/>
      <c r="K272" s="7" t="n"/>
      <c r="L272" s="7" t="n"/>
      <c r="M272" s="7" t="n"/>
      <c r="N272" s="7" t="n"/>
      <c r="O272" s="9" t="n"/>
      <c r="P272" s="10">
        <f>IF(I272="","",I272-N(O272))</f>
        <v/>
      </c>
      <c r="Q272" s="11">
        <f>IF(OR(J272="",N272="Принято",N272="Отменена"),"",J272-TODAY())</f>
        <v/>
      </c>
      <c r="R272" s="7" t="n"/>
    </row>
    <row r="273">
      <c r="A273" s="7" t="n"/>
      <c r="B273" s="8" t="n"/>
      <c r="C273" s="7" t="n"/>
      <c r="D273" s="7" t="n"/>
      <c r="E273" s="7" t="n"/>
      <c r="F273" s="7" t="n"/>
      <c r="G273" s="7" t="n"/>
      <c r="H273" s="7" t="n"/>
      <c r="I273" s="9" t="n"/>
      <c r="J273" s="8" t="n"/>
      <c r="K273" s="7" t="n"/>
      <c r="L273" s="7" t="n"/>
      <c r="M273" s="7" t="n"/>
      <c r="N273" s="7" t="n"/>
      <c r="O273" s="9" t="n"/>
      <c r="P273" s="10">
        <f>IF(I273="","",I273-N(O273))</f>
        <v/>
      </c>
      <c r="Q273" s="11">
        <f>IF(OR(J273="",N273="Принято",N273="Отменена"),"",J273-TODAY())</f>
        <v/>
      </c>
      <c r="R273" s="7" t="n"/>
    </row>
    <row r="274">
      <c r="A274" s="7" t="n"/>
      <c r="B274" s="8" t="n"/>
      <c r="C274" s="7" t="n"/>
      <c r="D274" s="7" t="n"/>
      <c r="E274" s="7" t="n"/>
      <c r="F274" s="7" t="n"/>
      <c r="G274" s="7" t="n"/>
      <c r="H274" s="7" t="n"/>
      <c r="I274" s="9" t="n"/>
      <c r="J274" s="8" t="n"/>
      <c r="K274" s="7" t="n"/>
      <c r="L274" s="7" t="n"/>
      <c r="M274" s="7" t="n"/>
      <c r="N274" s="7" t="n"/>
      <c r="O274" s="9" t="n"/>
      <c r="P274" s="10">
        <f>IF(I274="","",I274-N(O274))</f>
        <v/>
      </c>
      <c r="Q274" s="11">
        <f>IF(OR(J274="",N274="Принято",N274="Отменена"),"",J274-TODAY())</f>
        <v/>
      </c>
      <c r="R274" s="7" t="n"/>
    </row>
    <row r="275">
      <c r="A275" s="7" t="n"/>
      <c r="B275" s="8" t="n"/>
      <c r="C275" s="7" t="n"/>
      <c r="D275" s="7" t="n"/>
      <c r="E275" s="7" t="n"/>
      <c r="F275" s="7" t="n"/>
      <c r="G275" s="7" t="n"/>
      <c r="H275" s="7" t="n"/>
      <c r="I275" s="9" t="n"/>
      <c r="J275" s="8" t="n"/>
      <c r="K275" s="7" t="n"/>
      <c r="L275" s="7" t="n"/>
      <c r="M275" s="7" t="n"/>
      <c r="N275" s="7" t="n"/>
      <c r="O275" s="9" t="n"/>
      <c r="P275" s="10">
        <f>IF(I275="","",I275-N(O275))</f>
        <v/>
      </c>
      <c r="Q275" s="11">
        <f>IF(OR(J275="",N275="Принято",N275="Отменена"),"",J275-TODAY())</f>
        <v/>
      </c>
      <c r="R275" s="7" t="n"/>
    </row>
    <row r="276">
      <c r="A276" s="7" t="n"/>
      <c r="B276" s="8" t="n"/>
      <c r="C276" s="7" t="n"/>
      <c r="D276" s="7" t="n"/>
      <c r="E276" s="7" t="n"/>
      <c r="F276" s="7" t="n"/>
      <c r="G276" s="7" t="n"/>
      <c r="H276" s="7" t="n"/>
      <c r="I276" s="9" t="n"/>
      <c r="J276" s="8" t="n"/>
      <c r="K276" s="7" t="n"/>
      <c r="L276" s="7" t="n"/>
      <c r="M276" s="7" t="n"/>
      <c r="N276" s="7" t="n"/>
      <c r="O276" s="9" t="n"/>
      <c r="P276" s="10">
        <f>IF(I276="","",I276-N(O276))</f>
        <v/>
      </c>
      <c r="Q276" s="11">
        <f>IF(OR(J276="",N276="Принято",N276="Отменена"),"",J276-TODAY())</f>
        <v/>
      </c>
      <c r="R276" s="7" t="n"/>
    </row>
    <row r="277">
      <c r="A277" s="7" t="n"/>
      <c r="B277" s="8" t="n"/>
      <c r="C277" s="7" t="n"/>
      <c r="D277" s="7" t="n"/>
      <c r="E277" s="7" t="n"/>
      <c r="F277" s="7" t="n"/>
      <c r="G277" s="7" t="n"/>
      <c r="H277" s="7" t="n"/>
      <c r="I277" s="9" t="n"/>
      <c r="J277" s="8" t="n"/>
      <c r="K277" s="7" t="n"/>
      <c r="L277" s="7" t="n"/>
      <c r="M277" s="7" t="n"/>
      <c r="N277" s="7" t="n"/>
      <c r="O277" s="9" t="n"/>
      <c r="P277" s="10">
        <f>IF(I277="","",I277-N(O277))</f>
        <v/>
      </c>
      <c r="Q277" s="11">
        <f>IF(OR(J277="",N277="Принято",N277="Отменена"),"",J277-TODAY())</f>
        <v/>
      </c>
      <c r="R277" s="7" t="n"/>
    </row>
    <row r="278">
      <c r="A278" s="7" t="n"/>
      <c r="B278" s="8" t="n"/>
      <c r="C278" s="7" t="n"/>
      <c r="D278" s="7" t="n"/>
      <c r="E278" s="7" t="n"/>
      <c r="F278" s="7" t="n"/>
      <c r="G278" s="7" t="n"/>
      <c r="H278" s="7" t="n"/>
      <c r="I278" s="9" t="n"/>
      <c r="J278" s="8" t="n"/>
      <c r="K278" s="7" t="n"/>
      <c r="L278" s="7" t="n"/>
      <c r="M278" s="7" t="n"/>
      <c r="N278" s="7" t="n"/>
      <c r="O278" s="9" t="n"/>
      <c r="P278" s="10">
        <f>IF(I278="","",I278-N(O278))</f>
        <v/>
      </c>
      <c r="Q278" s="11">
        <f>IF(OR(J278="",N278="Принято",N278="Отменена"),"",J278-TODAY())</f>
        <v/>
      </c>
      <c r="R278" s="7" t="n"/>
    </row>
    <row r="279">
      <c r="A279" s="7" t="n"/>
      <c r="B279" s="8" t="n"/>
      <c r="C279" s="7" t="n"/>
      <c r="D279" s="7" t="n"/>
      <c r="E279" s="7" t="n"/>
      <c r="F279" s="7" t="n"/>
      <c r="G279" s="7" t="n"/>
      <c r="H279" s="7" t="n"/>
      <c r="I279" s="9" t="n"/>
      <c r="J279" s="8" t="n"/>
      <c r="K279" s="7" t="n"/>
      <c r="L279" s="7" t="n"/>
      <c r="M279" s="7" t="n"/>
      <c r="N279" s="7" t="n"/>
      <c r="O279" s="9" t="n"/>
      <c r="P279" s="10">
        <f>IF(I279="","",I279-N(O279))</f>
        <v/>
      </c>
      <c r="Q279" s="11">
        <f>IF(OR(J279="",N279="Принято",N279="Отменена"),"",J279-TODAY())</f>
        <v/>
      </c>
      <c r="R279" s="7" t="n"/>
    </row>
    <row r="280">
      <c r="A280" s="7" t="n"/>
      <c r="B280" s="8" t="n"/>
      <c r="C280" s="7" t="n"/>
      <c r="D280" s="7" t="n"/>
      <c r="E280" s="7" t="n"/>
      <c r="F280" s="7" t="n"/>
      <c r="G280" s="7" t="n"/>
      <c r="H280" s="7" t="n"/>
      <c r="I280" s="9" t="n"/>
      <c r="J280" s="8" t="n"/>
      <c r="K280" s="7" t="n"/>
      <c r="L280" s="7" t="n"/>
      <c r="M280" s="7" t="n"/>
      <c r="N280" s="7" t="n"/>
      <c r="O280" s="9" t="n"/>
      <c r="P280" s="10">
        <f>IF(I280="","",I280-N(O280))</f>
        <v/>
      </c>
      <c r="Q280" s="11">
        <f>IF(OR(J280="",N280="Принято",N280="Отменена"),"",J280-TODAY())</f>
        <v/>
      </c>
      <c r="R280" s="7" t="n"/>
    </row>
    <row r="281">
      <c r="A281" s="7" t="n"/>
      <c r="B281" s="8" t="n"/>
      <c r="C281" s="7" t="n"/>
      <c r="D281" s="7" t="n"/>
      <c r="E281" s="7" t="n"/>
      <c r="F281" s="7" t="n"/>
      <c r="G281" s="7" t="n"/>
      <c r="H281" s="7" t="n"/>
      <c r="I281" s="9" t="n"/>
      <c r="J281" s="8" t="n"/>
      <c r="K281" s="7" t="n"/>
      <c r="L281" s="7" t="n"/>
      <c r="M281" s="7" t="n"/>
      <c r="N281" s="7" t="n"/>
      <c r="O281" s="9" t="n"/>
      <c r="P281" s="10">
        <f>IF(I281="","",I281-N(O281))</f>
        <v/>
      </c>
      <c r="Q281" s="11">
        <f>IF(OR(J281="",N281="Принято",N281="Отменена"),"",J281-TODAY())</f>
        <v/>
      </c>
      <c r="R281" s="7" t="n"/>
    </row>
    <row r="282">
      <c r="A282" s="7" t="n"/>
      <c r="B282" s="8" t="n"/>
      <c r="C282" s="7" t="n"/>
      <c r="D282" s="7" t="n"/>
      <c r="E282" s="7" t="n"/>
      <c r="F282" s="7" t="n"/>
      <c r="G282" s="7" t="n"/>
      <c r="H282" s="7" t="n"/>
      <c r="I282" s="9" t="n"/>
      <c r="J282" s="8" t="n"/>
      <c r="K282" s="7" t="n"/>
      <c r="L282" s="7" t="n"/>
      <c r="M282" s="7" t="n"/>
      <c r="N282" s="7" t="n"/>
      <c r="O282" s="9" t="n"/>
      <c r="P282" s="10">
        <f>IF(I282="","",I282-N(O282))</f>
        <v/>
      </c>
      <c r="Q282" s="11">
        <f>IF(OR(J282="",N282="Принято",N282="Отменена"),"",J282-TODAY())</f>
        <v/>
      </c>
      <c r="R282" s="7" t="n"/>
    </row>
    <row r="283">
      <c r="A283" s="7" t="n"/>
      <c r="B283" s="8" t="n"/>
      <c r="C283" s="7" t="n"/>
      <c r="D283" s="7" t="n"/>
      <c r="E283" s="7" t="n"/>
      <c r="F283" s="7" t="n"/>
      <c r="G283" s="7" t="n"/>
      <c r="H283" s="7" t="n"/>
      <c r="I283" s="9" t="n"/>
      <c r="J283" s="8" t="n"/>
      <c r="K283" s="7" t="n"/>
      <c r="L283" s="7" t="n"/>
      <c r="M283" s="7" t="n"/>
      <c r="N283" s="7" t="n"/>
      <c r="O283" s="9" t="n"/>
      <c r="P283" s="10">
        <f>IF(I283="","",I283-N(O283))</f>
        <v/>
      </c>
      <c r="Q283" s="11">
        <f>IF(OR(J283="",N283="Принято",N283="Отменена"),"",J283-TODAY())</f>
        <v/>
      </c>
      <c r="R283" s="7" t="n"/>
    </row>
    <row r="284">
      <c r="A284" s="7" t="n"/>
      <c r="B284" s="8" t="n"/>
      <c r="C284" s="7" t="n"/>
      <c r="D284" s="7" t="n"/>
      <c r="E284" s="7" t="n"/>
      <c r="F284" s="7" t="n"/>
      <c r="G284" s="7" t="n"/>
      <c r="H284" s="7" t="n"/>
      <c r="I284" s="9" t="n"/>
      <c r="J284" s="8" t="n"/>
      <c r="K284" s="7" t="n"/>
      <c r="L284" s="7" t="n"/>
      <c r="M284" s="7" t="n"/>
      <c r="N284" s="7" t="n"/>
      <c r="O284" s="9" t="n"/>
      <c r="P284" s="10">
        <f>IF(I284="","",I284-N(O284))</f>
        <v/>
      </c>
      <c r="Q284" s="11">
        <f>IF(OR(J284="",N284="Принято",N284="Отменена"),"",J284-TODAY())</f>
        <v/>
      </c>
      <c r="R284" s="7" t="n"/>
    </row>
    <row r="285">
      <c r="A285" s="7" t="n"/>
      <c r="B285" s="8" t="n"/>
      <c r="C285" s="7" t="n"/>
      <c r="D285" s="7" t="n"/>
      <c r="E285" s="7" t="n"/>
      <c r="F285" s="7" t="n"/>
      <c r="G285" s="7" t="n"/>
      <c r="H285" s="7" t="n"/>
      <c r="I285" s="9" t="n"/>
      <c r="J285" s="8" t="n"/>
      <c r="K285" s="7" t="n"/>
      <c r="L285" s="7" t="n"/>
      <c r="M285" s="7" t="n"/>
      <c r="N285" s="7" t="n"/>
      <c r="O285" s="9" t="n"/>
      <c r="P285" s="10">
        <f>IF(I285="","",I285-N(O285))</f>
        <v/>
      </c>
      <c r="Q285" s="11">
        <f>IF(OR(J285="",N285="Принято",N285="Отменена"),"",J285-TODAY())</f>
        <v/>
      </c>
      <c r="R285" s="7" t="n"/>
    </row>
    <row r="286">
      <c r="A286" s="7" t="n"/>
      <c r="B286" s="8" t="n"/>
      <c r="C286" s="7" t="n"/>
      <c r="D286" s="7" t="n"/>
      <c r="E286" s="7" t="n"/>
      <c r="F286" s="7" t="n"/>
      <c r="G286" s="7" t="n"/>
      <c r="H286" s="7" t="n"/>
      <c r="I286" s="9" t="n"/>
      <c r="J286" s="8" t="n"/>
      <c r="K286" s="7" t="n"/>
      <c r="L286" s="7" t="n"/>
      <c r="M286" s="7" t="n"/>
      <c r="N286" s="7" t="n"/>
      <c r="O286" s="9" t="n"/>
      <c r="P286" s="10">
        <f>IF(I286="","",I286-N(O286))</f>
        <v/>
      </c>
      <c r="Q286" s="11">
        <f>IF(OR(J286="",N286="Принято",N286="Отменена"),"",J286-TODAY())</f>
        <v/>
      </c>
      <c r="R286" s="7" t="n"/>
    </row>
    <row r="287">
      <c r="A287" s="7" t="n"/>
      <c r="B287" s="8" t="n"/>
      <c r="C287" s="7" t="n"/>
      <c r="D287" s="7" t="n"/>
      <c r="E287" s="7" t="n"/>
      <c r="F287" s="7" t="n"/>
      <c r="G287" s="7" t="n"/>
      <c r="H287" s="7" t="n"/>
      <c r="I287" s="9" t="n"/>
      <c r="J287" s="8" t="n"/>
      <c r="K287" s="7" t="n"/>
      <c r="L287" s="7" t="n"/>
      <c r="M287" s="7" t="n"/>
      <c r="N287" s="7" t="n"/>
      <c r="O287" s="9" t="n"/>
      <c r="P287" s="10">
        <f>IF(I287="","",I287-N(O287))</f>
        <v/>
      </c>
      <c r="Q287" s="11">
        <f>IF(OR(J287="",N287="Принято",N287="Отменена"),"",J287-TODAY())</f>
        <v/>
      </c>
      <c r="R287" s="7" t="n"/>
    </row>
    <row r="288">
      <c r="A288" s="7" t="n"/>
      <c r="B288" s="8" t="n"/>
      <c r="C288" s="7" t="n"/>
      <c r="D288" s="7" t="n"/>
      <c r="E288" s="7" t="n"/>
      <c r="F288" s="7" t="n"/>
      <c r="G288" s="7" t="n"/>
      <c r="H288" s="7" t="n"/>
      <c r="I288" s="9" t="n"/>
      <c r="J288" s="8" t="n"/>
      <c r="K288" s="7" t="n"/>
      <c r="L288" s="7" t="n"/>
      <c r="M288" s="7" t="n"/>
      <c r="N288" s="7" t="n"/>
      <c r="O288" s="9" t="n"/>
      <c r="P288" s="10">
        <f>IF(I288="","",I288-N(O288))</f>
        <v/>
      </c>
      <c r="Q288" s="11">
        <f>IF(OR(J288="",N288="Принято",N288="Отменена"),"",J288-TODAY())</f>
        <v/>
      </c>
      <c r="R288" s="7" t="n"/>
    </row>
    <row r="289">
      <c r="A289" s="7" t="n"/>
      <c r="B289" s="8" t="n"/>
      <c r="C289" s="7" t="n"/>
      <c r="D289" s="7" t="n"/>
      <c r="E289" s="7" t="n"/>
      <c r="F289" s="7" t="n"/>
      <c r="G289" s="7" t="n"/>
      <c r="H289" s="7" t="n"/>
      <c r="I289" s="9" t="n"/>
      <c r="J289" s="8" t="n"/>
      <c r="K289" s="7" t="n"/>
      <c r="L289" s="7" t="n"/>
      <c r="M289" s="7" t="n"/>
      <c r="N289" s="7" t="n"/>
      <c r="O289" s="9" t="n"/>
      <c r="P289" s="10">
        <f>IF(I289="","",I289-N(O289))</f>
        <v/>
      </c>
      <c r="Q289" s="11">
        <f>IF(OR(J289="",N289="Принято",N289="Отменена"),"",J289-TODAY())</f>
        <v/>
      </c>
      <c r="R289" s="7" t="n"/>
    </row>
    <row r="290">
      <c r="A290" s="7" t="n"/>
      <c r="B290" s="8" t="n"/>
      <c r="C290" s="7" t="n"/>
      <c r="D290" s="7" t="n"/>
      <c r="E290" s="7" t="n"/>
      <c r="F290" s="7" t="n"/>
      <c r="G290" s="7" t="n"/>
      <c r="H290" s="7" t="n"/>
      <c r="I290" s="9" t="n"/>
      <c r="J290" s="8" t="n"/>
      <c r="K290" s="7" t="n"/>
      <c r="L290" s="7" t="n"/>
      <c r="M290" s="7" t="n"/>
      <c r="N290" s="7" t="n"/>
      <c r="O290" s="9" t="n"/>
      <c r="P290" s="10">
        <f>IF(I290="","",I290-N(O290))</f>
        <v/>
      </c>
      <c r="Q290" s="11">
        <f>IF(OR(J290="",N290="Принято",N290="Отменена"),"",J290-TODAY())</f>
        <v/>
      </c>
      <c r="R290" s="7" t="n"/>
    </row>
    <row r="291">
      <c r="A291" s="7" t="n"/>
      <c r="B291" s="8" t="n"/>
      <c r="C291" s="7" t="n"/>
      <c r="D291" s="7" t="n"/>
      <c r="E291" s="7" t="n"/>
      <c r="F291" s="7" t="n"/>
      <c r="G291" s="7" t="n"/>
      <c r="H291" s="7" t="n"/>
      <c r="I291" s="9" t="n"/>
      <c r="J291" s="8" t="n"/>
      <c r="K291" s="7" t="n"/>
      <c r="L291" s="7" t="n"/>
      <c r="M291" s="7" t="n"/>
      <c r="N291" s="7" t="n"/>
      <c r="O291" s="9" t="n"/>
      <c r="P291" s="10">
        <f>IF(I291="","",I291-N(O291))</f>
        <v/>
      </c>
      <c r="Q291" s="11">
        <f>IF(OR(J291="",N291="Принято",N291="Отменена"),"",J291-TODAY())</f>
        <v/>
      </c>
      <c r="R291" s="7" t="n"/>
    </row>
    <row r="292">
      <c r="A292" s="7" t="n"/>
      <c r="B292" s="8" t="n"/>
      <c r="C292" s="7" t="n"/>
      <c r="D292" s="7" t="n"/>
      <c r="E292" s="7" t="n"/>
      <c r="F292" s="7" t="n"/>
      <c r="G292" s="7" t="n"/>
      <c r="H292" s="7" t="n"/>
      <c r="I292" s="9" t="n"/>
      <c r="J292" s="8" t="n"/>
      <c r="K292" s="7" t="n"/>
      <c r="L292" s="7" t="n"/>
      <c r="M292" s="7" t="n"/>
      <c r="N292" s="7" t="n"/>
      <c r="O292" s="9" t="n"/>
      <c r="P292" s="10">
        <f>IF(I292="","",I292-N(O292))</f>
        <v/>
      </c>
      <c r="Q292" s="11">
        <f>IF(OR(J292="",N292="Принято",N292="Отменена"),"",J292-TODAY())</f>
        <v/>
      </c>
      <c r="R292" s="7" t="n"/>
    </row>
    <row r="293">
      <c r="A293" s="7" t="n"/>
      <c r="B293" s="8" t="n"/>
      <c r="C293" s="7" t="n"/>
      <c r="D293" s="7" t="n"/>
      <c r="E293" s="7" t="n"/>
      <c r="F293" s="7" t="n"/>
      <c r="G293" s="7" t="n"/>
      <c r="H293" s="7" t="n"/>
      <c r="I293" s="9" t="n"/>
      <c r="J293" s="8" t="n"/>
      <c r="K293" s="7" t="n"/>
      <c r="L293" s="7" t="n"/>
      <c r="M293" s="7" t="n"/>
      <c r="N293" s="7" t="n"/>
      <c r="O293" s="9" t="n"/>
      <c r="P293" s="10">
        <f>IF(I293="","",I293-N(O293))</f>
        <v/>
      </c>
      <c r="Q293" s="11">
        <f>IF(OR(J293="",N293="Принято",N293="Отменена"),"",J293-TODAY())</f>
        <v/>
      </c>
      <c r="R293" s="7" t="n"/>
    </row>
    <row r="294">
      <c r="A294" s="7" t="n"/>
      <c r="B294" s="8" t="n"/>
      <c r="C294" s="7" t="n"/>
      <c r="D294" s="7" t="n"/>
      <c r="E294" s="7" t="n"/>
      <c r="F294" s="7" t="n"/>
      <c r="G294" s="7" t="n"/>
      <c r="H294" s="7" t="n"/>
      <c r="I294" s="9" t="n"/>
      <c r="J294" s="8" t="n"/>
      <c r="K294" s="7" t="n"/>
      <c r="L294" s="7" t="n"/>
      <c r="M294" s="7" t="n"/>
      <c r="N294" s="7" t="n"/>
      <c r="O294" s="9" t="n"/>
      <c r="P294" s="10">
        <f>IF(I294="","",I294-N(O294))</f>
        <v/>
      </c>
      <c r="Q294" s="11">
        <f>IF(OR(J294="",N294="Принято",N294="Отменена"),"",J294-TODAY())</f>
        <v/>
      </c>
      <c r="R294" s="7" t="n"/>
    </row>
    <row r="295">
      <c r="A295" s="7" t="n"/>
      <c r="B295" s="8" t="n"/>
      <c r="C295" s="7" t="n"/>
      <c r="D295" s="7" t="n"/>
      <c r="E295" s="7" t="n"/>
      <c r="F295" s="7" t="n"/>
      <c r="G295" s="7" t="n"/>
      <c r="H295" s="7" t="n"/>
      <c r="I295" s="9" t="n"/>
      <c r="J295" s="8" t="n"/>
      <c r="K295" s="7" t="n"/>
      <c r="L295" s="7" t="n"/>
      <c r="M295" s="7" t="n"/>
      <c r="N295" s="7" t="n"/>
      <c r="O295" s="9" t="n"/>
      <c r="P295" s="10">
        <f>IF(I295="","",I295-N(O295))</f>
        <v/>
      </c>
      <c r="Q295" s="11">
        <f>IF(OR(J295="",N295="Принято",N295="Отменена"),"",J295-TODAY())</f>
        <v/>
      </c>
      <c r="R295" s="7" t="n"/>
    </row>
    <row r="296">
      <c r="A296" s="7" t="n"/>
      <c r="B296" s="8" t="n"/>
      <c r="C296" s="7" t="n"/>
      <c r="D296" s="7" t="n"/>
      <c r="E296" s="7" t="n"/>
      <c r="F296" s="7" t="n"/>
      <c r="G296" s="7" t="n"/>
      <c r="H296" s="7" t="n"/>
      <c r="I296" s="9" t="n"/>
      <c r="J296" s="8" t="n"/>
      <c r="K296" s="7" t="n"/>
      <c r="L296" s="7" t="n"/>
      <c r="M296" s="7" t="n"/>
      <c r="N296" s="7" t="n"/>
      <c r="O296" s="9" t="n"/>
      <c r="P296" s="10">
        <f>IF(I296="","",I296-N(O296))</f>
        <v/>
      </c>
      <c r="Q296" s="11">
        <f>IF(OR(J296="",N296="Принято",N296="Отменена"),"",J296-TODAY())</f>
        <v/>
      </c>
      <c r="R296" s="7" t="n"/>
    </row>
    <row r="297">
      <c r="A297" s="7" t="n"/>
      <c r="B297" s="8" t="n"/>
      <c r="C297" s="7" t="n"/>
      <c r="D297" s="7" t="n"/>
      <c r="E297" s="7" t="n"/>
      <c r="F297" s="7" t="n"/>
      <c r="G297" s="7" t="n"/>
      <c r="H297" s="7" t="n"/>
      <c r="I297" s="9" t="n"/>
      <c r="J297" s="8" t="n"/>
      <c r="K297" s="7" t="n"/>
      <c r="L297" s="7" t="n"/>
      <c r="M297" s="7" t="n"/>
      <c r="N297" s="7" t="n"/>
      <c r="O297" s="9" t="n"/>
      <c r="P297" s="10">
        <f>IF(I297="","",I297-N(O297))</f>
        <v/>
      </c>
      <c r="Q297" s="11">
        <f>IF(OR(J297="",N297="Принято",N297="Отменена"),"",J297-TODAY())</f>
        <v/>
      </c>
      <c r="R297" s="7" t="n"/>
    </row>
    <row r="298">
      <c r="A298" s="7" t="n"/>
      <c r="B298" s="8" t="n"/>
      <c r="C298" s="7" t="n"/>
      <c r="D298" s="7" t="n"/>
      <c r="E298" s="7" t="n"/>
      <c r="F298" s="7" t="n"/>
      <c r="G298" s="7" t="n"/>
      <c r="H298" s="7" t="n"/>
      <c r="I298" s="9" t="n"/>
      <c r="J298" s="8" t="n"/>
      <c r="K298" s="7" t="n"/>
      <c r="L298" s="7" t="n"/>
      <c r="M298" s="7" t="n"/>
      <c r="N298" s="7" t="n"/>
      <c r="O298" s="9" t="n"/>
      <c r="P298" s="10">
        <f>IF(I298="","",I298-N(O298))</f>
        <v/>
      </c>
      <c r="Q298" s="11">
        <f>IF(OR(J298="",N298="Принято",N298="Отменена"),"",J298-TODAY())</f>
        <v/>
      </c>
      <c r="R298" s="7" t="n"/>
    </row>
    <row r="299">
      <c r="A299" s="7" t="n"/>
      <c r="B299" s="8" t="n"/>
      <c r="C299" s="7" t="n"/>
      <c r="D299" s="7" t="n"/>
      <c r="E299" s="7" t="n"/>
      <c r="F299" s="7" t="n"/>
      <c r="G299" s="7" t="n"/>
      <c r="H299" s="7" t="n"/>
      <c r="I299" s="9" t="n"/>
      <c r="J299" s="8" t="n"/>
      <c r="K299" s="7" t="n"/>
      <c r="L299" s="7" t="n"/>
      <c r="M299" s="7" t="n"/>
      <c r="N299" s="7" t="n"/>
      <c r="O299" s="9" t="n"/>
      <c r="P299" s="10">
        <f>IF(I299="","",I299-N(O299))</f>
        <v/>
      </c>
      <c r="Q299" s="11">
        <f>IF(OR(J299="",N299="Принято",N299="Отменена"),"",J299-TODAY())</f>
        <v/>
      </c>
      <c r="R299" s="7" t="n"/>
    </row>
    <row r="300">
      <c r="A300" s="7" t="n"/>
      <c r="B300" s="8" t="n"/>
      <c r="C300" s="7" t="n"/>
      <c r="D300" s="7" t="n"/>
      <c r="E300" s="7" t="n"/>
      <c r="F300" s="7" t="n"/>
      <c r="G300" s="7" t="n"/>
      <c r="H300" s="7" t="n"/>
      <c r="I300" s="9" t="n"/>
      <c r="J300" s="8" t="n"/>
      <c r="K300" s="7" t="n"/>
      <c r="L300" s="7" t="n"/>
      <c r="M300" s="7" t="n"/>
      <c r="N300" s="7" t="n"/>
      <c r="O300" s="9" t="n"/>
      <c r="P300" s="10">
        <f>IF(I300="","",I300-N(O300))</f>
        <v/>
      </c>
      <c r="Q300" s="11">
        <f>IF(OR(J300="",N300="Принято",N300="Отменена"),"",J300-TODAY())</f>
        <v/>
      </c>
      <c r="R300" s="7" t="n"/>
    </row>
    <row r="301">
      <c r="A301" s="7" t="n"/>
      <c r="B301" s="8" t="n"/>
      <c r="C301" s="7" t="n"/>
      <c r="D301" s="7" t="n"/>
      <c r="E301" s="7" t="n"/>
      <c r="F301" s="7" t="n"/>
      <c r="G301" s="7" t="n"/>
      <c r="H301" s="7" t="n"/>
      <c r="I301" s="9" t="n"/>
      <c r="J301" s="8" t="n"/>
      <c r="K301" s="7" t="n"/>
      <c r="L301" s="7" t="n"/>
      <c r="M301" s="7" t="n"/>
      <c r="N301" s="7" t="n"/>
      <c r="O301" s="9" t="n"/>
      <c r="P301" s="10">
        <f>IF(I301="","",I301-N(O301))</f>
        <v/>
      </c>
      <c r="Q301" s="11">
        <f>IF(OR(J301="",N301="Принято",N301="Отменена"),"",J301-TODAY())</f>
        <v/>
      </c>
      <c r="R301" s="7" t="n"/>
    </row>
    <row r="302">
      <c r="A302" s="7" t="n"/>
      <c r="B302" s="8" t="n"/>
      <c r="C302" s="7" t="n"/>
      <c r="D302" s="7" t="n"/>
      <c r="E302" s="7" t="n"/>
      <c r="F302" s="7" t="n"/>
      <c r="G302" s="7" t="n"/>
      <c r="H302" s="7" t="n"/>
      <c r="I302" s="9" t="n"/>
      <c r="J302" s="8" t="n"/>
      <c r="K302" s="7" t="n"/>
      <c r="L302" s="7" t="n"/>
      <c r="M302" s="7" t="n"/>
      <c r="N302" s="7" t="n"/>
      <c r="O302" s="9" t="n"/>
      <c r="P302" s="10">
        <f>IF(I302="","",I302-N(O302))</f>
        <v/>
      </c>
      <c r="Q302" s="11">
        <f>IF(OR(J302="",N302="Принято",N302="Отменена"),"",J302-TODAY())</f>
        <v/>
      </c>
      <c r="R302" s="7" t="n"/>
    </row>
    <row r="303">
      <c r="A303" s="7" t="n"/>
      <c r="B303" s="8" t="n"/>
      <c r="C303" s="7" t="n"/>
      <c r="D303" s="7" t="n"/>
      <c r="E303" s="7" t="n"/>
      <c r="F303" s="7" t="n"/>
      <c r="G303" s="7" t="n"/>
      <c r="H303" s="7" t="n"/>
      <c r="I303" s="9" t="n"/>
      <c r="J303" s="8" t="n"/>
      <c r="K303" s="7" t="n"/>
      <c r="L303" s="7" t="n"/>
      <c r="M303" s="7" t="n"/>
      <c r="N303" s="7" t="n"/>
      <c r="O303" s="9" t="n"/>
      <c r="P303" s="10">
        <f>IF(I303="","",I303-N(O303))</f>
        <v/>
      </c>
      <c r="Q303" s="11">
        <f>IF(OR(J303="",N303="Принято",N303="Отменена"),"",J303-TODAY())</f>
        <v/>
      </c>
      <c r="R303" s="7" t="n"/>
    </row>
  </sheetData>
  <autoFilter ref="A3:R303"/>
  <conditionalFormatting sqref="Q4:Q303">
    <cfRule type="cellIs" priority="1" operator="lessThan" dxfId="0">
      <formula>0</formula>
    </cfRule>
    <cfRule type="cellIs" priority="2" operator="between" dxfId="1">
      <formula>0</formula>
      <formula>2</formula>
    </cfRule>
  </conditionalFormatting>
  <dataValidations count="3">
    <dataValidation sqref="L4:L303" showDropDown="0" showInputMessage="0" showErrorMessage="0" allowBlank="1" errorTitle="Недопустимое значение" error="Выберите значение из списка" type="list">
      <formula1>"Критичный,Высокий,Обычный,Плановый"</formula1>
    </dataValidation>
    <dataValidation sqref="N4:N303" showDropDown="0" showInputMessage="0" showErrorMessage="0" allowBlank="1" errorTitle="Недопустимое значение" error="Выберите значение из списка" type="list">
      <formula1>"Создана,Проверена,Источник выбран,Заказ размещён,Поставка подтверждена,Принято частично,Принято,Отменена"</formula1>
    </dataValidation>
    <dataValidation sqref="H4:H303" showDropDown="0" showInputMessage="0" showErrorMessage="0" allowBlank="1" errorTitle="Недопустимое значение" error="Выберите значение из списка" type="list">
      <formula1>"шт.,м,м²,м³,т,кг,л,компл.,упак."</formula1>
    </dataValidation>
  </dataValidations>
  <pageMargins left="0.4" right="0.4" top="0.6" bottom="0.6" header="0.5" footer="0.5"/>
  <pageSetup orientation="landscape" paperSize="9" fitToHeight="0" fitToWidth="1"/>
  <headerFooter>
    <oddHeader/>
    <oddFooter>&amp;C&amp;8 Шаблон: 1мост.рф&amp;R&amp;8 Стр. &amp;P из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1"/>
  <sheetViews>
    <sheetView workbookViewId="0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2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>
      <c r="A1" s="1" t="inlineStr">
        <is>
          <t>Сравнение предложений поставщиков</t>
        </is>
      </c>
    </row>
    <row r="2" ht="30" customHeight="1">
      <c r="A2" s="12" t="inlineStr">
        <is>
          <t>№ заявки</t>
        </is>
      </c>
      <c r="B2" s="13" t="inlineStr">
        <is>
          <t>З-0143</t>
        </is>
      </c>
      <c r="C2" s="14" t="inlineStr">
        <is>
          <t>ПРИМЕР — замените значения</t>
        </is>
      </c>
    </row>
    <row r="3">
      <c r="A3" s="12" t="inlineStr">
        <is>
          <t>Материал и характеристики</t>
        </is>
      </c>
      <c r="B3" s="13" t="inlineStr">
        <is>
          <t>Арматура А500С Ø12</t>
        </is>
      </c>
    </row>
    <row r="4">
      <c r="A4" s="12" t="inlineStr">
        <is>
          <t>Количество</t>
        </is>
      </c>
      <c r="B4" s="13" t="n">
        <v>12</v>
      </c>
    </row>
    <row r="5">
      <c r="A5" s="12" t="inlineStr">
        <is>
          <t>Ед. изм.</t>
        </is>
      </c>
      <c r="B5" s="13" t="inlineStr">
        <is>
          <t>т</t>
        </is>
      </c>
    </row>
    <row r="6">
      <c r="A6" s="12" t="inlineStr">
        <is>
          <t>Дата запроса предложений</t>
        </is>
      </c>
      <c r="B6" s="15" t="n">
        <v>46275</v>
      </c>
    </row>
    <row r="7">
      <c r="A7" s="12" t="inlineStr">
        <is>
          <t>Требуемая дата на объекте</t>
        </is>
      </c>
      <c r="B7" s="15" t="n">
        <v>46281</v>
      </c>
    </row>
    <row r="8"/>
    <row r="9" ht="24" customHeight="1">
      <c r="A9" s="2" t="inlineStr">
        <is>
          <t>Критерий</t>
        </is>
      </c>
      <c r="B9" s="2" t="inlineStr">
        <is>
          <t>Поставщик 1</t>
        </is>
      </c>
      <c r="C9" s="2" t="inlineStr">
        <is>
          <t>Поставщик 2</t>
        </is>
      </c>
      <c r="D9" s="2" t="inlineStr">
        <is>
          <t>Поставщик 3</t>
        </is>
      </c>
      <c r="E9" s="2" t="inlineStr">
        <is>
          <t>Поставщик 4</t>
        </is>
      </c>
    </row>
    <row r="10">
      <c r="A10" s="16" t="inlineStr">
        <is>
          <t>Наименование поставщика</t>
        </is>
      </c>
      <c r="B10" s="3" t="inlineStr">
        <is>
          <t>Поставщик А</t>
        </is>
      </c>
      <c r="C10" s="3" t="inlineStr">
        <is>
          <t>Поставщик Б</t>
        </is>
      </c>
      <c r="D10" s="3" t="inlineStr">
        <is>
          <t>Поставщик В</t>
        </is>
      </c>
      <c r="E10" s="7" t="n"/>
    </row>
    <row r="11">
      <c r="A11" s="16" t="inlineStr">
        <is>
          <t>Цена за единицу с НДС, ₽</t>
        </is>
      </c>
      <c r="B11" s="17" t="n">
        <v>68400</v>
      </c>
      <c r="C11" s="17" t="n">
        <v>66900</v>
      </c>
      <c r="D11" s="17" t="n">
        <v>67500</v>
      </c>
      <c r="E11" s="18" t="n"/>
    </row>
    <row r="12">
      <c r="A12" s="16" t="inlineStr">
        <is>
          <t>Количество</t>
        </is>
      </c>
      <c r="B12" s="10">
        <f>IF(B10="","",$B$4)</f>
        <v/>
      </c>
      <c r="C12" s="10">
        <f>IF(C10="","",$B$4)</f>
        <v/>
      </c>
      <c r="D12" s="10">
        <f>IF(D10="","",$B$4)</f>
        <v/>
      </c>
      <c r="E12" s="10">
        <f>IF(E10="","",$B$4)</f>
        <v/>
      </c>
    </row>
    <row r="13">
      <c r="A13" s="16" t="inlineStr">
        <is>
          <t>Стоимость материала, ₽</t>
        </is>
      </c>
      <c r="B13" s="19">
        <f>IF(OR(B11="",B12=""),"",B11*B12)</f>
        <v/>
      </c>
      <c r="C13" s="19">
        <f>IF(OR(C11="",C12=""),"",C11*C12)</f>
        <v/>
      </c>
      <c r="D13" s="19">
        <f>IF(OR(D11="",D12=""),"",D11*D12)</f>
        <v/>
      </c>
      <c r="E13" s="19">
        <f>IF(OR(E11="",E12=""),"",E11*E12)</f>
        <v/>
      </c>
    </row>
    <row r="14">
      <c r="A14" s="16" t="inlineStr">
        <is>
          <t>Доставка, ₽</t>
        </is>
      </c>
      <c r="B14" s="17" t="n">
        <v>0</v>
      </c>
      <c r="C14" s="17" t="n">
        <v>18000</v>
      </c>
      <c r="D14" s="17" t="n">
        <v>0</v>
      </c>
      <c r="E14" s="18" t="n"/>
    </row>
    <row r="15">
      <c r="A15" s="16" t="inlineStr">
        <is>
          <t>Разгрузка и прочие расходы, ₽</t>
        </is>
      </c>
      <c r="B15" s="17" t="n">
        <v>0</v>
      </c>
      <c r="C15" s="17" t="n">
        <v>0</v>
      </c>
      <c r="D15" s="17" t="n">
        <v>0</v>
      </c>
      <c r="E15" s="18" t="n"/>
    </row>
    <row r="16">
      <c r="A16" s="16" t="inlineStr">
        <is>
          <t>Полная стоимость, ₽</t>
        </is>
      </c>
      <c r="B16" s="19">
        <f>IF(B13="","",B13+N(B14)+N(B15))</f>
        <v/>
      </c>
      <c r="C16" s="19">
        <f>IF(C13="","",C13+N(C14)+N(C15))</f>
        <v/>
      </c>
      <c r="D16" s="19">
        <f>IF(D13="","",D13+N(D14)+N(D15))</f>
        <v/>
      </c>
      <c r="E16" s="19">
        <f>IF(E13="","",E13+N(E14)+N(E15))</f>
        <v/>
      </c>
    </row>
    <row r="17">
      <c r="A17" s="16" t="inlineStr">
        <is>
          <t>Срок поставки, календарных дней</t>
        </is>
      </c>
      <c r="B17" s="6" t="n">
        <v>3</v>
      </c>
      <c r="C17" s="6" t="n">
        <v>7</v>
      </c>
      <c r="D17" s="6" t="n">
        <v>4</v>
      </c>
      <c r="E17" s="20" t="n"/>
    </row>
    <row r="18">
      <c r="A18" s="16" t="inlineStr">
        <is>
          <t>Ожидаемая дата поставки</t>
        </is>
      </c>
      <c r="B18" s="21">
        <f>IF(OR(B17="",$B$6=""),"",$B$6+B17)</f>
        <v/>
      </c>
      <c r="C18" s="21">
        <f>IF(OR(C17="",$B$6=""),"",$B$6+C17)</f>
        <v/>
      </c>
      <c r="D18" s="21">
        <f>IF(OR(D17="",$B$6=""),"",$B$6+D17)</f>
        <v/>
      </c>
      <c r="E18" s="21">
        <f>IF(OR(E17="",$B$6=""),"",$B$6+E17)</f>
        <v/>
      </c>
    </row>
    <row r="19">
      <c r="A19" s="16" t="inlineStr">
        <is>
          <t>Укладывается в требуемую дату</t>
        </is>
      </c>
      <c r="B19" s="22">
        <f>IF(OR(B18="",$B$7=""),"",IF(B18&lt;=$B$7,"Да","Нет"))</f>
        <v/>
      </c>
      <c r="C19" s="22">
        <f>IF(OR(C18="",$B$7=""),"",IF(C18&lt;=$B$7,"Да","Нет"))</f>
        <v/>
      </c>
      <c r="D19" s="22">
        <f>IF(OR(D18="",$B$7=""),"",IF(D18&lt;=$B$7,"Да","Нет"))</f>
        <v/>
      </c>
      <c r="E19" s="22">
        <f>IF(OR(E18="",$B$7=""),"",IF(E18&lt;=$B$7,"Да","Нет"))</f>
        <v/>
      </c>
    </row>
    <row r="20">
      <c r="A20" s="16" t="inlineStr">
        <is>
          <t>Условия оплаты</t>
        </is>
      </c>
      <c r="B20" s="3" t="inlineStr">
        <is>
          <t>Предоплата 100%</t>
        </is>
      </c>
      <c r="C20" s="3" t="inlineStr">
        <is>
          <t>Отсрочка 14 дней</t>
        </is>
      </c>
      <c r="D20" s="3" t="inlineStr">
        <is>
          <t>Предоплата 50%</t>
        </is>
      </c>
      <c r="E20" s="7" t="n"/>
    </row>
    <row r="21">
      <c r="A21" s="16" t="inlineStr">
        <is>
          <t>Документы о качестве</t>
        </is>
      </c>
      <c r="B21" s="3" t="inlineStr">
        <is>
          <t>Полный комплект</t>
        </is>
      </c>
      <c r="C21" s="3" t="inlineStr">
        <is>
          <t>Частично</t>
        </is>
      </c>
      <c r="D21" s="3" t="inlineStr">
        <is>
          <t>Полный комплект</t>
        </is>
      </c>
      <c r="E21" s="7" t="n"/>
    </row>
    <row r="22">
      <c r="A22" s="16" t="inlineStr">
        <is>
          <t>Отклонение от минимальной полной стоимости, %</t>
        </is>
      </c>
      <c r="B22" s="23">
        <f>IF(B16="","",IFERROR(B16/MIN($B$16:$E$16)-1,""))</f>
        <v/>
      </c>
      <c r="C22" s="23">
        <f>IF(C16="","",IFERROR(C16/MIN($B$16:$E$16)-1,""))</f>
        <v/>
      </c>
      <c r="D22" s="23">
        <f>IF(D16="","",IFERROR(D16/MIN($B$16:$E$16)-1,""))</f>
        <v/>
      </c>
      <c r="E22" s="23">
        <f>IF(E16="","",IFERROR(E16/MIN($B$16:$E$16)-1,""))</f>
        <v/>
      </c>
    </row>
    <row r="23">
      <c r="A23" s="16" t="inlineStr">
        <is>
          <t>Лучшее предложение (минимум среди укладывающихся в срок)</t>
        </is>
      </c>
      <c r="B23" s="22">
        <f>IF(OR(B16="",B19&lt;&gt;"Да"),"",IF(B16=_xlfn.MINIFS($B$16:$E$16,$B$19:$E$19,"Да"),"Лучшее",""))</f>
        <v/>
      </c>
      <c r="C23" s="22">
        <f>IF(OR(C16="",C19&lt;&gt;"Да"),"",IF(C16=_xlfn.MINIFS($B$16:$E$16,$B$19:$E$19,"Да"),"Лучшее",""))</f>
        <v/>
      </c>
      <c r="D23" s="22">
        <f>IF(OR(D16="",D19&lt;&gt;"Да"),"",IF(D16=_xlfn.MINIFS($B$16:$E$16,$B$19:$E$19,"Да"),"Лучшее",""))</f>
        <v/>
      </c>
      <c r="E23" s="22">
        <f>IF(OR(E16="",E19&lt;&gt;"Да"),"",IF(E16=_xlfn.MINIFS($B$16:$E$16,$B$19:$E$19,"Да"),"Лучшее",""))</f>
        <v/>
      </c>
    </row>
    <row r="24"/>
    <row r="25">
      <c r="A25" s="1" t="inlineStr">
        <is>
          <t>Решение</t>
        </is>
      </c>
    </row>
    <row r="26">
      <c r="A26" s="12" t="inlineStr">
        <is>
          <t>Выбран поставщик</t>
        </is>
      </c>
      <c r="B26" s="13" t="inlineStr">
        <is>
          <t>Поставщик В</t>
        </is>
      </c>
      <c r="C26" s="24" t="n"/>
      <c r="D26" s="24" t="n"/>
      <c r="E26" s="24" t="n"/>
    </row>
    <row r="27">
      <c r="A27" s="12" t="inlineStr">
        <is>
          <t>Причина выбора</t>
        </is>
      </c>
      <c r="B27" s="13" t="inlineStr">
        <is>
          <t>Укладывается в срок, полный комплект документов, предоплата 50%</t>
        </is>
      </c>
      <c r="C27" s="24" t="n"/>
      <c r="D27" s="24" t="n"/>
      <c r="E27" s="24" t="n"/>
    </row>
    <row r="28">
      <c r="A28" s="12" t="inlineStr">
        <is>
          <t>Кто выбрал (должность, ФИО)</t>
        </is>
      </c>
      <c r="B28" s="13" t="inlineStr">
        <is>
          <t>Руководитель снабжения</t>
        </is>
      </c>
      <c r="C28" s="24" t="n"/>
      <c r="D28" s="24" t="n"/>
      <c r="E28" s="24" t="n"/>
    </row>
    <row r="29">
      <c r="A29" s="12" t="inlineStr">
        <is>
          <t>Дата решения</t>
        </is>
      </c>
      <c r="B29" s="15" t="n">
        <v>46276</v>
      </c>
      <c r="C29" s="24" t="n"/>
      <c r="D29" s="24" t="n"/>
      <c r="E29" s="24" t="n"/>
    </row>
    <row r="30"/>
    <row r="31">
      <c r="A31" s="25" t="inlineStr">
        <is>
          <t>Шаблон: 1мост.рф</t>
        </is>
      </c>
    </row>
  </sheetData>
  <mergeCells count="5">
    <mergeCell ref="B26:E26"/>
    <mergeCell ref="B27:E27"/>
    <mergeCell ref="B29:E29"/>
    <mergeCell ref="A1:E1"/>
    <mergeCell ref="B28:E28"/>
  </mergeCells>
  <conditionalFormatting sqref="B19:E19">
    <cfRule type="cellIs" priority="1" operator="equal" dxfId="0">
      <formula>"Нет"</formula>
    </cfRule>
  </conditionalFormatting>
  <conditionalFormatting sqref="B10:E23">
    <cfRule type="expression" priority="2" dxfId="2">
      <formula>B$23="Лучшее"</formula>
    </cfRule>
  </conditionalFormatting>
  <dataValidations count="1">
    <dataValidation sqref="B21:E21" showDropDown="0" showInputMessage="0" showErrorMessage="0" allowBlank="1" errorTitle="Недопустимое значение" error="Выберите значение из списка" type="list">
      <formula1>"Полный комплект,Частично,Нет"</formula1>
    </dataValidation>
  </dataValidations>
  <pageMargins left="0.4" right="0.4" top="0.6" bottom="0.6" header="0.5" footer="0.5"/>
  <pageSetup orientation="portrait" paperSize="9" fitToHeight="0" fitToWidth="1"/>
  <headerFooter>
    <oddHeader/>
    <oddFooter>&amp;C&amp;8 Шаблон: 1мост.рф&amp;R&amp;8 Стр. &amp;P из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1"/>
  <sheetViews>
    <sheetView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1" t="inlineStr">
        <is>
          <t>Заявки и сравнение поставщиков: как заполнять</t>
        </is>
      </c>
    </row>
    <row r="2"/>
    <row r="3">
      <c r="B3" s="26" t="inlineStr">
        <is>
          <t>Лист «Заявки»</t>
        </is>
      </c>
    </row>
    <row r="4" ht="30" customHeight="1">
      <c r="A4" s="27" t="inlineStr">
        <is>
          <t>•</t>
        </is>
      </c>
      <c r="B4" s="28" t="inlineStr">
        <is>
          <t>Одна строка — одна позиция потребности. Если в заявке несколько материалов, используйте один номер заявки на нескольких строках.</t>
        </is>
      </c>
    </row>
    <row r="5" ht="30" customHeight="1">
      <c r="A5" s="27" t="inlineStr">
        <is>
          <t>•</t>
        </is>
      </c>
      <c r="B5" s="28" t="inlineStr">
        <is>
          <t>Обязательные поля: объект, место, работа, материал с характеристиками, единица, количество, требуемая дата на объекте и основание.</t>
        </is>
      </c>
    </row>
    <row r="6">
      <c r="A6" s="27" t="inlineStr">
        <is>
          <t>•</t>
        </is>
      </c>
      <c r="B6" s="28" t="inlineStr">
        <is>
          <t>Требуемая дата — когда материал должен быть на объекте с учётом приёмки и подготовки, а не дата начала работ.</t>
        </is>
      </c>
    </row>
    <row r="7" ht="30" customHeight="1">
      <c r="A7" s="27" t="inlineStr">
        <is>
          <t>•</t>
        </is>
      </c>
      <c r="B7" s="28" t="inlineStr">
        <is>
          <t>Приоритет, единицу и статус выбирайте из списков. Статус описывает завершённое действие: «Проверена», «Заказ размещён», «Принято».</t>
        </is>
      </c>
    </row>
    <row r="8">
      <c r="A8" s="27" t="inlineStr">
        <is>
          <t>•</t>
        </is>
      </c>
      <c r="B8" s="28" t="inlineStr">
        <is>
          <t>При частичной поставке укажите принятое количество и статус «Принято частично». Остаток потребности считается автоматически.</t>
        </is>
      </c>
    </row>
    <row r="9" ht="30" customHeight="1">
      <c r="A9" s="27" t="inlineStr">
        <is>
          <t>•</t>
        </is>
      </c>
      <c r="B9" s="28" t="inlineStr">
        <is>
          <t>«Дней до требуемой даты» считается от сегодняшней даты: красный — срок прошёл, оранжевый — осталось 0–2 дня. Для принятых и отменённых не считается.</t>
        </is>
      </c>
    </row>
    <row r="10">
      <c r="B10" s="26" t="inlineStr">
        <is>
          <t>Лист «Сравнение поставщиков»</t>
        </is>
      </c>
    </row>
    <row r="11">
      <c r="A11" s="27" t="inlineStr">
        <is>
          <t>•</t>
        </is>
      </c>
      <c r="B11" s="28" t="inlineStr">
        <is>
          <t>Заполните шапку: номер заявки, материал, количество, дату запроса предложений и требуемую дату на объекте.</t>
        </is>
      </c>
    </row>
    <row r="12" ht="30" customHeight="1">
      <c r="A12" s="27" t="inlineStr">
        <is>
          <t>•</t>
        </is>
      </c>
      <c r="B12" s="28" t="inlineStr">
        <is>
          <t>Для каждого поставщика внесите цену за единицу с НДС, доставку, разгрузку, срок поставки в днях, условия оплаты и документы о качестве.</t>
        </is>
      </c>
    </row>
    <row r="13">
      <c r="A13" s="27" t="inlineStr">
        <is>
          <t>•</t>
        </is>
      </c>
      <c r="B13" s="28" t="inlineStr">
        <is>
          <t>Полная стоимость, ожидаемая дата поставки, соответствие сроку и отклонение от минимальной стоимости считаются автоматически.</t>
        </is>
      </c>
    </row>
    <row r="14" ht="30" customHeight="1">
      <c r="A14" s="27" t="inlineStr">
        <is>
          <t>•</t>
        </is>
      </c>
      <c r="B14" s="28" t="inlineStr">
        <is>
          <t>Строка «Лучшее предложение» отмечает минимальную полную стоимость среди поставщиков, которые укладываются в требуемую дату. Столбец лучшего предложения подсвечивается зелёным.</t>
        </is>
      </c>
    </row>
    <row r="15" ht="30" customHeight="1">
      <c r="A15" s="27" t="inlineStr">
        <is>
          <t>•</t>
        </is>
      </c>
      <c r="B15" s="28" t="inlineStr">
        <is>
          <t>Шаблон подсказывает, но не выбирает поставщика. Решение, причину и ответственного зафиксируйте в блоке «Решение». Для сравнения нескольких заявок скопируйте лист.</t>
        </is>
      </c>
    </row>
    <row r="16">
      <c r="B16" s="26" t="inlineStr">
        <is>
          <t>Примеры</t>
        </is>
      </c>
    </row>
    <row r="17" ht="30" customHeight="1">
      <c r="A17" s="27" t="inlineStr">
        <is>
          <t>•</t>
        </is>
      </c>
      <c r="B17" s="28" t="inlineStr">
        <is>
          <t>Жёлтые ячейки и строки с пометкой «ПРИМЕР» показывают заполнение. Цены в примере условные. Удалите или замените их перед работой.</t>
        </is>
      </c>
    </row>
    <row r="18">
      <c r="B18" s="26" t="inlineStr">
        <is>
          <t>Совместимость</t>
        </is>
      </c>
    </row>
    <row r="19" ht="30" customHeight="1">
      <c r="A19" s="27" t="inlineStr">
        <is>
          <t>•</t>
        </is>
      </c>
      <c r="B19" s="28" t="inlineStr">
        <is>
          <t>Формула выбора лучшего предложения использует функцию МИНЕСЛИ (MINIFS): Excel 2019 и новее, Excel для Microsoft 365, LibreOffice Calc, Google Таблицы.</t>
        </is>
      </c>
    </row>
    <row r="20"/>
    <row r="21">
      <c r="B21" s="25" t="inlineStr">
        <is>
          <t>Шаблон: 1мост.рф</t>
        </is>
      </c>
    </row>
  </sheetData>
  <pageMargins left="0.4" right="0.4" top="0.6" bottom="0.6" header="0.5" footer="0.5"/>
  <pageSetup orientation="portrait" paperSize="9" fitToHeight="0" fitToWidth="1"/>
  <headerFooter>
    <oddHeader/>
    <oddFooter>&amp;C&amp;8 Шаблон: 1мост.рф&amp;R&amp;8 Стр. &amp;P из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2026-11-05T02:42:15Z</dcterms:created>
  <dcterms:modified xmlns:dcterms="http://purl.org/dc/terms/" xmlns:xsi="http://www.w3.org/2001/XMLSchema-instance" xsi:type="dcterms:W3CDTF">2026-11-05T02:42:15Z</dcterms:modified>
</cp:coreProperties>
</file>