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6548b0bfb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График работ" sheetId="1" r:id="R14e2e99227f04b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+0;-0;0"/>
    <x:numFmt numFmtId="202" formatCode="0"/>
  </x:numFmts>
  <x:fonts count="5">
    <x:font>
      <x:sz val="11"/>
      <x:name val="Carlito"/>
    </x:font>
    <x:font>
      <x:sz val="11"/>
      <x:color rgb="FF252721"/>
      <x:name val="Arial"/>
    </x:font>
    <x:font>
      <x:b/>
      <x:sz val="17"/>
      <x:color rgb="FF252721"/>
      <x:name val="Arial"/>
    </x:font>
    <x:font>
      <x:sz val="11"/>
      <x:color rgb="FF60645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2721"/>
      </x:patternFill>
    </x:fill>
    <x:fill>
      <x:patternFill patternType="solid">
        <x:fgColor rgb="FFF1F0EC"/>
      </x:patternFill>
    </x:fill>
  </x:fills>
  <x:borders count="5">
    <x:border/>
    <x:border>
      <x:bottom style="thin">
        <x:color rgb="FFF16A28"/>
      </x:bottom>
    </x:border>
    <x:border>
      <x:bottom style="thin">
        <x:color rgb="FFE7E5DF"/>
      </x:bottom>
    </x:border>
    <x:border>
      <x:top style="thin">
        <x:color rgb="FFE7E5DF"/>
      </x:top>
      <x:bottom style="thin">
        <x:color rgb="FFE7E5DF"/>
      </x:bottom>
    </x:border>
    <x:border>
      <x:top style="thin">
        <x:color rgb="FFE7E5DF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center" vertical="center"/>
    </x:xf>
    <x:xf numFmtId="200" fontId="1" fillId="0" borderId="3" xfId="0" applyNumberFormat="1" applyFont="1" applyFill="1" applyBorder="1" applyAlignment="1">
      <x:alignment horizontal="center" vertical="center"/>
    </x:xf>
    <x:xf numFmtId="200" fontId="1" fillId="0" borderId="4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horizontal="center"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3B13"/>
      </x:font>
      <x:fill>
        <x:patternFill patternType="solid">
          <x:bgColor rgb="FFFFF0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58c124af642e8" /><Relationship Type="http://schemas.openxmlformats.org/officeDocument/2006/relationships/theme" Target="/xl/theme/theme1.xml" Id="Raf7040c2200b4f5e" /><Relationship Type="http://schemas.openxmlformats.org/officeDocument/2006/relationships/sharedStrings" Target="/xl/sharedStrings.xml" Id="R91b7caee5e114568" /><Relationship Type="http://schemas.openxmlformats.org/officeDocument/2006/relationships/worksheet" Target="/xl/worksheets/sheet1.xml" Id="R14e2e99227f04b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2721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5" hidden="0" customWidth="1"/>
    <x:col min="2" max="2" width="29" hidden="0" customWidth="1"/>
    <x:col min="3" max="3" width="21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7" hidden="0" customWidth="1"/>
    <x:col min="9" max="9" width="17" hidden="0" customWidth="1"/>
    <x:col min="10" max="10" width="15" hidden="0" customWidth="1"/>
    <x:col min="11" max="11" width="23" hidden="0" customWidth="1"/>
    <x:col min="12" max="12" width="3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6" customHeight="1">
      <x:c r="A2" s="3" t="str">
        <x:v>МОСТ. График производства работ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8" customHeight="1">
      <x:c r="A4" s="5" t="str">
        <x:v>Учебный пример. Замените работы, ответственных и даты данными своего объекта.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28" customHeight="1">
      <x:c r="A5" s="5" t="str">
        <x:v>Серые столбцы рассчитываются. При сдвиге сроков обновляйте прогноз; исходный план сохраняйте.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</x:row>
    <x:row r="6" ht="28" customHeight="1">
      <x:c r="A6" s="5" t="str">
        <x:v>Дни календарные. Предшественник — номер работы для ручной проверки связей; даты автоматически не сдвигаются.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8" customHeight="1">
      <x:c r="A8" s="9" t="str">
        <x:v>№</x:v>
      </x:c>
      <x:c r="B8" s="9" t="str">
        <x:v>Работа / этап</x:v>
      </x:c>
      <x:c r="C8" s="9" t="str">
        <x:v>Ответственный</x:v>
      </x:c>
      <x:c r="D8" s="9" t="str">
        <x:v>Предшественник №</x:v>
      </x:c>
      <x:c r="E8" s="9" t="str">
        <x:v>Начало по плану</x:v>
      </x:c>
      <x:c r="F8" s="9" t="str">
        <x:v>Конец по плану</x:v>
      </x:c>
      <x:c r="G8" s="9" t="str">
        <x:v>Длительность, дней</x:v>
      </x:c>
      <x:c r="H8" s="9" t="str">
        <x:v>Прогноз окончания</x:v>
      </x:c>
      <x:c r="I8" s="9" t="str">
        <x:v>Факт окончания</x:v>
      </x:c>
      <x:c r="J8" s="9" t="str">
        <x:v>Отклонение, дней</x:v>
      </x:c>
      <x:c r="K8" s="9" t="str">
        <x:v>Состояние</x:v>
      </x:c>
      <x:c r="L8" s="9" t="str">
        <x:v>Комментарий</x:v>
      </x:c>
    </x:row>
    <x:row r="9" ht="42" customHeight="1">
      <x:c r="A9" s="28" t="n">
        <x:v>1</x:v>
      </x:c>
      <x:c r="B9" s="13" t="str">
        <x:v>Подготовка площадки</x:v>
      </x:c>
      <x:c r="C9" s="13" t="str">
        <x:v>Прораб</x:v>
      </x:c>
      <x:c r="D9" s="10" t="str"/>
      <x:c r="E9" s="25" t="n">
        <x:v>46279</x:v>
      </x:c>
      <x:c r="F9" s="25" t="n">
        <x:v>46281</x:v>
      </x:c>
      <x:c r="G9" s="34" t="n">
        <x:f>IF(OR(E9="",F9=""),"",F9-E9+1)</x:f>
        <x:v>3</x:v>
      </x:c>
      <x:c r="H9" s="25" t="n">
        <x:v>46281</x:v>
      </x:c>
      <x:c r="I9" s="25" t="n">
        <x:v>46281</x:v>
      </x:c>
      <x:c r="J9" s="31" t="n">
        <x:f>IF(OR(B9="",F9="",AND(H9="",I9="")),"",IF(I9&lt;&gt;"",I9,H9)-F9)</x:f>
        <x:v>0</x:v>
      </x:c>
      <x:c r="K9" s="19" t="str">
        <x:f>IF(B9="","",IF(OR(E9="",F9=""),"Заполните план",IF(F9&lt;E9,"Проверьте даты",IF(I9&lt;&gt;"","Завершено",IF(H9="","Нет прогноза",IF(J9&gt;0,"Риск задержки","В плане"))))))</x:f>
        <x:v>Завершено</x:v>
      </x:c>
      <x:c r="L9" s="13" t="str">
        <x:v>Пример: работа завершена</x:v>
      </x:c>
    </x:row>
    <x:row r="10" ht="42" customHeight="1">
      <x:c r="A10" s="29" t="n">
        <x:v>2</x:v>
      </x:c>
      <x:c r="B10" s="14" t="str">
        <x:v>Разработка котлована</x:v>
      </x:c>
      <x:c r="C10" s="14" t="str">
        <x:v>Мастер участка</x:v>
      </x:c>
      <x:c r="D10" s="11" t="n">
        <x:v>1</x:v>
      </x:c>
      <x:c r="E10" s="26" t="n">
        <x:v>46282</x:v>
      </x:c>
      <x:c r="F10" s="26" t="n">
        <x:v>46287</x:v>
      </x:c>
      <x:c r="G10" s="35" t="n">
        <x:f>IF(OR(E10="",F10=""),"",F10-E10+1)</x:f>
        <x:v>6</x:v>
      </x:c>
      <x:c r="H10" s="26" t="n">
        <x:v>46289</x:v>
      </x:c>
      <x:c r="I10" s="26"/>
      <x:c r="J10" s="32" t="n">
        <x:f>IF(OR(B10="",F10="",AND(H10="",I10="")),"",IF(I10&lt;&gt;"",I10,H10)-F10)</x:f>
        <x:v>2</x:v>
      </x:c>
      <x:c r="K10" s="20" t="str">
        <x:f>IF(B10="","",IF(OR(E10="",F10=""),"Заполните план",IF(F10&lt;E10,"Проверьте даты",IF(I10&lt;&gt;"","Завершено",IF(H10="","Нет прогноза",IF(J10&gt;0,"Риск задержки","В плане"))))))</x:f>
        <x:v>Риск задержки</x:v>
      </x:c>
      <x:c r="L10" s="14" t="str">
        <x:v>Пример: задержка на 2 дня</x:v>
      </x:c>
    </x:row>
    <x:row r="11" ht="42" customHeight="1">
      <x:c r="A11" s="29" t="n">
        <x:v>3</x:v>
      </x:c>
      <x:c r="B11" s="14" t="str">
        <x:v>Подготовка основания</x:v>
      </x:c>
      <x:c r="C11" s="14" t="str">
        <x:v>Прораб</x:v>
      </x:c>
      <x:c r="D11" s="11" t="n">
        <x:v>2</x:v>
      </x:c>
      <x:c r="E11" s="26" t="n">
        <x:v>46288</x:v>
      </x:c>
      <x:c r="F11" s="26" t="n">
        <x:v>46290</x:v>
      </x:c>
      <x:c r="G11" s="35" t="n">
        <x:f>IF(OR(E11="",F11=""),"",F11-E11+1)</x:f>
        <x:v>3</x:v>
      </x:c>
      <x:c r="H11" s="26" t="n">
        <x:v>46292</x:v>
      </x:c>
      <x:c r="I11" s="26"/>
      <x:c r="J11" s="32" t="n">
        <x:f>IF(OR(B11="",F11="",AND(H11="",I11="")),"",IF(I11&lt;&gt;"",I11,H11)-F11)</x:f>
        <x:v>2</x:v>
      </x:c>
      <x:c r="K11" s="20" t="str">
        <x:f>IF(B11="","",IF(OR(E11="",F11=""),"Заполните план",IF(F11&lt;E11,"Проверьте даты",IF(I11&lt;&gt;"","Завершено",IF(H11="","Нет прогноза",IF(J11&gt;0,"Риск задержки","В плане"))))))</x:f>
        <x:v>Риск задержки</x:v>
      </x:c>
      <x:c r="L11" s="14" t="str">
        <x:v>Согласовать дату после котлована</x:v>
      </x:c>
    </x:row>
    <x:row r="12" ht="42" customHeight="1">
      <x:c r="A12" s="29" t="n">
        <x:v>4</x:v>
      </x:c>
      <x:c r="B12" s="14" t="str">
        <x:v>Армирование фундамента</x:v>
      </x:c>
      <x:c r="C12" s="14" t="str">
        <x:v>Бригадир</x:v>
      </x:c>
      <x:c r="D12" s="11" t="n">
        <x:v>3</x:v>
      </x:c>
      <x:c r="E12" s="26" t="n">
        <x:v>46293</x:v>
      </x:c>
      <x:c r="F12" s="26" t="n">
        <x:v>46295</x:v>
      </x:c>
      <x:c r="G12" s="35" t="n">
        <x:f>IF(OR(E12="",F12=""),"",F12-E12+1)</x:f>
        <x:v>3</x:v>
      </x:c>
      <x:c r="H12" s="26"/>
      <x:c r="I12" s="26"/>
      <x:c r="J12" s="32" t="str">
        <x:f>IF(OR(B12="",F12="",AND(H12="",I12="")),"",IF(I12&lt;&gt;"",I12,H12)-F12)</x:f>
      </x:c>
      <x:c r="K12" s="20" t="str">
        <x:f>IF(B12="","",IF(OR(E12="",F12=""),"Заполните план",IF(F12&lt;E12,"Проверьте даты",IF(I12&lt;&gt;"","Завершено",IF(H12="","Нет прогноза",IF(J12&gt;0,"Риск задержки","В плане"))))))</x:f>
        <x:v>Нет прогноза</x:v>
      </x:c>
      <x:c r="L12" s="14" t="str">
        <x:v>Прогноз ещё не обновлён</x:v>
      </x:c>
    </x:row>
    <x:row r="13" ht="42" customHeight="1">
      <x:c r="A13" s="29"/>
      <x:c r="B13" s="14"/>
      <x:c r="C13" s="14"/>
      <x:c r="D13" s="11"/>
      <x:c r="E13" s="26"/>
      <x:c r="F13" s="26"/>
      <x:c r="G13" s="35" t="str">
        <x:f>IF(OR(E13="",F13=""),"",F13-E13+1)</x:f>
      </x:c>
      <x:c r="H13" s="26"/>
      <x:c r="I13" s="26"/>
      <x:c r="J13" s="32" t="str">
        <x:f>IF(OR(B13="",F13="",AND(H13="",I13="")),"",IF(I13&lt;&gt;"",I13,H13)-F13)</x:f>
      </x:c>
      <x:c r="K13" s="20" t="str">
        <x:f>IF(B13="","",IF(OR(E13="",F13=""),"Заполните план",IF(F13&lt;E13,"Проверьте даты",IF(I13&lt;&gt;"","Завершено",IF(H13="","Нет прогноза",IF(J13&gt;0,"Риск задержки","В плане"))))))</x:f>
      </x:c>
      <x:c r="L13" s="14"/>
    </x:row>
    <x:row r="14" ht="42" customHeight="1">
      <x:c r="A14" s="29"/>
      <x:c r="B14" s="14"/>
      <x:c r="C14" s="14"/>
      <x:c r="D14" s="11"/>
      <x:c r="E14" s="26"/>
      <x:c r="F14" s="26"/>
      <x:c r="G14" s="35" t="str">
        <x:f>IF(OR(E14="",F14=""),"",F14-E14+1)</x:f>
      </x:c>
      <x:c r="H14" s="26"/>
      <x:c r="I14" s="26"/>
      <x:c r="J14" s="32" t="str">
        <x:f>IF(OR(B14="",F14="",AND(H14="",I14="")),"",IF(I14&lt;&gt;"",I14,H14)-F14)</x:f>
      </x:c>
      <x:c r="K14" s="20" t="str">
        <x:f>IF(B14="","",IF(OR(E14="",F14=""),"Заполните план",IF(F14&lt;E14,"Проверьте даты",IF(I14&lt;&gt;"","Завершено",IF(H14="","Нет прогноза",IF(J14&gt;0,"Риск задержки","В плане"))))))</x:f>
      </x:c>
      <x:c r="L14" s="14"/>
    </x:row>
    <x:row r="15" ht="42" customHeight="1">
      <x:c r="A15" s="29"/>
      <x:c r="B15" s="14"/>
      <x:c r="C15" s="14"/>
      <x:c r="D15" s="11"/>
      <x:c r="E15" s="26"/>
      <x:c r="F15" s="26"/>
      <x:c r="G15" s="35" t="str">
        <x:f>IF(OR(E15="",F15=""),"",F15-E15+1)</x:f>
      </x:c>
      <x:c r="H15" s="26"/>
      <x:c r="I15" s="26"/>
      <x:c r="J15" s="32" t="str">
        <x:f>IF(OR(B15="",F15="",AND(H15="",I15="")),"",IF(I15&lt;&gt;"",I15,H15)-F15)</x:f>
      </x:c>
      <x:c r="K15" s="20" t="str">
        <x:f>IF(B15="","",IF(OR(E15="",F15=""),"Заполните план",IF(F15&lt;E15,"Проверьте даты",IF(I15&lt;&gt;"","Завершено",IF(H15="","Нет прогноза",IF(J15&gt;0,"Риск задержки","В плане"))))))</x:f>
      </x:c>
      <x:c r="L15" s="14"/>
    </x:row>
    <x:row r="16" ht="42" customHeight="1">
      <x:c r="A16" s="29"/>
      <x:c r="B16" s="14"/>
      <x:c r="C16" s="14"/>
      <x:c r="D16" s="11"/>
      <x:c r="E16" s="26"/>
      <x:c r="F16" s="26"/>
      <x:c r="G16" s="35" t="str">
        <x:f>IF(OR(E16="",F16=""),"",F16-E16+1)</x:f>
      </x:c>
      <x:c r="H16" s="26"/>
      <x:c r="I16" s="26"/>
      <x:c r="J16" s="32" t="str">
        <x:f>IF(OR(B16="",F16="",AND(H16="",I16="")),"",IF(I16&lt;&gt;"",I16,H16)-F16)</x:f>
      </x:c>
      <x:c r="K16" s="20" t="str">
        <x:f>IF(B16="","",IF(OR(E16="",F16=""),"Заполните план",IF(F16&lt;E16,"Проверьте даты",IF(I16&lt;&gt;"","Завершено",IF(H16="","Нет прогноза",IF(J16&gt;0,"Риск задержки","В плане"))))))</x:f>
      </x:c>
      <x:c r="L16" s="14"/>
    </x:row>
    <x:row r="17" ht="42" customHeight="1">
      <x:c r="A17" s="29"/>
      <x:c r="B17" s="14"/>
      <x:c r="C17" s="14"/>
      <x:c r="D17" s="11"/>
      <x:c r="E17" s="26"/>
      <x:c r="F17" s="26"/>
      <x:c r="G17" s="35" t="str">
        <x:f>IF(OR(E17="",F17=""),"",F17-E17+1)</x:f>
      </x:c>
      <x:c r="H17" s="26"/>
      <x:c r="I17" s="26"/>
      <x:c r="J17" s="32" t="str">
        <x:f>IF(OR(B17="",F17="",AND(H17="",I17="")),"",IF(I17&lt;&gt;"",I17,H17)-F17)</x:f>
      </x:c>
      <x:c r="K17" s="20" t="str">
        <x:f>IF(B17="","",IF(OR(E17="",F17=""),"Заполните план",IF(F17&lt;E17,"Проверьте даты",IF(I17&lt;&gt;"","Завершено",IF(H17="","Нет прогноза",IF(J17&gt;0,"Риск задержки","В плане"))))))</x:f>
      </x:c>
      <x:c r="L17" s="14"/>
    </x:row>
    <x:row r="18" ht="42" customHeight="1">
      <x:c r="A18" s="29"/>
      <x:c r="B18" s="14"/>
      <x:c r="C18" s="14"/>
      <x:c r="D18" s="11"/>
      <x:c r="E18" s="26"/>
      <x:c r="F18" s="26"/>
      <x:c r="G18" s="35" t="str">
        <x:f>IF(OR(E18="",F18=""),"",F18-E18+1)</x:f>
      </x:c>
      <x:c r="H18" s="26"/>
      <x:c r="I18" s="26"/>
      <x:c r="J18" s="32" t="str">
        <x:f>IF(OR(B18="",F18="",AND(H18="",I18="")),"",IF(I18&lt;&gt;"",I18,H18)-F18)</x:f>
      </x:c>
      <x:c r="K18" s="20" t="str">
        <x:f>IF(B18="","",IF(OR(E18="",F18=""),"Заполните план",IF(F18&lt;E18,"Проверьте даты",IF(I18&lt;&gt;"","Завершено",IF(H18="","Нет прогноза",IF(J18&gt;0,"Риск задержки","В плане"))))))</x:f>
      </x:c>
      <x:c r="L18" s="14"/>
    </x:row>
    <x:row r="19" ht="42" customHeight="1">
      <x:c r="A19" s="29"/>
      <x:c r="B19" s="14"/>
      <x:c r="C19" s="14"/>
      <x:c r="D19" s="11"/>
      <x:c r="E19" s="26"/>
      <x:c r="F19" s="26"/>
      <x:c r="G19" s="35" t="str">
        <x:f>IF(OR(E19="",F19=""),"",F19-E19+1)</x:f>
      </x:c>
      <x:c r="H19" s="26"/>
      <x:c r="I19" s="26"/>
      <x:c r="J19" s="32" t="str">
        <x:f>IF(OR(B19="",F19="",AND(H19="",I19="")),"",IF(I19&lt;&gt;"",I19,H19)-F19)</x:f>
      </x:c>
      <x:c r="K19" s="20" t="str">
        <x:f>IF(B19="","",IF(OR(E19="",F19=""),"Заполните план",IF(F19&lt;E19,"Проверьте даты",IF(I19&lt;&gt;"","Завершено",IF(H19="","Нет прогноза",IF(J19&gt;0,"Риск задержки","В плане"))))))</x:f>
      </x:c>
      <x:c r="L19" s="14"/>
    </x:row>
    <x:row r="20" ht="42" customHeight="1">
      <x:c r="A20" s="29"/>
      <x:c r="B20" s="14"/>
      <x:c r="C20" s="14"/>
      <x:c r="D20" s="11"/>
      <x:c r="E20" s="26"/>
      <x:c r="F20" s="26"/>
      <x:c r="G20" s="35" t="str">
        <x:f>IF(OR(E20="",F20=""),"",F20-E20+1)</x:f>
      </x:c>
      <x:c r="H20" s="26"/>
      <x:c r="I20" s="26"/>
      <x:c r="J20" s="32" t="str">
        <x:f>IF(OR(B20="",F20="",AND(H20="",I20="")),"",IF(I20&lt;&gt;"",I20,H20)-F20)</x:f>
      </x:c>
      <x:c r="K20" s="20" t="str">
        <x:f>IF(B20="","",IF(OR(E20="",F20=""),"Заполните план",IF(F20&lt;E20,"Проверьте даты",IF(I20&lt;&gt;"","Завершено",IF(H20="","Нет прогноза",IF(J20&gt;0,"Риск задержки","В плане"))))))</x:f>
      </x:c>
      <x:c r="L20" s="14"/>
    </x:row>
    <x:row r="21" ht="42" customHeight="1">
      <x:c r="A21" s="29"/>
      <x:c r="B21" s="14"/>
      <x:c r="C21" s="14"/>
      <x:c r="D21" s="11"/>
      <x:c r="E21" s="26"/>
      <x:c r="F21" s="26"/>
      <x:c r="G21" s="35" t="str">
        <x:f>IF(OR(E21="",F21=""),"",F21-E21+1)</x:f>
      </x:c>
      <x:c r="H21" s="26"/>
      <x:c r="I21" s="26"/>
      <x:c r="J21" s="32" t="str">
        <x:f>IF(OR(B21="",F21="",AND(H21="",I21="")),"",IF(I21&lt;&gt;"",I21,H21)-F21)</x:f>
      </x:c>
      <x:c r="K21" s="20" t="str">
        <x:f>IF(B21="","",IF(OR(E21="",F21=""),"Заполните план",IF(F21&lt;E21,"Проверьте даты",IF(I21&lt;&gt;"","Завершено",IF(H21="","Нет прогноза",IF(J21&gt;0,"Риск задержки","В плане"))))))</x:f>
      </x:c>
      <x:c r="L21" s="14"/>
    </x:row>
    <x:row r="22" ht="42" customHeight="1">
      <x:c r="A22" s="29"/>
      <x:c r="B22" s="14"/>
      <x:c r="C22" s="14"/>
      <x:c r="D22" s="11"/>
      <x:c r="E22" s="26"/>
      <x:c r="F22" s="26"/>
      <x:c r="G22" s="35" t="str">
        <x:f>IF(OR(E22="",F22=""),"",F22-E22+1)</x:f>
      </x:c>
      <x:c r="H22" s="26"/>
      <x:c r="I22" s="26"/>
      <x:c r="J22" s="32" t="str">
        <x:f>IF(OR(B22="",F22="",AND(H22="",I22="")),"",IF(I22&lt;&gt;"",I22,H22)-F22)</x:f>
      </x:c>
      <x:c r="K22" s="20" t="str">
        <x:f>IF(B22="","",IF(OR(E22="",F22=""),"Заполните план",IF(F22&lt;E22,"Проверьте даты",IF(I22&lt;&gt;"","Завершено",IF(H22="","Нет прогноза",IF(J22&gt;0,"Риск задержки","В плане"))))))</x:f>
      </x:c>
      <x:c r="L22" s="14"/>
    </x:row>
    <x:row r="23" ht="42" customHeight="1">
      <x:c r="A23" s="29"/>
      <x:c r="B23" s="14"/>
      <x:c r="C23" s="14"/>
      <x:c r="D23" s="11"/>
      <x:c r="E23" s="26"/>
      <x:c r="F23" s="26"/>
      <x:c r="G23" s="35" t="str">
        <x:f>IF(OR(E23="",F23=""),"",F23-E23+1)</x:f>
      </x:c>
      <x:c r="H23" s="26"/>
      <x:c r="I23" s="26"/>
      <x:c r="J23" s="32" t="str">
        <x:f>IF(OR(B23="",F23="",AND(H23="",I23="")),"",IF(I23&lt;&gt;"",I23,H23)-F23)</x:f>
      </x:c>
      <x:c r="K23" s="20" t="str">
        <x:f>IF(B23="","",IF(OR(E23="",F23=""),"Заполните план",IF(F23&lt;E23,"Проверьте даты",IF(I23&lt;&gt;"","Завершено",IF(H23="","Нет прогноза",IF(J23&gt;0,"Риск задержки","В плане"))))))</x:f>
      </x:c>
      <x:c r="L23" s="14"/>
    </x:row>
    <x:row r="24" ht="42" customHeight="1">
      <x:c r="A24" s="29"/>
      <x:c r="B24" s="14"/>
      <x:c r="C24" s="14"/>
      <x:c r="D24" s="11"/>
      <x:c r="E24" s="26"/>
      <x:c r="F24" s="26"/>
      <x:c r="G24" s="35" t="str">
        <x:f>IF(OR(E24="",F24=""),"",F24-E24+1)</x:f>
      </x:c>
      <x:c r="H24" s="26"/>
      <x:c r="I24" s="26"/>
      <x:c r="J24" s="32" t="str">
        <x:f>IF(OR(B24="",F24="",AND(H24="",I24="")),"",IF(I24&lt;&gt;"",I24,H24)-F24)</x:f>
      </x:c>
      <x:c r="K24" s="20" t="str">
        <x:f>IF(B24="","",IF(OR(E24="",F24=""),"Заполните план",IF(F24&lt;E24,"Проверьте даты",IF(I24&lt;&gt;"","Завершено",IF(H24="","Нет прогноза",IF(J24&gt;0,"Риск задержки","В плане"))))))</x:f>
      </x:c>
      <x:c r="L24" s="14"/>
    </x:row>
    <x:row r="25" ht="42" customHeight="1">
      <x:c r="A25" s="29"/>
      <x:c r="B25" s="14"/>
      <x:c r="C25" s="14"/>
      <x:c r="D25" s="11"/>
      <x:c r="E25" s="26"/>
      <x:c r="F25" s="26"/>
      <x:c r="G25" s="35" t="str">
        <x:f>IF(OR(E25="",F25=""),"",F25-E25+1)</x:f>
      </x:c>
      <x:c r="H25" s="26"/>
      <x:c r="I25" s="26"/>
      <x:c r="J25" s="32" t="str">
        <x:f>IF(OR(B25="",F25="",AND(H25="",I25="")),"",IF(I25&lt;&gt;"",I25,H25)-F25)</x:f>
      </x:c>
      <x:c r="K25" s="20" t="str">
        <x:f>IF(B25="","",IF(OR(E25="",F25=""),"Заполните план",IF(F25&lt;E25,"Проверьте даты",IF(I25&lt;&gt;"","Завершено",IF(H25="","Нет прогноза",IF(J25&gt;0,"Риск задержки","В плане"))))))</x:f>
      </x:c>
      <x:c r="L25" s="14"/>
    </x:row>
    <x:row r="26" ht="42" customHeight="1">
      <x:c r="A26" s="29"/>
      <x:c r="B26" s="14"/>
      <x:c r="C26" s="14"/>
      <x:c r="D26" s="11"/>
      <x:c r="E26" s="26"/>
      <x:c r="F26" s="26"/>
      <x:c r="G26" s="35" t="str">
        <x:f>IF(OR(E26="",F26=""),"",F26-E26+1)</x:f>
      </x:c>
      <x:c r="H26" s="26"/>
      <x:c r="I26" s="26"/>
      <x:c r="J26" s="32" t="str">
        <x:f>IF(OR(B26="",F26="",AND(H26="",I26="")),"",IF(I26&lt;&gt;"",I26,H26)-F26)</x:f>
      </x:c>
      <x:c r="K26" s="20" t="str">
        <x:f>IF(B26="","",IF(OR(E26="",F26=""),"Заполните план",IF(F26&lt;E26,"Проверьте даты",IF(I26&lt;&gt;"","Завершено",IF(H26="","Нет прогноза",IF(J26&gt;0,"Риск задержки","В плане"))))))</x:f>
      </x:c>
      <x:c r="L26" s="14"/>
    </x:row>
    <x:row r="27" ht="42" customHeight="1">
      <x:c r="A27" s="29"/>
      <x:c r="B27" s="14"/>
      <x:c r="C27" s="14"/>
      <x:c r="D27" s="11"/>
      <x:c r="E27" s="26"/>
      <x:c r="F27" s="26"/>
      <x:c r="G27" s="35" t="str">
        <x:f>IF(OR(E27="",F27=""),"",F27-E27+1)</x:f>
      </x:c>
      <x:c r="H27" s="26"/>
      <x:c r="I27" s="26"/>
      <x:c r="J27" s="32" t="str">
        <x:f>IF(OR(B27="",F27="",AND(H27="",I27="")),"",IF(I27&lt;&gt;"",I27,H27)-F27)</x:f>
      </x:c>
      <x:c r="K27" s="20" t="str">
        <x:f>IF(B27="","",IF(OR(E27="",F27=""),"Заполните план",IF(F27&lt;E27,"Проверьте даты",IF(I27&lt;&gt;"","Завершено",IF(H27="","Нет прогноза",IF(J27&gt;0,"Риск задержки","В плане"))))))</x:f>
      </x:c>
      <x:c r="L27" s="14"/>
    </x:row>
    <x:row r="28" ht="42" customHeight="1">
      <x:c r="A28" s="29"/>
      <x:c r="B28" s="14"/>
      <x:c r="C28" s="14"/>
      <x:c r="D28" s="11"/>
      <x:c r="E28" s="26"/>
      <x:c r="F28" s="26"/>
      <x:c r="G28" s="35" t="str">
        <x:f>IF(OR(E28="",F28=""),"",F28-E28+1)</x:f>
      </x:c>
      <x:c r="H28" s="26"/>
      <x:c r="I28" s="26"/>
      <x:c r="J28" s="32" t="str">
        <x:f>IF(OR(B28="",F28="",AND(H28="",I28="")),"",IF(I28&lt;&gt;"",I28,H28)-F28)</x:f>
      </x:c>
      <x:c r="K28" s="20" t="str">
        <x:f>IF(B28="","",IF(OR(E28="",F28=""),"Заполните план",IF(F28&lt;E28,"Проверьте даты",IF(I28&lt;&gt;"","Завершено",IF(H28="","Нет прогноза",IF(J28&gt;0,"Риск задержки","В плане"))))))</x:f>
      </x:c>
      <x:c r="L28" s="14"/>
    </x:row>
    <x:row r="29" ht="42" customHeight="1">
      <x:c r="A29" s="29"/>
      <x:c r="B29" s="14"/>
      <x:c r="C29" s="14"/>
      <x:c r="D29" s="11"/>
      <x:c r="E29" s="26"/>
      <x:c r="F29" s="26"/>
      <x:c r="G29" s="35" t="str">
        <x:f>IF(OR(E29="",F29=""),"",F29-E29+1)</x:f>
      </x:c>
      <x:c r="H29" s="26"/>
      <x:c r="I29" s="26"/>
      <x:c r="J29" s="32" t="str">
        <x:f>IF(OR(B29="",F29="",AND(H29="",I29="")),"",IF(I29&lt;&gt;"",I29,H29)-F29)</x:f>
      </x:c>
      <x:c r="K29" s="20" t="str">
        <x:f>IF(B29="","",IF(OR(E29="",F29=""),"Заполните план",IF(F29&lt;E29,"Проверьте даты",IF(I29&lt;&gt;"","Завершено",IF(H29="","Нет прогноза",IF(J29&gt;0,"Риск задержки","В плане"))))))</x:f>
      </x:c>
      <x:c r="L29" s="14"/>
    </x:row>
    <x:row r="30" ht="42" customHeight="1">
      <x:c r="A30" s="29"/>
      <x:c r="B30" s="14"/>
      <x:c r="C30" s="14"/>
      <x:c r="D30" s="11"/>
      <x:c r="E30" s="26"/>
      <x:c r="F30" s="26"/>
      <x:c r="G30" s="35" t="str">
        <x:f>IF(OR(E30="",F30=""),"",F30-E30+1)</x:f>
      </x:c>
      <x:c r="H30" s="26"/>
      <x:c r="I30" s="26"/>
      <x:c r="J30" s="32" t="str">
        <x:f>IF(OR(B30="",F30="",AND(H30="",I30="")),"",IF(I30&lt;&gt;"",I30,H30)-F30)</x:f>
      </x:c>
      <x:c r="K30" s="20" t="str">
        <x:f>IF(B30="","",IF(OR(E30="",F30=""),"Заполните план",IF(F30&lt;E30,"Проверьте даты",IF(I30&lt;&gt;"","Завершено",IF(H30="","Нет прогноза",IF(J30&gt;0,"Риск задержки","В плане"))))))</x:f>
      </x:c>
      <x:c r="L30" s="14"/>
    </x:row>
    <x:row r="31" ht="42" customHeight="1">
      <x:c r="A31" s="29"/>
      <x:c r="B31" s="14"/>
      <x:c r="C31" s="14"/>
      <x:c r="D31" s="11"/>
      <x:c r="E31" s="26"/>
      <x:c r="F31" s="26"/>
      <x:c r="G31" s="35" t="str">
        <x:f>IF(OR(E31="",F31=""),"",F31-E31+1)</x:f>
      </x:c>
      <x:c r="H31" s="26"/>
      <x:c r="I31" s="26"/>
      <x:c r="J31" s="32" t="str">
        <x:f>IF(OR(B31="",F31="",AND(H31="",I31="")),"",IF(I31&lt;&gt;"",I31,H31)-F31)</x:f>
      </x:c>
      <x:c r="K31" s="20" t="str">
        <x:f>IF(B31="","",IF(OR(E31="",F31=""),"Заполните план",IF(F31&lt;E31,"Проверьте даты",IF(I31&lt;&gt;"","Завершено",IF(H31="","Нет прогноза",IF(J31&gt;0,"Риск задержки","В плане"))))))</x:f>
      </x:c>
      <x:c r="L31" s="14"/>
    </x:row>
    <x:row r="32" ht="42" customHeight="1">
      <x:c r="A32" s="29"/>
      <x:c r="B32" s="14"/>
      <x:c r="C32" s="14"/>
      <x:c r="D32" s="11"/>
      <x:c r="E32" s="26"/>
      <x:c r="F32" s="26"/>
      <x:c r="G32" s="35" t="str">
        <x:f>IF(OR(E32="",F32=""),"",F32-E32+1)</x:f>
      </x:c>
      <x:c r="H32" s="26"/>
      <x:c r="I32" s="26"/>
      <x:c r="J32" s="32" t="str">
        <x:f>IF(OR(B32="",F32="",AND(H32="",I32="")),"",IF(I32&lt;&gt;"",I32,H32)-F32)</x:f>
      </x:c>
      <x:c r="K32" s="20" t="str">
        <x:f>IF(B32="","",IF(OR(E32="",F32=""),"Заполните план",IF(F32&lt;E32,"Проверьте даты",IF(I32&lt;&gt;"","Завершено",IF(H32="","Нет прогноза",IF(J32&gt;0,"Риск задержки","В плане"))))))</x:f>
      </x:c>
      <x:c r="L32" s="14"/>
    </x:row>
    <x:row r="33" ht="42" customHeight="1">
      <x:c r="A33" s="29"/>
      <x:c r="B33" s="14"/>
      <x:c r="C33" s="14"/>
      <x:c r="D33" s="11"/>
      <x:c r="E33" s="26"/>
      <x:c r="F33" s="26"/>
      <x:c r="G33" s="35" t="str">
        <x:f>IF(OR(E33="",F33=""),"",F33-E33+1)</x:f>
      </x:c>
      <x:c r="H33" s="26"/>
      <x:c r="I33" s="26"/>
      <x:c r="J33" s="32" t="str">
        <x:f>IF(OR(B33="",F33="",AND(H33="",I33="")),"",IF(I33&lt;&gt;"",I33,H33)-F33)</x:f>
      </x:c>
      <x:c r="K33" s="20" t="str">
        <x:f>IF(B33="","",IF(OR(E33="",F33=""),"Заполните план",IF(F33&lt;E33,"Проверьте даты",IF(I33&lt;&gt;"","Завершено",IF(H33="","Нет прогноза",IF(J33&gt;0,"Риск задержки","В плане"))))))</x:f>
      </x:c>
      <x:c r="L33" s="14"/>
    </x:row>
    <x:row r="34" ht="42" customHeight="1">
      <x:c r="A34" s="29"/>
      <x:c r="B34" s="14"/>
      <x:c r="C34" s="14"/>
      <x:c r="D34" s="11"/>
      <x:c r="E34" s="26"/>
      <x:c r="F34" s="26"/>
      <x:c r="G34" s="35" t="str">
        <x:f>IF(OR(E34="",F34=""),"",F34-E34+1)</x:f>
      </x:c>
      <x:c r="H34" s="26"/>
      <x:c r="I34" s="26"/>
      <x:c r="J34" s="32" t="str">
        <x:f>IF(OR(B34="",F34="",AND(H34="",I34="")),"",IF(I34&lt;&gt;"",I34,H34)-F34)</x:f>
      </x:c>
      <x:c r="K34" s="20" t="str">
        <x:f>IF(B34="","",IF(OR(E34="",F34=""),"Заполните план",IF(F34&lt;E34,"Проверьте даты",IF(I34&lt;&gt;"","Завершено",IF(H34="","Нет прогноза",IF(J34&gt;0,"Риск задержки","В плане"))))))</x:f>
      </x:c>
      <x:c r="L34" s="14"/>
    </x:row>
    <x:row r="35" ht="42" customHeight="1">
      <x:c r="A35" s="29"/>
      <x:c r="B35" s="14"/>
      <x:c r="C35" s="14"/>
      <x:c r="D35" s="11"/>
      <x:c r="E35" s="26"/>
      <x:c r="F35" s="26"/>
      <x:c r="G35" s="35" t="str">
        <x:f>IF(OR(E35="",F35=""),"",F35-E35+1)</x:f>
      </x:c>
      <x:c r="H35" s="26"/>
      <x:c r="I35" s="26"/>
      <x:c r="J35" s="32" t="str">
        <x:f>IF(OR(B35="",F35="",AND(H35="",I35="")),"",IF(I35&lt;&gt;"",I35,H35)-F35)</x:f>
      </x:c>
      <x:c r="K35" s="20" t="str">
        <x:f>IF(B35="","",IF(OR(E35="",F35=""),"Заполните план",IF(F35&lt;E35,"Проверьте даты",IF(I35&lt;&gt;"","Завершено",IF(H35="","Нет прогноза",IF(J35&gt;0,"Риск задержки","В плане"))))))</x:f>
      </x:c>
      <x:c r="L35" s="14"/>
    </x:row>
    <x:row r="36" ht="42" customHeight="1">
      <x:c r="A36" s="29"/>
      <x:c r="B36" s="14"/>
      <x:c r="C36" s="14"/>
      <x:c r="D36" s="11"/>
      <x:c r="E36" s="26"/>
      <x:c r="F36" s="26"/>
      <x:c r="G36" s="35" t="str">
        <x:f>IF(OR(E36="",F36=""),"",F36-E36+1)</x:f>
      </x:c>
      <x:c r="H36" s="26"/>
      <x:c r="I36" s="26"/>
      <x:c r="J36" s="32" t="str">
        <x:f>IF(OR(B36="",F36="",AND(H36="",I36="")),"",IF(I36&lt;&gt;"",I36,H36)-F36)</x:f>
      </x:c>
      <x:c r="K36" s="20" t="str">
        <x:f>IF(B36="","",IF(OR(E36="",F36=""),"Заполните план",IF(F36&lt;E36,"Проверьте даты",IF(I36&lt;&gt;"","Завершено",IF(H36="","Нет прогноза",IF(J36&gt;0,"Риск задержки","В плане"))))))</x:f>
      </x:c>
      <x:c r="L36" s="14"/>
    </x:row>
    <x:row r="37" ht="42" customHeight="1">
      <x:c r="A37" s="30"/>
      <x:c r="B37" s="15"/>
      <x:c r="C37" s="15"/>
      <x:c r="D37" s="12"/>
      <x:c r="E37" s="27"/>
      <x:c r="F37" s="27"/>
      <x:c r="G37" s="36" t="str">
        <x:f>IF(OR(E37="",F37=""),"",F37-E37+1)</x:f>
      </x:c>
      <x:c r="H37" s="27"/>
      <x:c r="I37" s="27"/>
      <x:c r="J37" s="33" t="str">
        <x:f>IF(OR(B37="",F37="",AND(H37="",I37="")),"",IF(I37&lt;&gt;"",I37,H37)-F37)</x:f>
      </x:c>
      <x:c r="K37" s="21" t="str">
        <x:f>IF(B37="","",IF(OR(E37="",F37=""),"Заполните план",IF(F37&lt;E37,"Проверьте даты",IF(I37&lt;&gt;"","Завершено",IF(H37="","Нет прогноза",IF(J37&gt;0,"Риск задержки","В плане"))))))</x:f>
      </x:c>
      <x:c r="L37" s="15"/>
    </x:row>
  </x:sheetData>
  <x:conditionalFormatting sqref="J9:J37">
    <x:cfRule type="cellIs" dxfId="0" priority="1" operator="greaterThan">
      <x:formula>0</x:formula>
    </x:cfRule>
  </x:conditionalFormatting>
  <x:pageMargins left="0.7" right="0.7" top="0.75" bottom="0.75" header="0.3" footer="0.3"/>
</x:worksheet>
</file>